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2017-18\April 2018\External data\"/>
    </mc:Choice>
  </mc:AlternateContent>
  <bookViews>
    <workbookView xWindow="-180" yWindow="-225" windowWidth="13140" windowHeight="8955" tabRatio="855"/>
  </bookViews>
  <sheets>
    <sheet name="Cover" sheetId="43" r:id="rId1"/>
    <sheet name="Notes" sheetId="44" r:id="rId2"/>
    <sheet name="T1 All in-year inspections" sheetId="51" r:id="rId3"/>
    <sheet name="in-year pivots (full and short)" sheetId="52" state="hidden" r:id="rId4"/>
    <sheet name="T2 In-year full inspections" sheetId="49" r:id="rId5"/>
    <sheet name="T3 In-year short and converted" sheetId="45" r:id="rId6"/>
    <sheet name="T4 Most recent outcomes" sheetId="46" r:id="rId7"/>
    <sheet name="D1 In-year inspection data" sheetId="25" r:id="rId8"/>
    <sheet name="D2 Most recent inspection data" sheetId="42" r:id="rId9"/>
    <sheet name="in-year pivots" sheetId="47" state="hidden" r:id="rId10"/>
    <sheet name="in-year pivots (short)" sheetId="50"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7" hidden="1">'D1 In-year inspection data'!$A$4:$AF$4</definedName>
    <definedName name="_xlnm._FilterDatabase" localSheetId="8" hidden="1">'D2 Most recent inspection data'!$A$4:$AC$4</definedName>
    <definedName name="_xlnm._FilterDatabase" localSheetId="2" hidden="1">'T1 All in-year inspections'!$B$1:$B$2</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2" r:id="rId27"/>
    <pivotCache cacheId="3" r:id="rId28"/>
  </pivotCaches>
</workbook>
</file>

<file path=xl/calcChain.xml><?xml version="1.0" encoding="utf-8"?>
<calcChain xmlns="http://schemas.openxmlformats.org/spreadsheetml/2006/main">
  <c r="A988" i="42" l="1"/>
  <c r="A987" i="42"/>
  <c r="A69" i="42"/>
  <c r="A141" i="42"/>
  <c r="A468" i="42"/>
  <c r="A283" i="42"/>
  <c r="A461" i="42"/>
  <c r="A533" i="42"/>
  <c r="A942" i="42"/>
  <c r="A934" i="42"/>
  <c r="A467" i="42"/>
  <c r="A539" i="42"/>
  <c r="A548" i="42"/>
  <c r="A524" i="42"/>
  <c r="A960" i="42"/>
  <c r="A978" i="42"/>
  <c r="A968" i="42"/>
  <c r="A950" i="42"/>
  <c r="A941" i="42"/>
  <c r="A974" i="42"/>
  <c r="A951" i="42"/>
  <c r="A944" i="42"/>
  <c r="A953" i="42"/>
  <c r="A1027" i="42"/>
  <c r="A482" i="42"/>
  <c r="A1117" i="42"/>
  <c r="A1118" i="42"/>
  <c r="A1119" i="42"/>
  <c r="A1120" i="42"/>
  <c r="A1121" i="42"/>
  <c r="A1122" i="42"/>
  <c r="A1124" i="42"/>
  <c r="A1125" i="42"/>
  <c r="A1160" i="42"/>
  <c r="A1161" i="42"/>
  <c r="A1162" i="42"/>
  <c r="A1163" i="42"/>
  <c r="A967" i="42"/>
  <c r="A936" i="42"/>
  <c r="A939" i="42"/>
  <c r="A975" i="42"/>
  <c r="A966" i="42"/>
  <c r="A947" i="42"/>
  <c r="A981" i="42"/>
  <c r="A955" i="42"/>
  <c r="A976" i="42"/>
  <c r="A983" i="42"/>
  <c r="A984" i="42"/>
  <c r="A612" i="42"/>
  <c r="A1094" i="42"/>
  <c r="A1095" i="42"/>
  <c r="A1098" i="42"/>
  <c r="A1099" i="42"/>
  <c r="A1100" i="42"/>
  <c r="A1055" i="42"/>
  <c r="A1052" i="42"/>
  <c r="A1049" i="42"/>
  <c r="A1056" i="42"/>
  <c r="A1057" i="42"/>
  <c r="A1058" i="42"/>
  <c r="A1059" i="42"/>
  <c r="A1060" i="42"/>
  <c r="A1061" i="42"/>
  <c r="A1062" i="42"/>
  <c r="A1300" i="42"/>
  <c r="A1301" i="42"/>
  <c r="A1302" i="42"/>
  <c r="A1303" i="42"/>
  <c r="A1304" i="42"/>
  <c r="A1305" i="42"/>
  <c r="A1306" i="42"/>
  <c r="A1307" i="42"/>
  <c r="A1308" i="42"/>
  <c r="A1309" i="42"/>
  <c r="A954" i="42"/>
  <c r="A979" i="42"/>
  <c r="A932" i="42"/>
  <c r="A958" i="42"/>
  <c r="A945" i="42"/>
  <c r="A969" i="42"/>
  <c r="A972" i="42"/>
  <c r="A973" i="42"/>
  <c r="A496" i="42"/>
  <c r="A556" i="42"/>
  <c r="A1078" i="42"/>
  <c r="A1080" i="42"/>
  <c r="A1034" i="42"/>
  <c r="A1083" i="42"/>
  <c r="A1084" i="42"/>
  <c r="A1143" i="42"/>
  <c r="A1126" i="42"/>
  <c r="A1128" i="42"/>
  <c r="A1131" i="42"/>
  <c r="A1132" i="42"/>
  <c r="A1170" i="42"/>
  <c r="A1171" i="42"/>
  <c r="A1172" i="42"/>
  <c r="A1173" i="42"/>
  <c r="A1174" i="42"/>
  <c r="A1175" i="42"/>
  <c r="A1176" i="42"/>
  <c r="A1177" i="42"/>
  <c r="A1178" i="42"/>
  <c r="A1179" i="42"/>
  <c r="A1212" i="42"/>
  <c r="A1213" i="42"/>
  <c r="A1214" i="42"/>
  <c r="A1215" i="42"/>
  <c r="A1216" i="42"/>
  <c r="A1217" i="42"/>
  <c r="A1218" i="42"/>
  <c r="A1219" i="42"/>
  <c r="A1220" i="42"/>
  <c r="A1221" i="42"/>
  <c r="A1290" i="42"/>
  <c r="A1291" i="42"/>
  <c r="A1292" i="42"/>
  <c r="A1293" i="42"/>
  <c r="A1294" i="42"/>
  <c r="A1295" i="42"/>
  <c r="A1296" i="42"/>
  <c r="A1297" i="42"/>
  <c r="A1298" i="42"/>
  <c r="A1299" i="42"/>
  <c r="A1363" i="42"/>
  <c r="A1364" i="42"/>
  <c r="A1164" i="42"/>
  <c r="A1165" i="42"/>
  <c r="A1166" i="42"/>
  <c r="A1167" i="42"/>
  <c r="A1168" i="42"/>
  <c r="A1169" i="42"/>
  <c r="A1222" i="42"/>
  <c r="A1223" i="42"/>
  <c r="A1224" i="42"/>
  <c r="A1225" i="42"/>
  <c r="A1226" i="42"/>
  <c r="A1227" i="42"/>
  <c r="A1228" i="42"/>
  <c r="A1229" i="42"/>
  <c r="A1230" i="42"/>
  <c r="A1231" i="42"/>
  <c r="A1272" i="42"/>
  <c r="A1273" i="42"/>
  <c r="A1274" i="42"/>
  <c r="A1275" i="42"/>
  <c r="A462" i="42"/>
  <c r="A395" i="42"/>
  <c r="A1276" i="42"/>
  <c r="A1277" i="42"/>
  <c r="A1278" i="42"/>
  <c r="A1279" i="42"/>
  <c r="A1352" i="42"/>
  <c r="A1353" i="42"/>
  <c r="A1354" i="42"/>
  <c r="A1355" i="42"/>
  <c r="A1356" i="42"/>
  <c r="A1357" i="42"/>
  <c r="A1358" i="42"/>
  <c r="A1359" i="42"/>
  <c r="A1360" i="42"/>
  <c r="A1361" i="42"/>
  <c r="A1362" i="42"/>
  <c r="A553" i="42"/>
  <c r="A369" i="42"/>
  <c r="A1110" i="42"/>
  <c r="A1113" i="42"/>
  <c r="A1115" i="42"/>
  <c r="A1262" i="42"/>
  <c r="A1263" i="42"/>
  <c r="A1144" i="42"/>
  <c r="A1035" i="42"/>
  <c r="A1036" i="42"/>
  <c r="A1146" i="42"/>
  <c r="A1147" i="42"/>
  <c r="A1041" i="42"/>
  <c r="A1044" i="42"/>
  <c r="A1040" i="42"/>
  <c r="A1053" i="42"/>
  <c r="A1071" i="42"/>
  <c r="A1073" i="42"/>
  <c r="A1232" i="42"/>
  <c r="A1233" i="42"/>
  <c r="A1234" i="42"/>
  <c r="A1235" i="42"/>
  <c r="A1236" i="42"/>
  <c r="A1237" i="42"/>
  <c r="A1238" i="42"/>
  <c r="A1239" i="42"/>
  <c r="A1240" i="42"/>
  <c r="A1241" i="42"/>
  <c r="A1310" i="42"/>
  <c r="A1311" i="42"/>
  <c r="A1312" i="42"/>
  <c r="A1313" i="42"/>
  <c r="A1314" i="42"/>
  <c r="A1315" i="42"/>
  <c r="A1316" i="42"/>
  <c r="A1317" i="42"/>
  <c r="A1318" i="42"/>
  <c r="A1319" i="42"/>
  <c r="A148" i="42"/>
  <c r="A551" i="42"/>
  <c r="A1031" i="42"/>
  <c r="A1033" i="42"/>
  <c r="A1134" i="42"/>
  <c r="A1135" i="42"/>
  <c r="A1138" i="42"/>
  <c r="A1139" i="42"/>
  <c r="A1140" i="42"/>
  <c r="A1141" i="42"/>
  <c r="A1142" i="42"/>
  <c r="A1264" i="42"/>
  <c r="A1265" i="42"/>
  <c r="A1266" i="42"/>
  <c r="A1267" i="42"/>
  <c r="A1268" i="42"/>
  <c r="A1269" i="42"/>
  <c r="A1270" i="42"/>
  <c r="A1271" i="42"/>
  <c r="A1102" i="42"/>
  <c r="A1105" i="42"/>
  <c r="A1108" i="42"/>
  <c r="A1154" i="42"/>
  <c r="A1046" i="42"/>
  <c r="A1155" i="42"/>
  <c r="A1156" i="42"/>
  <c r="A1157" i="42"/>
  <c r="A1158" i="42"/>
  <c r="A1159" i="42"/>
  <c r="A1192" i="42"/>
  <c r="A1193" i="42"/>
  <c r="A1194" i="42"/>
  <c r="A1195" i="42"/>
  <c r="A1196" i="42"/>
  <c r="A1197" i="42"/>
  <c r="A1198" i="42"/>
  <c r="A1199" i="42"/>
  <c r="A1200" i="42"/>
  <c r="A1201" i="42"/>
  <c r="A1252" i="42"/>
  <c r="A1253" i="42"/>
  <c r="A1254" i="42"/>
  <c r="A1255" i="42"/>
  <c r="A1256" i="42"/>
  <c r="A1257" i="42"/>
  <c r="A1258" i="42"/>
  <c r="A1259" i="42"/>
  <c r="A1260" i="42"/>
  <c r="A1261" i="42"/>
  <c r="A1330" i="42"/>
  <c r="A1331" i="42"/>
  <c r="A1332" i="42"/>
  <c r="A1333" i="42"/>
  <c r="A1334" i="42"/>
  <c r="A1335" i="42"/>
  <c r="A1336" i="42"/>
  <c r="A1337" i="42"/>
  <c r="A1338" i="42"/>
  <c r="A1339" i="42"/>
  <c r="A1340" i="42"/>
  <c r="A1088" i="42"/>
  <c r="A1089" i="42"/>
  <c r="A1092" i="42"/>
  <c r="A1043" i="42"/>
  <c r="A1042" i="42"/>
  <c r="A1038" i="42"/>
  <c r="A1148" i="42"/>
  <c r="A1149" i="42"/>
  <c r="A1150" i="42"/>
  <c r="A1151" i="42"/>
  <c r="A1152" i="42"/>
  <c r="A1153" i="42"/>
  <c r="A1183" i="42"/>
  <c r="A1184" i="42"/>
  <c r="A1185" i="42"/>
  <c r="A1186" i="42"/>
  <c r="A1187" i="42"/>
  <c r="A1188" i="42"/>
  <c r="A1189" i="42"/>
  <c r="A1190" i="42"/>
  <c r="A1191" i="42"/>
  <c r="A1242" i="42"/>
  <c r="A1243" i="42"/>
  <c r="A1244" i="42"/>
  <c r="A1245" i="42"/>
  <c r="A1246" i="42"/>
  <c r="A1247" i="42"/>
  <c r="A1248" i="42"/>
  <c r="A1249" i="42"/>
  <c r="A1250" i="42"/>
  <c r="A1251" i="42"/>
  <c r="A1320" i="42"/>
  <c r="A1321" i="42"/>
  <c r="A1322" i="42"/>
  <c r="A1323" i="42"/>
  <c r="A1324" i="42"/>
  <c r="A1325" i="42"/>
  <c r="A1326" i="42"/>
  <c r="A1327" i="42"/>
  <c r="A1328" i="42"/>
  <c r="A1329" i="42"/>
  <c r="A1180" i="42"/>
  <c r="A1181" i="42"/>
  <c r="A1050" i="42"/>
  <c r="A1202" i="42"/>
  <c r="A1203" i="42"/>
  <c r="A1204" i="42"/>
  <c r="A1205" i="42"/>
  <c r="A1206" i="42"/>
  <c r="A1207" i="42"/>
  <c r="A1208" i="42"/>
  <c r="A1209" i="42"/>
  <c r="A1210" i="42"/>
  <c r="A1211" i="42"/>
  <c r="A1280" i="42"/>
  <c r="A1281" i="42"/>
  <c r="A1282" i="42"/>
  <c r="A1283" i="42"/>
  <c r="A1284" i="42"/>
  <c r="A1285" i="42"/>
  <c r="A1286" i="42"/>
  <c r="A1287" i="42"/>
  <c r="A1288" i="42"/>
  <c r="A1289" i="42"/>
  <c r="A1341" i="42"/>
  <c r="A1342" i="42"/>
  <c r="A1343" i="42"/>
  <c r="A1344" i="42"/>
  <c r="A1345" i="42"/>
  <c r="A1346" i="42"/>
  <c r="A1347" i="42"/>
  <c r="A1348" i="42"/>
  <c r="A1349" i="42"/>
  <c r="A1350" i="42"/>
  <c r="A1351" i="42"/>
  <c r="A151" i="42"/>
  <c r="A780" i="42"/>
  <c r="A1130" i="42"/>
  <c r="A1086" i="42"/>
  <c r="A773" i="42"/>
  <c r="A758" i="42"/>
  <c r="A208" i="42"/>
  <c r="A1037" i="42"/>
  <c r="A464" i="42"/>
  <c r="A440" i="42"/>
  <c r="A171" i="42"/>
  <c r="A1096" i="42"/>
  <c r="A413" i="42"/>
  <c r="A654" i="42"/>
  <c r="A994" i="42"/>
  <c r="A1039" i="42"/>
  <c r="A1129" i="42"/>
  <c r="A1082" i="42"/>
  <c r="A515" i="42"/>
  <c r="A1076" i="42"/>
  <c r="A124" i="42"/>
  <c r="A104" i="42"/>
  <c r="A607" i="42"/>
  <c r="A700" i="42"/>
  <c r="A500" i="42"/>
  <c r="A803" i="42"/>
  <c r="A697" i="42"/>
  <c r="A735" i="42"/>
  <c r="A174" i="42"/>
  <c r="A1045" i="42"/>
  <c r="A634" i="42"/>
  <c r="A738" i="42"/>
  <c r="A902" i="42"/>
  <c r="A685" i="42"/>
  <c r="A1008" i="42"/>
  <c r="A1065" i="42"/>
  <c r="A905" i="42"/>
  <c r="A167" i="42"/>
  <c r="A348" i="42"/>
  <c r="A711" i="42"/>
  <c r="A832" i="42"/>
  <c r="A937" i="42"/>
  <c r="A383" i="42"/>
  <c r="A817" i="42"/>
  <c r="A360" i="42"/>
  <c r="A230" i="42"/>
  <c r="A1136" i="42"/>
  <c r="A656" i="42"/>
  <c r="A781" i="42"/>
  <c r="A728" i="42"/>
  <c r="A123" i="42"/>
  <c r="A575" i="42"/>
  <c r="A517" i="42"/>
  <c r="A437" i="42"/>
  <c r="A896" i="42"/>
  <c r="A16" i="42"/>
  <c r="A1093" i="42"/>
  <c r="A736" i="42"/>
  <c r="A595" i="42"/>
  <c r="A915" i="42"/>
  <c r="A526" i="42"/>
  <c r="A990" i="42"/>
  <c r="A884" i="42"/>
  <c r="A564" i="42"/>
  <c r="A729" i="42"/>
  <c r="A626" i="42"/>
  <c r="A756" i="42"/>
  <c r="A1087" i="42"/>
  <c r="A411" i="42"/>
  <c r="A373" i="42"/>
  <c r="A91" i="42"/>
  <c r="A772" i="42"/>
  <c r="A480" i="42"/>
  <c r="A49" i="42"/>
  <c r="A704" i="42"/>
  <c r="A513" i="42"/>
  <c r="A649" i="42"/>
  <c r="A573" i="42"/>
  <c r="A264" i="42"/>
  <c r="A670" i="42"/>
  <c r="A749" i="42"/>
  <c r="A503" i="42"/>
  <c r="A660" i="42"/>
  <c r="A663" i="42"/>
  <c r="A1005" i="42"/>
  <c r="A193" i="42"/>
  <c r="A93" i="42"/>
  <c r="A1023" i="42"/>
  <c r="A285" i="42"/>
  <c r="A1127" i="42"/>
  <c r="A929" i="42"/>
  <c r="A761" i="42"/>
  <c r="A538" i="42"/>
  <c r="A946" i="42"/>
  <c r="A615" i="42"/>
  <c r="A863" i="42"/>
  <c r="A1097" i="42"/>
  <c r="A833" i="42"/>
  <c r="A298" i="42"/>
  <c r="A115" i="42"/>
  <c r="A1000" i="42"/>
  <c r="A807" i="42"/>
  <c r="A997" i="42"/>
  <c r="A671" i="42"/>
  <c r="A653" i="42"/>
  <c r="A717" i="42"/>
  <c r="A574" i="42"/>
  <c r="A378" i="42"/>
  <c r="A698" i="42"/>
  <c r="A195" i="42"/>
  <c r="A792" i="42"/>
  <c r="A642" i="42"/>
  <c r="A552" i="42"/>
  <c r="A666" i="42"/>
  <c r="A676" i="42"/>
  <c r="A37" i="42"/>
  <c r="A207" i="42"/>
  <c r="A90" i="42"/>
  <c r="A388" i="42"/>
  <c r="A835" i="42"/>
  <c r="A933" i="42"/>
  <c r="A665" i="42"/>
  <c r="A834" i="42"/>
  <c r="A999" i="42"/>
  <c r="A511" i="42"/>
  <c r="A858" i="42"/>
  <c r="A629" i="42"/>
  <c r="A675" i="42"/>
  <c r="A274" i="42"/>
  <c r="A611" i="42"/>
  <c r="A444" i="42"/>
  <c r="A303" i="42"/>
  <c r="A52" i="42"/>
  <c r="A562" i="42"/>
  <c r="A614" i="42"/>
  <c r="A87" i="42"/>
  <c r="A213" i="42"/>
  <c r="A581" i="42"/>
  <c r="A186" i="42"/>
  <c r="A606" i="42"/>
  <c r="A419" i="42"/>
  <c r="A570" i="42"/>
  <c r="A617" i="42"/>
  <c r="A777" i="42"/>
  <c r="A204" i="42"/>
  <c r="A587" i="42"/>
  <c r="A389" i="42"/>
  <c r="A175" i="42"/>
  <c r="A18" i="42"/>
  <c r="A1079" i="42"/>
  <c r="A608" i="42"/>
  <c r="A252" i="42"/>
  <c r="A65" i="42"/>
  <c r="A545" i="42"/>
  <c r="A998" i="42"/>
  <c r="A30" i="42"/>
  <c r="A66" i="42"/>
  <c r="A577" i="42"/>
  <c r="A797" i="42"/>
  <c r="A1026" i="42"/>
  <c r="A361" i="42"/>
  <c r="A354" i="42"/>
  <c r="A1030" i="42"/>
  <c r="A44" i="42"/>
  <c r="A755" i="42"/>
  <c r="A401" i="42"/>
  <c r="A409" i="42"/>
  <c r="A549" i="42"/>
  <c r="A744" i="42"/>
  <c r="A350" i="42"/>
  <c r="A600" i="42"/>
  <c r="A618" i="42"/>
  <c r="A724" i="42"/>
  <c r="A810" i="42"/>
  <c r="A977" i="42"/>
  <c r="A851" i="42"/>
  <c r="A830" i="42"/>
  <c r="A1123" i="42"/>
  <c r="A1009" i="42"/>
  <c r="A328" i="42"/>
  <c r="A742" i="42"/>
  <c r="A1019" i="42"/>
  <c r="A883" i="42"/>
  <c r="A596" i="42"/>
  <c r="A1028" i="42"/>
  <c r="A137" i="42"/>
  <c r="A426" i="42"/>
  <c r="A865" i="42"/>
  <c r="A672" i="42"/>
  <c r="A664" i="42"/>
  <c r="A806" i="42"/>
  <c r="A399" i="42"/>
  <c r="A340" i="42"/>
  <c r="A829" i="42"/>
  <c r="A94" i="42"/>
  <c r="A154" i="42"/>
  <c r="A308" i="42"/>
  <c r="A1182" i="42"/>
  <c r="A412" i="42"/>
  <c r="A604" i="42"/>
  <c r="A583" i="42"/>
  <c r="A136" i="42"/>
  <c r="A582" i="42"/>
  <c r="A878" i="42"/>
  <c r="A1012" i="42"/>
  <c r="A852" i="42"/>
  <c r="A471" i="42"/>
  <c r="A1022" i="42"/>
  <c r="A620" i="42"/>
  <c r="A1017" i="42"/>
  <c r="A842" i="42"/>
  <c r="A258" i="42"/>
  <c r="A160" i="42"/>
  <c r="A1015" i="42"/>
  <c r="A794" i="42"/>
  <c r="A707" i="42"/>
  <c r="A1085" i="42"/>
  <c r="A849" i="42"/>
  <c r="A828" i="42"/>
  <c r="A927" i="42"/>
  <c r="A819" i="42"/>
  <c r="A460" i="42"/>
  <c r="A624" i="42"/>
  <c r="A337" i="42"/>
  <c r="A630" i="42"/>
  <c r="A1116" i="42"/>
  <c r="A476" i="42"/>
  <c r="A992" i="42"/>
  <c r="A161" i="42"/>
  <c r="A740" i="42"/>
  <c r="A598" i="42"/>
  <c r="A139" i="42"/>
  <c r="A1074" i="42"/>
  <c r="A592" i="42"/>
  <c r="A457" i="42"/>
  <c r="A318" i="42"/>
  <c r="A1111" i="42"/>
  <c r="A1133" i="42"/>
  <c r="A275" i="42"/>
  <c r="A619" i="42"/>
  <c r="A446" i="42"/>
  <c r="A304" i="42"/>
  <c r="A714" i="42"/>
  <c r="A427" i="42"/>
  <c r="A1114" i="42"/>
  <c r="A1090" i="42"/>
  <c r="A431" i="42"/>
  <c r="A232" i="42"/>
  <c r="A118" i="42"/>
  <c r="A746" i="42"/>
  <c r="A840" i="42"/>
  <c r="A813" i="42"/>
  <c r="A985" i="42"/>
  <c r="A815" i="42"/>
  <c r="A914" i="42"/>
  <c r="A836" i="42"/>
  <c r="A386" i="42"/>
  <c r="A529" i="42"/>
  <c r="A390" i="42"/>
  <c r="A846" i="42"/>
  <c r="A688" i="42"/>
  <c r="A693" i="42"/>
  <c r="A1010" i="42"/>
  <c r="A102" i="42"/>
  <c r="A658" i="42"/>
  <c r="A1013" i="42"/>
  <c r="A677" i="42"/>
  <c r="A679" i="42"/>
  <c r="A1081" i="42"/>
  <c r="A839" i="42"/>
  <c r="A625" i="42"/>
  <c r="A359" i="42"/>
  <c r="A644" i="42"/>
  <c r="A789" i="42"/>
  <c r="A814" i="42"/>
  <c r="A812" i="42"/>
  <c r="A1101" i="42"/>
  <c r="A799" i="42"/>
  <c r="A1137" i="42"/>
  <c r="A1091" i="42"/>
  <c r="A916" i="42"/>
  <c r="A647" i="42"/>
  <c r="A1016" i="42"/>
  <c r="A82" i="42"/>
  <c r="A678" i="42"/>
  <c r="A35" i="42"/>
  <c r="A682" i="42"/>
  <c r="A1106" i="42"/>
  <c r="A202" i="42"/>
  <c r="A723" i="42"/>
  <c r="A64" i="42"/>
  <c r="A162" i="42"/>
  <c r="A1109" i="42"/>
  <c r="A1032" i="42"/>
  <c r="A452" i="42"/>
  <c r="A487" i="42"/>
  <c r="A1018" i="42"/>
  <c r="A580" i="42"/>
  <c r="A1107" i="42"/>
  <c r="A1103" i="42"/>
  <c r="A783" i="42"/>
  <c r="A493" i="42"/>
  <c r="A1063" i="42"/>
  <c r="A1004" i="42"/>
  <c r="A525" i="42"/>
  <c r="A578" i="42"/>
  <c r="A80" i="42"/>
  <c r="A923" i="42"/>
  <c r="A229" i="42"/>
  <c r="A288" i="42"/>
  <c r="A454" i="42"/>
  <c r="A621" i="42"/>
  <c r="A406" i="42"/>
  <c r="A841" i="42"/>
  <c r="A739" i="42"/>
  <c r="A453" i="42"/>
  <c r="A184" i="42"/>
  <c r="A507" i="42"/>
  <c r="A156" i="42"/>
  <c r="A823" i="42"/>
  <c r="A993" i="42"/>
  <c r="A88" i="42"/>
  <c r="A891" i="42"/>
  <c r="A203" i="42"/>
  <c r="A501" i="42"/>
  <c r="A178" i="42"/>
  <c r="A367" i="42"/>
  <c r="A279" i="42"/>
  <c r="A1112" i="42"/>
  <c r="A921" i="42"/>
  <c r="A1145" i="42"/>
  <c r="A300" i="42"/>
  <c r="A265" i="42"/>
  <c r="A888" i="42"/>
  <c r="A668" i="42"/>
  <c r="A662" i="42"/>
  <c r="A691" i="42"/>
  <c r="A628" i="42"/>
  <c r="A568" i="42"/>
  <c r="A588" i="42"/>
  <c r="A1025" i="42"/>
  <c r="A238" i="42"/>
  <c r="A415" i="42"/>
  <c r="A424" i="42"/>
  <c r="A555" i="42"/>
  <c r="A541" i="42"/>
  <c r="A1104" i="42"/>
  <c r="A379" i="42"/>
  <c r="A428" i="42"/>
  <c r="A26" i="42"/>
  <c r="A725" i="42"/>
  <c r="A502" i="42"/>
  <c r="A405" i="42"/>
  <c r="A579" i="42"/>
  <c r="A23" i="42"/>
  <c r="A1029" i="42"/>
  <c r="A430" i="42"/>
  <c r="A106" i="42"/>
  <c r="A1002" i="42"/>
  <c r="A85" i="42"/>
  <c r="A855" i="42"/>
  <c r="A860" i="42"/>
  <c r="A179" i="42"/>
  <c r="A255" i="42"/>
  <c r="A616" i="42"/>
  <c r="A661" i="42"/>
  <c r="A715" i="42"/>
  <c r="A784" i="42"/>
  <c r="A456" i="42"/>
  <c r="A1014" i="42"/>
  <c r="A948" i="42"/>
  <c r="A847" i="42"/>
  <c r="A589" i="42"/>
  <c r="A613" i="42"/>
  <c r="A687" i="42"/>
  <c r="A497" i="42"/>
  <c r="A448" i="42"/>
  <c r="A122" i="42"/>
  <c r="A433" i="42"/>
  <c r="A321" i="42"/>
  <c r="A709" i="42"/>
  <c r="A108" i="42"/>
  <c r="A540" i="42"/>
  <c r="A333" i="42"/>
  <c r="A900" i="42"/>
  <c r="A349" i="42"/>
  <c r="A455" i="42"/>
  <c r="A597" i="42"/>
  <c r="A610" i="42"/>
  <c r="A530" i="42"/>
  <c r="A299" i="42"/>
  <c r="A335" i="42"/>
  <c r="A250" i="42"/>
  <c r="A50" i="42"/>
  <c r="A650" i="42"/>
  <c r="A47" i="42"/>
  <c r="A327" i="42"/>
  <c r="A182" i="42"/>
  <c r="A222" i="42"/>
  <c r="A898" i="42"/>
  <c r="A365" i="42"/>
  <c r="A371" i="42"/>
  <c r="A201" i="42"/>
  <c r="A205" i="42"/>
  <c r="A98" i="42"/>
  <c r="A290" i="42"/>
  <c r="A912" i="42"/>
  <c r="A603" i="42"/>
  <c r="A439" i="42"/>
  <c r="A443" i="42"/>
  <c r="A584" i="42"/>
  <c r="A918" i="42"/>
  <c r="A838" i="42"/>
  <c r="A879" i="42"/>
  <c r="A913" i="42"/>
  <c r="A808" i="42"/>
  <c r="A767" i="42"/>
  <c r="A107" i="42"/>
  <c r="A543" i="42"/>
  <c r="A57" i="42"/>
  <c r="A566" i="42"/>
  <c r="A146" i="42"/>
  <c r="A820" i="42"/>
  <c r="A1007" i="42"/>
  <c r="A843" i="42"/>
  <c r="A931" i="42"/>
  <c r="A314" i="42"/>
  <c r="A769" i="42"/>
  <c r="A787" i="42"/>
  <c r="A536" i="42"/>
  <c r="A532" i="42"/>
  <c r="A880" i="42"/>
  <c r="A46" i="42"/>
  <c r="A862" i="42"/>
  <c r="A928" i="42"/>
  <c r="A651" i="42"/>
  <c r="A559" i="42"/>
  <c r="A286" i="42"/>
  <c r="A558" i="42"/>
  <c r="A391" i="42"/>
  <c r="A601" i="42"/>
  <c r="A703" i="42"/>
  <c r="A417" i="42"/>
  <c r="A473" i="42"/>
  <c r="A13" i="42"/>
  <c r="A436" i="42"/>
  <c r="A272" i="42"/>
  <c r="A149" i="42"/>
  <c r="A394" i="42"/>
  <c r="A245" i="42"/>
  <c r="A689" i="42"/>
  <c r="A609" i="42"/>
  <c r="A754" i="42"/>
  <c r="A874" i="42"/>
  <c r="A463" i="42"/>
  <c r="A251" i="42"/>
  <c r="A442" i="42"/>
  <c r="A425" i="42"/>
  <c r="A930" i="42"/>
  <c r="A357" i="42"/>
  <c r="A96" i="42"/>
  <c r="A177" i="42"/>
  <c r="A33" i="42"/>
  <c r="A1077" i="42"/>
  <c r="A734" i="42"/>
  <c r="A420" i="42"/>
  <c r="A722" i="42"/>
  <c r="A655" i="42"/>
  <c r="A778" i="42"/>
  <c r="A518" i="42"/>
  <c r="A316" i="42"/>
  <c r="A192" i="42"/>
  <c r="A8" i="42"/>
  <c r="A117" i="42"/>
  <c r="A70" i="42"/>
  <c r="A7" i="42"/>
  <c r="A372" i="42"/>
  <c r="A15" i="42"/>
  <c r="A42" i="42"/>
  <c r="A1075" i="42"/>
  <c r="A32" i="42"/>
  <c r="A747" i="42"/>
  <c r="A223" i="42"/>
  <c r="A779" i="42"/>
  <c r="A54" i="42"/>
  <c r="A109" i="42"/>
  <c r="A28" i="42"/>
  <c r="A10" i="42"/>
  <c r="A569" i="42"/>
  <c r="A38" i="42"/>
  <c r="A5" i="42"/>
  <c r="A6" i="42"/>
  <c r="A211" i="42"/>
  <c r="A329" i="42"/>
  <c r="A924" i="42"/>
  <c r="A522" i="42"/>
  <c r="A313" i="42"/>
  <c r="A277" i="42"/>
  <c r="A753" i="42"/>
  <c r="A83" i="42"/>
  <c r="A199" i="42"/>
  <c r="A845" i="42"/>
  <c r="A76" i="42"/>
  <c r="A392" i="42"/>
  <c r="A400" i="42"/>
  <c r="A719" i="42"/>
  <c r="A765" i="42"/>
  <c r="A356" i="42"/>
  <c r="A657" i="42"/>
  <c r="A17" i="42"/>
  <c r="A289" i="42"/>
  <c r="A11" i="42"/>
  <c r="A79" i="42"/>
  <c r="A262" i="42"/>
  <c r="A302" i="42"/>
  <c r="A571" i="42"/>
  <c r="A68" i="42"/>
  <c r="A889" i="42"/>
  <c r="A544" i="42"/>
  <c r="A469" i="42"/>
  <c r="A903" i="42"/>
  <c r="A341" i="42"/>
  <c r="A89" i="42"/>
  <c r="A491" i="42"/>
  <c r="A67" i="42"/>
  <c r="A652" i="42"/>
  <c r="A226" i="42"/>
  <c r="A1064" i="42"/>
  <c r="A56" i="42"/>
  <c r="A243" i="42"/>
  <c r="A1006" i="42"/>
  <c r="A9" i="42"/>
  <c r="A352" i="42"/>
  <c r="A276" i="42"/>
  <c r="A306" i="42"/>
  <c r="A919" i="42"/>
  <c r="A12" i="42"/>
  <c r="A537" i="42"/>
  <c r="A143" i="42"/>
  <c r="A126" i="42"/>
  <c r="A135" i="42"/>
  <c r="A294" i="42"/>
  <c r="A504" i="42"/>
  <c r="A225" i="42"/>
  <c r="A261" i="42"/>
  <c r="A319" i="42"/>
  <c r="A315" i="42"/>
  <c r="A58" i="42"/>
  <c r="A75" i="42"/>
  <c r="A922" i="42"/>
  <c r="A708" i="42"/>
  <c r="A84" i="42"/>
  <c r="A407" i="42"/>
  <c r="A342" i="42"/>
  <c r="A591" i="42"/>
  <c r="A466" i="42"/>
  <c r="A590" i="42"/>
  <c r="A297" i="42"/>
  <c r="A925" i="42"/>
  <c r="A320" i="42"/>
  <c r="A220" i="42"/>
  <c r="A594" i="42"/>
  <c r="A871" i="42"/>
  <c r="A720" i="42"/>
  <c r="A995" i="42"/>
  <c r="A34" i="42"/>
  <c r="A293" i="42"/>
  <c r="A1067" i="42"/>
  <c r="A1024" i="42"/>
  <c r="A212" i="42"/>
  <c r="A235" i="42"/>
  <c r="A246" i="42"/>
  <c r="A757" i="42"/>
  <c r="A21" i="42"/>
  <c r="A478" i="42"/>
  <c r="A786" i="42"/>
  <c r="A917" i="42"/>
  <c r="A585" i="42"/>
  <c r="A131" i="42"/>
  <c r="A432" i="42"/>
  <c r="A599" i="42"/>
  <c r="A557" i="42"/>
  <c r="A505" i="42"/>
  <c r="A134" i="42"/>
  <c r="A572" i="42"/>
  <c r="A110" i="42"/>
  <c r="A77" i="42"/>
  <c r="A869" i="42"/>
  <c r="A1011" i="42"/>
  <c r="A296" i="42"/>
  <c r="A737" i="42"/>
  <c r="A674" i="42"/>
  <c r="A41" i="42"/>
  <c r="A959" i="42"/>
  <c r="A690" i="42"/>
  <c r="A486" i="42"/>
  <c r="A623" i="42"/>
  <c r="A510" i="42"/>
  <c r="A112" i="42"/>
  <c r="A142" i="42"/>
  <c r="A338" i="42"/>
  <c r="A866" i="42"/>
  <c r="A396" i="42"/>
  <c r="A441" i="42"/>
  <c r="A498" i="42"/>
  <c r="A241" i="42"/>
  <c r="A119" i="42"/>
  <c r="A877" i="42"/>
  <c r="A534" i="42"/>
  <c r="A1003" i="42"/>
  <c r="A166" i="42"/>
  <c r="A1001" i="42"/>
  <c r="A535" i="42"/>
  <c r="A964" i="42"/>
  <c r="A887" i="42"/>
  <c r="A239" i="42"/>
  <c r="A593" i="42"/>
  <c r="A477" i="42"/>
  <c r="A368" i="42"/>
  <c r="A253" i="42"/>
  <c r="A766" i="42"/>
  <c r="A856" i="42"/>
  <c r="A330" i="42"/>
  <c r="A576" i="42"/>
  <c r="A113" i="42"/>
  <c r="A51" i="42"/>
  <c r="A55" i="42"/>
  <c r="A514" i="42"/>
  <c r="A332" i="42"/>
  <c r="A546" i="42"/>
  <c r="A190" i="42"/>
  <c r="A363" i="42"/>
  <c r="A402" i="42"/>
  <c r="A899" i="42"/>
  <c r="A20" i="42"/>
  <c r="A542" i="42"/>
  <c r="A53" i="42"/>
  <c r="A152" i="42"/>
  <c r="A249" i="42"/>
  <c r="A305" i="42"/>
  <c r="A494" i="42"/>
  <c r="A287" i="42"/>
  <c r="A370" i="42"/>
  <c r="A295" i="42"/>
  <c r="A695" i="42"/>
  <c r="A269" i="42"/>
  <c r="A74" i="42"/>
  <c r="A377" i="42"/>
  <c r="A901" i="42"/>
  <c r="A472" i="42"/>
  <c r="A837" i="42"/>
  <c r="A560" i="42"/>
  <c r="A911" i="42"/>
  <c r="A281" i="42"/>
  <c r="A906" i="42"/>
  <c r="A726" i="42"/>
  <c r="A61" i="42"/>
  <c r="A667" i="42"/>
  <c r="A895" i="42"/>
  <c r="A996" i="42"/>
  <c r="A339" i="42"/>
  <c r="A640" i="42"/>
  <c r="A465" i="42"/>
  <c r="A718" i="42"/>
  <c r="A659" i="42"/>
  <c r="A1051" i="42"/>
  <c r="A381" i="42"/>
  <c r="A727" i="42"/>
  <c r="A881" i="42"/>
  <c r="A458" i="42"/>
  <c r="A733" i="42"/>
  <c r="A92" i="42"/>
  <c r="A907" i="42"/>
  <c r="A970" i="42"/>
  <c r="A188" i="42"/>
  <c r="A256" i="42"/>
  <c r="A132" i="42"/>
  <c r="A982" i="42"/>
  <c r="A641" i="42"/>
  <c r="A882" i="42"/>
  <c r="A344" i="42"/>
  <c r="A938" i="42"/>
  <c r="A873" i="42"/>
  <c r="A796" i="42"/>
  <c r="A811" i="42"/>
  <c r="A481" i="42"/>
  <c r="A244" i="42"/>
  <c r="A963" i="42"/>
  <c r="A909" i="42"/>
  <c r="A99" i="42"/>
  <c r="A111" i="42"/>
  <c r="A22" i="42"/>
  <c r="A926" i="42"/>
  <c r="A309" i="42"/>
  <c r="A1021" i="42"/>
  <c r="A759" i="42"/>
  <c r="A387" i="42"/>
  <c r="A885" i="42"/>
  <c r="A209" i="42"/>
  <c r="A144" i="42"/>
  <c r="A943" i="42"/>
  <c r="A713" i="42"/>
  <c r="A307" i="42"/>
  <c r="A445" i="42"/>
  <c r="A631" i="42"/>
  <c r="A632" i="42"/>
  <c r="A986" i="42"/>
  <c r="A731" i="42"/>
  <c r="A567" i="42"/>
  <c r="A867" i="42"/>
  <c r="A172" i="42"/>
  <c r="A484" i="42"/>
  <c r="A971" i="42"/>
  <c r="A219" i="42"/>
  <c r="A859" i="42"/>
  <c r="A894" i="42"/>
  <c r="A605" i="42"/>
  <c r="A904" i="42"/>
  <c r="A267" i="42"/>
  <c r="A910" i="42"/>
  <c r="A210" i="42"/>
  <c r="A586" i="42"/>
  <c r="A565" i="42"/>
  <c r="A961" i="42"/>
  <c r="A120" i="42"/>
  <c r="A168" i="42"/>
  <c r="A185" i="42"/>
  <c r="A254" i="42"/>
  <c r="A325" i="42"/>
  <c r="A43" i="42"/>
  <c r="A872" i="42"/>
  <c r="A804" i="42"/>
  <c r="A822" i="42"/>
  <c r="A853" i="42"/>
  <c r="A721" i="42"/>
  <c r="A686" i="42"/>
  <c r="A173" i="42"/>
  <c r="A221" i="42"/>
  <c r="A989" i="42"/>
  <c r="A418" i="42"/>
  <c r="A474" i="42"/>
  <c r="A311" i="42"/>
  <c r="A554" i="42"/>
  <c r="A414" i="42"/>
  <c r="A63" i="42"/>
  <c r="A602" i="42"/>
  <c r="A140" i="42"/>
  <c r="A268" i="42"/>
  <c r="A485" i="42"/>
  <c r="A364" i="42"/>
  <c r="A635" i="42"/>
  <c r="A825" i="42"/>
  <c r="A292" i="42"/>
  <c r="A696" i="42"/>
  <c r="A236" i="42"/>
  <c r="A741" i="42"/>
  <c r="A435" i="42"/>
  <c r="A893" i="42"/>
  <c r="A291" i="42"/>
  <c r="A59" i="42"/>
  <c r="A366" i="42"/>
  <c r="A763" i="42"/>
  <c r="A191" i="42"/>
  <c r="A133" i="42"/>
  <c r="A636" i="42"/>
  <c r="A189" i="42"/>
  <c r="A170" i="42"/>
  <c r="A218" i="42"/>
  <c r="A343" i="42"/>
  <c r="A622" i="42"/>
  <c r="A404" i="42"/>
  <c r="A800" i="42"/>
  <c r="A890" i="42"/>
  <c r="A362" i="42"/>
  <c r="A1048" i="42"/>
  <c r="A876" i="42"/>
  <c r="A1066" i="42"/>
  <c r="A376" i="42"/>
  <c r="A669" i="42"/>
  <c r="A224" i="42"/>
  <c r="A410" i="42"/>
  <c r="A282" i="42"/>
  <c r="A699" i="42"/>
  <c r="A782" i="42"/>
  <c r="A897" i="42"/>
  <c r="A844" i="42"/>
  <c r="A643" i="42"/>
  <c r="A384" i="42"/>
  <c r="A639" i="42"/>
  <c r="A886" i="42"/>
  <c r="A284" i="42"/>
  <c r="A36" i="42"/>
  <c r="A397" i="42"/>
  <c r="A259" i="42"/>
  <c r="A940" i="42"/>
  <c r="A434" i="42"/>
  <c r="A965" i="42"/>
  <c r="A523" i="42"/>
  <c r="A334" i="42"/>
  <c r="A374" i="42"/>
  <c r="A850" i="42"/>
  <c r="A130" i="42"/>
  <c r="A29" i="42"/>
  <c r="A81" i="42"/>
  <c r="A962" i="42"/>
  <c r="A508" i="42"/>
  <c r="A831" i="42"/>
  <c r="A346" i="42"/>
  <c r="A196" i="42"/>
  <c r="A701" i="42"/>
  <c r="A957" i="42"/>
  <c r="A743" i="42"/>
  <c r="A710" i="42"/>
  <c r="A712" i="42"/>
  <c r="A403" i="42"/>
  <c r="A775" i="42"/>
  <c r="A805" i="42"/>
  <c r="A762" i="42"/>
  <c r="A774" i="42"/>
  <c r="A563" i="42"/>
  <c r="A176" i="42"/>
  <c r="A422" i="42"/>
  <c r="A531" i="42"/>
  <c r="A197" i="42"/>
  <c r="A547" i="42"/>
  <c r="A271" i="42"/>
  <c r="A421" i="42"/>
  <c r="A351" i="42"/>
  <c r="A127" i="42"/>
  <c r="A490" i="42"/>
  <c r="A521" i="42"/>
  <c r="A165" i="42"/>
  <c r="A157" i="42"/>
  <c r="A145" i="42"/>
  <c r="A449" i="42"/>
  <c r="A198" i="42"/>
  <c r="A24" i="42"/>
  <c r="A45" i="42"/>
  <c r="A791" i="42"/>
  <c r="A892" i="42"/>
  <c r="A39" i="42"/>
  <c r="A499" i="42"/>
  <c r="A935" i="42"/>
  <c r="A492" i="42"/>
  <c r="A748" i="42"/>
  <c r="A215" i="42"/>
  <c r="A114" i="42"/>
  <c r="A27" i="42"/>
  <c r="A326" i="42"/>
  <c r="A470" i="42"/>
  <c r="A231" i="42"/>
  <c r="A760" i="42"/>
  <c r="A870" i="42"/>
  <c r="A920" i="42"/>
  <c r="A248" i="42"/>
  <c r="A40" i="42"/>
  <c r="A322" i="42"/>
  <c r="A187" i="42"/>
  <c r="A771" i="42"/>
  <c r="A331" i="42"/>
  <c r="A180" i="42"/>
  <c r="A128" i="42"/>
  <c r="A408" i="42"/>
  <c r="A48" i="42"/>
  <c r="A980" i="42"/>
  <c r="A732" i="42"/>
  <c r="A72" i="42"/>
  <c r="A768" i="42"/>
  <c r="A956" i="42"/>
  <c r="A788" i="42"/>
  <c r="A483" i="42"/>
  <c r="A550" i="42"/>
  <c r="A312" i="42"/>
  <c r="A159" i="42"/>
  <c r="A353" i="42"/>
  <c r="A310" i="42"/>
  <c r="A301" i="42"/>
  <c r="A1020" i="42"/>
  <c r="A214" i="42"/>
  <c r="A266" i="42"/>
  <c r="A324" i="42"/>
  <c r="A103" i="42"/>
  <c r="A317" i="42"/>
  <c r="A153" i="42"/>
  <c r="A60" i="42"/>
  <c r="A908" i="42"/>
  <c r="A561" i="42"/>
  <c r="A447" i="42"/>
  <c r="A429" i="42"/>
  <c r="A683" i="42"/>
  <c r="A795" i="42"/>
  <c r="A233" i="42"/>
  <c r="A121" i="42"/>
  <c r="A138" i="42"/>
  <c r="A730" i="42"/>
  <c r="A633" i="42"/>
  <c r="A705" i="42"/>
  <c r="A105" i="42"/>
  <c r="A516" i="42"/>
  <c r="A764" i="42"/>
  <c r="A355" i="42"/>
  <c r="A358" i="42"/>
  <c r="A164" i="42"/>
  <c r="A240" i="42"/>
  <c r="A242" i="42"/>
  <c r="A527" i="42"/>
  <c r="A646" i="42"/>
  <c r="A260" i="42"/>
  <c r="A450" i="42"/>
  <c r="A627" i="42"/>
  <c r="A495" i="42"/>
  <c r="A375" i="42"/>
  <c r="A62" i="42"/>
  <c r="A528" i="42"/>
  <c r="A385" i="42"/>
  <c r="A147" i="42"/>
  <c r="A520" i="42"/>
  <c r="A475" i="42"/>
  <c r="A1069" i="42"/>
  <c r="A169" i="42"/>
  <c r="A423" i="42"/>
  <c r="A848" i="42"/>
  <c r="A694" i="42"/>
  <c r="A776" i="42"/>
  <c r="A163" i="42"/>
  <c r="A451" i="42"/>
  <c r="A512" i="42"/>
  <c r="A158" i="42"/>
  <c r="A864" i="42"/>
  <c r="A519" i="42"/>
  <c r="A71" i="42"/>
  <c r="A73" i="42"/>
  <c r="A237" i="42"/>
  <c r="A216" i="42"/>
  <c r="A380" i="42"/>
  <c r="A19" i="42"/>
  <c r="A234" i="42"/>
  <c r="A31" i="42"/>
  <c r="A816" i="42"/>
  <c r="A78" i="42"/>
  <c r="A200" i="42"/>
  <c r="A25" i="42"/>
  <c r="A14" i="42"/>
  <c r="A861" i="42"/>
  <c r="A247" i="42"/>
  <c r="A802" i="42"/>
  <c r="A398" i="42"/>
  <c r="A684" i="42"/>
  <c r="A1072" i="42"/>
  <c r="A991" i="42"/>
  <c r="A227" i="42"/>
  <c r="A509" i="42"/>
  <c r="A101" i="42"/>
  <c r="A206" i="42"/>
  <c r="A155" i="42"/>
  <c r="A228" i="42"/>
  <c r="A194" i="42"/>
  <c r="A751" i="42"/>
  <c r="A95" i="42"/>
  <c r="A86" i="42"/>
  <c r="A750" i="42"/>
  <c r="A798" i="42"/>
  <c r="A280" i="42"/>
  <c r="A183" i="42"/>
  <c r="A336" i="42"/>
  <c r="A809" i="42"/>
  <c r="A637" i="42"/>
  <c r="A217" i="42"/>
  <c r="A416" i="42"/>
  <c r="A680" i="42"/>
  <c r="A125" i="42"/>
  <c r="A382" i="42"/>
  <c r="A278" i="42"/>
  <c r="A273" i="42"/>
  <c r="A129" i="42"/>
  <c r="A790" i="42"/>
  <c r="A459" i="42"/>
  <c r="A479" i="42"/>
  <c r="A770" i="42"/>
  <c r="A716" i="42"/>
  <c r="A827" i="42"/>
  <c r="A826" i="42"/>
  <c r="A818" i="42"/>
  <c r="A506" i="42"/>
  <c r="A438" i="42"/>
  <c r="A181" i="42"/>
  <c r="A1068" i="42"/>
  <c r="A488" i="42"/>
  <c r="A489" i="42"/>
  <c r="A100" i="42"/>
  <c r="A949" i="42"/>
  <c r="A824" i="42"/>
  <c r="A648" i="42"/>
  <c r="A868" i="42"/>
  <c r="A821" i="42"/>
  <c r="A706" i="42"/>
  <c r="A1047" i="42"/>
  <c r="A801" i="42"/>
  <c r="A645" i="42"/>
  <c r="A875" i="42"/>
  <c r="A393" i="42"/>
  <c r="A752" i="42"/>
  <c r="A681" i="42"/>
  <c r="A702" i="42"/>
  <c r="A347" i="42"/>
  <c r="A692" i="42"/>
  <c r="A793" i="42"/>
  <c r="A857" i="42"/>
  <c r="A116" i="42"/>
  <c r="A97" i="42"/>
  <c r="A673" i="42"/>
  <c r="A270" i="42"/>
  <c r="A1054" i="42"/>
  <c r="A1070" i="42"/>
  <c r="A638" i="42"/>
  <c r="A785" i="42"/>
  <c r="A745" i="42"/>
  <c r="A854" i="42"/>
  <c r="A323" i="42"/>
  <c r="A345" i="42"/>
  <c r="A263" i="42"/>
  <c r="A150" i="42"/>
  <c r="A257" i="42"/>
  <c r="A952" i="42"/>
  <c r="A6" i="25"/>
  <c r="A190" i="25"/>
  <c r="A2" i="42"/>
  <c r="A223" i="25"/>
  <c r="A221" i="25"/>
  <c r="A222" i="25"/>
  <c r="A219" i="25"/>
  <c r="A220" i="25"/>
  <c r="A218" i="25"/>
  <c r="A217" i="25"/>
  <c r="A216" i="25"/>
  <c r="A215" i="25"/>
  <c r="A214" i="25"/>
  <c r="A213" i="25"/>
  <c r="A212" i="25"/>
  <c r="A211" i="25"/>
  <c r="A210" i="25"/>
  <c r="A209" i="25"/>
  <c r="A208" i="25"/>
  <c r="A206" i="25"/>
  <c r="A207" i="25"/>
  <c r="A205" i="25"/>
  <c r="A203" i="25"/>
  <c r="A204" i="25"/>
  <c r="A202" i="25"/>
  <c r="A201" i="25"/>
  <c r="A198" i="25"/>
  <c r="A197" i="25"/>
  <c r="A199" i="25"/>
  <c r="A200" i="25"/>
  <c r="A196" i="25"/>
  <c r="A195" i="25"/>
  <c r="A194" i="25"/>
  <c r="A193" i="25"/>
  <c r="A192" i="25"/>
  <c r="A191" i="25"/>
  <c r="A188" i="25"/>
  <c r="A189" i="25"/>
  <c r="A183" i="25"/>
  <c r="A185" i="25"/>
  <c r="A186" i="25"/>
  <c r="A184" i="25"/>
  <c r="A187" i="25"/>
  <c r="A181" i="25"/>
  <c r="A182" i="25"/>
  <c r="A180" i="25"/>
  <c r="A179" i="25"/>
  <c r="A176" i="25"/>
  <c r="A177" i="25"/>
  <c r="A175" i="25"/>
  <c r="A178" i="25"/>
  <c r="A174" i="25"/>
  <c r="A173" i="25"/>
  <c r="A170" i="25"/>
  <c r="A172" i="25"/>
  <c r="A171" i="25"/>
  <c r="A169" i="25"/>
  <c r="A168" i="25"/>
  <c r="A167" i="25"/>
  <c r="A166" i="25"/>
  <c r="A163" i="25"/>
  <c r="A165" i="25"/>
  <c r="A164" i="25"/>
  <c r="A161" i="25"/>
  <c r="A162" i="25"/>
  <c r="A160" i="25"/>
  <c r="A159" i="25"/>
  <c r="A158" i="25"/>
  <c r="A155" i="25"/>
  <c r="A153" i="25"/>
  <c r="A156" i="25"/>
  <c r="A154" i="25"/>
  <c r="A157" i="25"/>
  <c r="A151" i="25"/>
  <c r="A152" i="25"/>
  <c r="A150" i="25"/>
  <c r="A149" i="25"/>
  <c r="A148" i="25"/>
  <c r="A146" i="25"/>
  <c r="A147" i="25"/>
  <c r="A145" i="25"/>
  <c r="A144" i="25"/>
  <c r="A143" i="25"/>
  <c r="A142" i="25"/>
  <c r="A140" i="25"/>
  <c r="A141" i="25"/>
  <c r="A139" i="25"/>
  <c r="A137" i="25"/>
  <c r="A138" i="25"/>
  <c r="A136" i="25"/>
  <c r="A133" i="25"/>
  <c r="A132" i="25"/>
  <c r="A135" i="25"/>
  <c r="A134" i="25"/>
  <c r="A131" i="25"/>
  <c r="A128" i="25"/>
  <c r="A130" i="25"/>
  <c r="A129" i="25"/>
  <c r="A127" i="25"/>
  <c r="A126" i="25"/>
  <c r="A125" i="25"/>
  <c r="A124" i="25"/>
  <c r="A123" i="25"/>
  <c r="A120" i="25"/>
  <c r="A122" i="25"/>
  <c r="A121" i="25"/>
  <c r="A119" i="25"/>
  <c r="A118" i="25"/>
  <c r="A117" i="25"/>
  <c r="A112" i="25"/>
  <c r="A115" i="25"/>
  <c r="A113" i="25"/>
  <c r="A114" i="25"/>
  <c r="A116" i="25"/>
  <c r="A110" i="25"/>
  <c r="A109" i="25"/>
  <c r="A111" i="25"/>
  <c r="A108" i="25"/>
  <c r="A107" i="25"/>
  <c r="A106" i="25"/>
  <c r="A105" i="25"/>
  <c r="A104" i="25"/>
  <c r="A103" i="25"/>
  <c r="A101" i="25"/>
  <c r="A102" i="25"/>
  <c r="A99" i="25"/>
  <c r="A100" i="25"/>
  <c r="A98" i="25"/>
  <c r="A97" i="25"/>
  <c r="A95" i="25"/>
  <c r="A94" i="25"/>
  <c r="A96" i="25"/>
  <c r="A92" i="25"/>
  <c r="A91" i="25"/>
  <c r="A93" i="25"/>
  <c r="A90" i="25"/>
  <c r="A87" i="25"/>
  <c r="A88" i="25"/>
  <c r="A89" i="25"/>
  <c r="A86" i="25"/>
  <c r="A85" i="25"/>
  <c r="A84" i="25"/>
  <c r="A83" i="25"/>
  <c r="A82" i="25"/>
  <c r="A80" i="25"/>
  <c r="A81" i="25"/>
  <c r="A79" i="25"/>
  <c r="A78" i="25"/>
  <c r="A77" i="25"/>
  <c r="A76" i="25"/>
  <c r="A75" i="25"/>
  <c r="A74" i="25"/>
  <c r="A73" i="25"/>
  <c r="A72" i="25"/>
  <c r="A70" i="25"/>
  <c r="A71" i="25"/>
  <c r="A67" i="25"/>
  <c r="A65" i="25"/>
  <c r="A63" i="25"/>
  <c r="A64" i="25"/>
  <c r="A68" i="25"/>
  <c r="A66" i="25"/>
  <c r="A69" i="25"/>
  <c r="A61" i="25"/>
  <c r="A62" i="25"/>
  <c r="A60" i="25"/>
  <c r="A59" i="25"/>
  <c r="A57" i="25"/>
  <c r="A55" i="25"/>
  <c r="A56" i="25"/>
  <c r="A58" i="25"/>
  <c r="A52" i="25"/>
  <c r="A53" i="25"/>
  <c r="A54" i="25"/>
  <c r="A49" i="25"/>
  <c r="A50" i="25"/>
  <c r="A51" i="25"/>
  <c r="A48" i="25"/>
  <c r="A47" i="25"/>
  <c r="A46" i="25"/>
  <c r="A43" i="25"/>
  <c r="A45" i="25"/>
  <c r="A42" i="25"/>
  <c r="A41" i="25"/>
  <c r="A44" i="25"/>
  <c r="A38" i="25"/>
  <c r="A36" i="25"/>
  <c r="A37" i="25"/>
  <c r="A39" i="25"/>
  <c r="A40" i="25"/>
  <c r="A34" i="25"/>
  <c r="A33" i="25"/>
  <c r="A35" i="25"/>
  <c r="A31" i="25"/>
  <c r="A32" i="25"/>
  <c r="A30" i="25"/>
  <c r="A29" i="25"/>
  <c r="A28" i="25"/>
  <c r="A27" i="25"/>
  <c r="A26" i="25"/>
  <c r="A25" i="25"/>
  <c r="A24" i="25"/>
  <c r="A23" i="25"/>
  <c r="A21" i="25"/>
  <c r="A19" i="25"/>
  <c r="A20" i="25"/>
  <c r="A22" i="25"/>
  <c r="A18" i="25"/>
  <c r="A16" i="25"/>
  <c r="A17" i="25"/>
  <c r="A15" i="25"/>
  <c r="A14" i="25"/>
  <c r="A12" i="25"/>
  <c r="A13" i="25"/>
  <c r="A11" i="25"/>
  <c r="A10" i="25"/>
  <c r="A9" i="25"/>
  <c r="A8" i="25"/>
  <c r="A7" i="25"/>
  <c r="A5" i="25"/>
  <c r="A2" i="25"/>
  <c r="B2" i="46" l="1"/>
  <c r="B2" i="45"/>
  <c r="B2" i="49"/>
  <c r="B2" i="51"/>
  <c r="H26" i="46"/>
  <c r="H25" i="46"/>
  <c r="H24" i="46"/>
  <c r="H23" i="46"/>
  <c r="H22" i="46"/>
  <c r="H21" i="46"/>
  <c r="H19" i="46"/>
  <c r="H18" i="46"/>
  <c r="H17" i="46"/>
  <c r="H15" i="46"/>
  <c r="H14" i="46"/>
  <c r="H12" i="46"/>
  <c r="H11" i="46"/>
  <c r="H10" i="46"/>
  <c r="H9" i="46"/>
  <c r="H26" i="45"/>
  <c r="G25" i="45"/>
  <c r="J24" i="45"/>
  <c r="F24" i="45"/>
  <c r="I23" i="45"/>
  <c r="H22" i="45"/>
  <c r="G21" i="45"/>
  <c r="I19" i="45"/>
  <c r="H18" i="45"/>
  <c r="G17" i="45"/>
  <c r="I15" i="45"/>
  <c r="K26" i="46"/>
  <c r="F26" i="46"/>
  <c r="K25" i="46"/>
  <c r="F25" i="46"/>
  <c r="K24" i="46"/>
  <c r="F24" i="46"/>
  <c r="K23" i="46"/>
  <c r="F23" i="46"/>
  <c r="K22" i="46"/>
  <c r="F22" i="46"/>
  <c r="K21" i="46"/>
  <c r="F21" i="46"/>
  <c r="K19" i="46"/>
  <c r="F19" i="46"/>
  <c r="K18" i="46"/>
  <c r="F18" i="46"/>
  <c r="K17" i="46"/>
  <c r="F17" i="46"/>
  <c r="K15" i="46"/>
  <c r="F15" i="46"/>
  <c r="K14" i="46"/>
  <c r="F14" i="46"/>
  <c r="K12" i="46"/>
  <c r="F12" i="46"/>
  <c r="K11" i="46"/>
  <c r="F11" i="46"/>
  <c r="K10" i="46"/>
  <c r="F10" i="46"/>
  <c r="K9" i="46"/>
  <c r="F9" i="46"/>
  <c r="G26" i="45"/>
  <c r="J25" i="45"/>
  <c r="F25" i="45"/>
  <c r="I24" i="45"/>
  <c r="H23" i="45"/>
  <c r="G22" i="45"/>
  <c r="J21" i="45"/>
  <c r="F21" i="45"/>
  <c r="H19" i="45"/>
  <c r="G18" i="45"/>
  <c r="J17" i="45"/>
  <c r="F17" i="45"/>
  <c r="H15" i="45"/>
  <c r="J25" i="46"/>
  <c r="J23" i="46"/>
  <c r="J21" i="46"/>
  <c r="J19" i="46"/>
  <c r="J17" i="46"/>
  <c r="J15" i="46"/>
  <c r="J11" i="46"/>
  <c r="J9" i="46"/>
  <c r="I26" i="45"/>
  <c r="G24" i="45"/>
  <c r="J23" i="45"/>
  <c r="H21" i="45"/>
  <c r="F19" i="45"/>
  <c r="I18" i="45"/>
  <c r="J15" i="45"/>
  <c r="G14" i="45"/>
  <c r="I12" i="45"/>
  <c r="H11" i="45"/>
  <c r="G10" i="45"/>
  <c r="J9" i="45"/>
  <c r="F9" i="45"/>
  <c r="G26" i="49"/>
  <c r="I25" i="49"/>
  <c r="G24" i="49"/>
  <c r="I23" i="49"/>
  <c r="G22" i="49"/>
  <c r="I21" i="49"/>
  <c r="I19" i="49"/>
  <c r="G18" i="49"/>
  <c r="I17" i="49"/>
  <c r="I25" i="46"/>
  <c r="I23" i="46"/>
  <c r="I21" i="46"/>
  <c r="I19" i="46"/>
  <c r="I17" i="46"/>
  <c r="I15" i="46"/>
  <c r="I11" i="46"/>
  <c r="I9" i="46"/>
  <c r="F26" i="45"/>
  <c r="I25" i="45"/>
  <c r="G23" i="45"/>
  <c r="J22" i="45"/>
  <c r="F18" i="45"/>
  <c r="I17" i="45"/>
  <c r="G15" i="45"/>
  <c r="J14" i="45"/>
  <c r="F14" i="45"/>
  <c r="H12" i="45"/>
  <c r="G11" i="45"/>
  <c r="J10" i="45"/>
  <c r="F10" i="45"/>
  <c r="I9" i="45"/>
  <c r="F26" i="49"/>
  <c r="H25" i="49"/>
  <c r="F24" i="49"/>
  <c r="H23" i="49"/>
  <c r="F22" i="49"/>
  <c r="H21" i="49"/>
  <c r="H19" i="49"/>
  <c r="F18" i="49"/>
  <c r="H17" i="49"/>
  <c r="J26" i="46"/>
  <c r="J22" i="46"/>
  <c r="J18" i="46"/>
  <c r="J14" i="46"/>
  <c r="J10" i="46"/>
  <c r="H24" i="45"/>
  <c r="I21" i="45"/>
  <c r="J18" i="45"/>
  <c r="H14" i="45"/>
  <c r="F12" i="45"/>
  <c r="I11" i="45"/>
  <c r="G9" i="45"/>
  <c r="I26" i="49"/>
  <c r="G23" i="49"/>
  <c r="I22" i="49"/>
  <c r="G19" i="49"/>
  <c r="I18" i="49"/>
  <c r="H15" i="49"/>
  <c r="F14" i="49"/>
  <c r="F12" i="49"/>
  <c r="H11" i="49"/>
  <c r="F10" i="49"/>
  <c r="H9" i="49"/>
  <c r="I25" i="51"/>
  <c r="I23" i="51"/>
  <c r="I21" i="51"/>
  <c r="I19" i="51"/>
  <c r="I17" i="51"/>
  <c r="I15" i="51"/>
  <c r="I11" i="51"/>
  <c r="I9" i="51"/>
  <c r="J24" i="46"/>
  <c r="F22" i="45"/>
  <c r="G19" i="45"/>
  <c r="I24" i="49"/>
  <c r="G17" i="49"/>
  <c r="F11" i="49"/>
  <c r="H10" i="49"/>
  <c r="I24" i="51"/>
  <c r="I22" i="51"/>
  <c r="I14" i="51"/>
  <c r="I10" i="51"/>
  <c r="I26" i="46"/>
  <c r="I22" i="46"/>
  <c r="I18" i="46"/>
  <c r="I14" i="46"/>
  <c r="I10" i="46"/>
  <c r="H25" i="45"/>
  <c r="I22" i="45"/>
  <c r="J19" i="45"/>
  <c r="F15" i="45"/>
  <c r="F11" i="45"/>
  <c r="I10" i="45"/>
  <c r="H26" i="49"/>
  <c r="F23" i="49"/>
  <c r="H22" i="49"/>
  <c r="F19" i="49"/>
  <c r="H18" i="49"/>
  <c r="G15" i="49"/>
  <c r="I14" i="49"/>
  <c r="I12" i="49"/>
  <c r="G11" i="49"/>
  <c r="I10" i="49"/>
  <c r="G9" i="49"/>
  <c r="F26" i="51"/>
  <c r="H25" i="51"/>
  <c r="F24" i="51"/>
  <c r="H23" i="51"/>
  <c r="F22" i="51"/>
  <c r="H21" i="51"/>
  <c r="H19" i="51"/>
  <c r="F18" i="51"/>
  <c r="H17" i="51"/>
  <c r="H15" i="51"/>
  <c r="F14" i="51"/>
  <c r="F12" i="51"/>
  <c r="H11" i="51"/>
  <c r="F10" i="51"/>
  <c r="H9" i="51"/>
  <c r="J12" i="46"/>
  <c r="J26" i="45"/>
  <c r="J12" i="45"/>
  <c r="H10" i="45"/>
  <c r="G25" i="49"/>
  <c r="G21" i="49"/>
  <c r="F15" i="49"/>
  <c r="H14" i="49"/>
  <c r="H12" i="49"/>
  <c r="F9" i="49"/>
  <c r="I26" i="51"/>
  <c r="I18" i="51"/>
  <c r="I12" i="51"/>
  <c r="I14" i="45"/>
  <c r="J11" i="45"/>
  <c r="F17" i="49"/>
  <c r="G10" i="49"/>
  <c r="H24" i="51"/>
  <c r="F21" i="51"/>
  <c r="F9" i="51"/>
  <c r="H17" i="45"/>
  <c r="G14" i="49"/>
  <c r="F25" i="51"/>
  <c r="F17" i="51"/>
  <c r="G12" i="45"/>
  <c r="H9" i="45"/>
  <c r="H24" i="49"/>
  <c r="I15" i="49"/>
  <c r="F15" i="51"/>
  <c r="H10" i="51"/>
  <c r="I24" i="46"/>
  <c r="I11" i="49"/>
  <c r="H22" i="51"/>
  <c r="F19" i="51"/>
  <c r="H14" i="51"/>
  <c r="F11" i="51"/>
  <c r="I12" i="46"/>
  <c r="F23" i="45"/>
  <c r="F25" i="49"/>
  <c r="I9" i="49"/>
  <c r="H12" i="51"/>
  <c r="F21" i="49"/>
  <c r="G12" i="49"/>
  <c r="H26" i="51"/>
  <c r="F23" i="51"/>
  <c r="H18" i="51"/>
  <c r="G12" i="51" l="1"/>
  <c r="D12" i="51" s="1"/>
  <c r="K12" i="51" s="1"/>
  <c r="D21" i="49"/>
  <c r="O21" i="49" s="1"/>
  <c r="F20" i="49"/>
  <c r="I8" i="49"/>
  <c r="D25" i="49"/>
  <c r="O25" i="49" s="1"/>
  <c r="D23" i="45"/>
  <c r="L23" i="45" s="1"/>
  <c r="H13" i="51"/>
  <c r="H8" i="45"/>
  <c r="F16" i="51"/>
  <c r="G14" i="51"/>
  <c r="G13" i="49"/>
  <c r="H16" i="45"/>
  <c r="F8" i="51"/>
  <c r="F20" i="51"/>
  <c r="G10" i="51"/>
  <c r="D10" i="51" s="1"/>
  <c r="M10" i="51" s="1"/>
  <c r="L10" i="49"/>
  <c r="D17" i="49"/>
  <c r="K17" i="49" s="1"/>
  <c r="F16" i="49"/>
  <c r="O17" i="49"/>
  <c r="I13" i="45"/>
  <c r="F8" i="49"/>
  <c r="D9" i="49"/>
  <c r="N9" i="49" s="1"/>
  <c r="H13" i="49"/>
  <c r="D15" i="49"/>
  <c r="K15" i="49" s="1"/>
  <c r="G20" i="49"/>
  <c r="L21" i="49"/>
  <c r="G21" i="51"/>
  <c r="D21" i="51" s="1"/>
  <c r="N21" i="51" s="1"/>
  <c r="G25" i="51"/>
  <c r="D25" i="51" s="1"/>
  <c r="H8" i="51"/>
  <c r="D14" i="51"/>
  <c r="O14" i="51" s="1"/>
  <c r="F13" i="51"/>
  <c r="H16" i="51"/>
  <c r="H20" i="51"/>
  <c r="G8" i="49"/>
  <c r="G9" i="51"/>
  <c r="D9" i="51" s="1"/>
  <c r="G11" i="51"/>
  <c r="D11" i="51" s="1"/>
  <c r="I13" i="49"/>
  <c r="G15" i="51"/>
  <c r="D19" i="49"/>
  <c r="K19" i="49" s="1"/>
  <c r="D23" i="49"/>
  <c r="K23" i="49" s="1"/>
  <c r="D11" i="45"/>
  <c r="P11" i="45" s="1"/>
  <c r="D15" i="45"/>
  <c r="L15" i="45" s="1"/>
  <c r="I13" i="46"/>
  <c r="I13" i="51"/>
  <c r="D11" i="49"/>
  <c r="N11" i="49" s="1"/>
  <c r="G16" i="49"/>
  <c r="L17" i="49"/>
  <c r="G17" i="51"/>
  <c r="D22" i="45"/>
  <c r="L22" i="45" s="1"/>
  <c r="I8" i="51"/>
  <c r="I16" i="51"/>
  <c r="I20" i="51"/>
  <c r="H8" i="49"/>
  <c r="O10" i="49"/>
  <c r="D10" i="49"/>
  <c r="N10" i="49" s="1"/>
  <c r="D12" i="49"/>
  <c r="M12" i="49" s="1"/>
  <c r="F13" i="49"/>
  <c r="D14" i="49"/>
  <c r="L14" i="49" s="1"/>
  <c r="G19" i="51"/>
  <c r="L23" i="49"/>
  <c r="G23" i="51"/>
  <c r="G8" i="45"/>
  <c r="D12" i="45"/>
  <c r="P12" i="45" s="1"/>
  <c r="H13" i="45"/>
  <c r="I20" i="45"/>
  <c r="J13" i="46"/>
  <c r="M17" i="49"/>
  <c r="H16" i="49"/>
  <c r="D18" i="49"/>
  <c r="N18" i="49" s="1"/>
  <c r="M21" i="49"/>
  <c r="H20" i="49"/>
  <c r="D22" i="49"/>
  <c r="M22" i="49" s="1"/>
  <c r="D24" i="49"/>
  <c r="N24" i="49" s="1"/>
  <c r="D26" i="49"/>
  <c r="N26" i="49" s="1"/>
  <c r="I8" i="45"/>
  <c r="D10" i="45"/>
  <c r="O10" i="45" s="1"/>
  <c r="F13" i="45"/>
  <c r="D14" i="45"/>
  <c r="O14" i="45" s="1"/>
  <c r="J13" i="45"/>
  <c r="M15" i="45"/>
  <c r="I16" i="45"/>
  <c r="D18" i="45"/>
  <c r="P18" i="45" s="1"/>
  <c r="D26" i="45"/>
  <c r="P26" i="45" s="1"/>
  <c r="I8" i="46"/>
  <c r="I16" i="46"/>
  <c r="I20" i="46"/>
  <c r="N17" i="49"/>
  <c r="I16" i="49"/>
  <c r="L18" i="49"/>
  <c r="G18" i="51"/>
  <c r="N21" i="49"/>
  <c r="I20" i="49"/>
  <c r="L22" i="49"/>
  <c r="G22" i="51"/>
  <c r="L24" i="49"/>
  <c r="G24" i="51"/>
  <c r="L26" i="49"/>
  <c r="G26" i="51"/>
  <c r="D26" i="51" s="1"/>
  <c r="M26" i="51" s="1"/>
  <c r="D9" i="45"/>
  <c r="M9" i="45" s="1"/>
  <c r="F8" i="45"/>
  <c r="J8" i="45"/>
  <c r="O12" i="45"/>
  <c r="M14" i="45"/>
  <c r="G13" i="45"/>
  <c r="P15" i="45"/>
  <c r="D19" i="45"/>
  <c r="M19" i="45" s="1"/>
  <c r="H20" i="45"/>
  <c r="J8" i="46"/>
  <c r="J16" i="46"/>
  <c r="J20" i="46"/>
  <c r="N15" i="45"/>
  <c r="F16" i="45"/>
  <c r="D17" i="45"/>
  <c r="O17" i="45" s="1"/>
  <c r="J16" i="45"/>
  <c r="F20" i="45"/>
  <c r="D21" i="45"/>
  <c r="O21" i="45" s="1"/>
  <c r="J20" i="45"/>
  <c r="D25" i="45"/>
  <c r="O25" i="45" s="1"/>
  <c r="F8" i="46"/>
  <c r="K8" i="46"/>
  <c r="F13" i="46"/>
  <c r="K13" i="46"/>
  <c r="F16" i="46"/>
  <c r="K16" i="46"/>
  <c r="F20" i="46"/>
  <c r="K20" i="46"/>
  <c r="M17" i="45"/>
  <c r="G16" i="45"/>
  <c r="N18" i="45"/>
  <c r="G20" i="45"/>
  <c r="N22" i="45"/>
  <c r="D24" i="45"/>
  <c r="P24" i="45" s="1"/>
  <c r="N26" i="45"/>
  <c r="H8" i="46"/>
  <c r="E9" i="46"/>
  <c r="D9" i="46" s="1"/>
  <c r="E10" i="46"/>
  <c r="D10" i="46" s="1"/>
  <c r="E11" i="46"/>
  <c r="D11" i="46" s="1"/>
  <c r="E12" i="46"/>
  <c r="D12" i="46" s="1"/>
  <c r="H13" i="46"/>
  <c r="E14" i="46"/>
  <c r="D14" i="46" s="1"/>
  <c r="E15" i="46"/>
  <c r="D15" i="46" s="1"/>
  <c r="H16" i="46"/>
  <c r="E17" i="46"/>
  <c r="D17" i="46" s="1"/>
  <c r="E18" i="46"/>
  <c r="D18" i="46" s="1"/>
  <c r="E19" i="46"/>
  <c r="D19" i="46" s="1"/>
  <c r="H20" i="46"/>
  <c r="E21" i="46"/>
  <c r="D21" i="46" s="1"/>
  <c r="E22" i="46"/>
  <c r="D22" i="46" s="1"/>
  <c r="E23" i="46"/>
  <c r="D23" i="46" s="1"/>
  <c r="E24" i="46"/>
  <c r="D24" i="46" s="1"/>
  <c r="E25" i="46"/>
  <c r="D25" i="46" s="1"/>
  <c r="E26" i="46"/>
  <c r="D26" i="46" s="1"/>
  <c r="L26" i="45" l="1"/>
  <c r="M26" i="45"/>
  <c r="O26" i="45"/>
  <c r="M19" i="49"/>
  <c r="M15" i="49"/>
  <c r="M11" i="49"/>
  <c r="K11" i="49"/>
  <c r="N19" i="49"/>
  <c r="M21" i="46"/>
  <c r="L19" i="49"/>
  <c r="K14" i="49"/>
  <c r="Q25" i="46"/>
  <c r="M18" i="49"/>
  <c r="M18" i="46"/>
  <c r="Q11" i="46"/>
  <c r="P17" i="45"/>
  <c r="P23" i="45"/>
  <c r="M23" i="45"/>
  <c r="K24" i="49"/>
  <c r="O12" i="49"/>
  <c r="L11" i="49"/>
  <c r="K21" i="49"/>
  <c r="O23" i="45"/>
  <c r="N23" i="45"/>
  <c r="M18" i="45"/>
  <c r="K26" i="49"/>
  <c r="K22" i="49"/>
  <c r="O14" i="49"/>
  <c r="N14" i="51"/>
  <c r="O10" i="51"/>
  <c r="M24" i="49"/>
  <c r="M25" i="51"/>
  <c r="K25" i="51"/>
  <c r="N25" i="51"/>
  <c r="K11" i="51"/>
  <c r="O11" i="51"/>
  <c r="N11" i="51"/>
  <c r="K9" i="51"/>
  <c r="M9" i="51"/>
  <c r="N9" i="51"/>
  <c r="P22" i="46"/>
  <c r="N10" i="45"/>
  <c r="M26" i="46"/>
  <c r="M24" i="46"/>
  <c r="M22" i="46"/>
  <c r="M12" i="46"/>
  <c r="F7" i="46"/>
  <c r="L25" i="45"/>
  <c r="N11" i="45"/>
  <c r="N12" i="45"/>
  <c r="L10" i="45"/>
  <c r="O26" i="49"/>
  <c r="O24" i="49"/>
  <c r="O22" i="49"/>
  <c r="O26" i="46"/>
  <c r="O11" i="45"/>
  <c r="N22" i="49"/>
  <c r="O11" i="49"/>
  <c r="N14" i="46"/>
  <c r="L11" i="45"/>
  <c r="M21" i="51"/>
  <c r="K14" i="51"/>
  <c r="O9" i="49"/>
  <c r="O9" i="51"/>
  <c r="N17" i="45"/>
  <c r="N24" i="46"/>
  <c r="O14" i="46"/>
  <c r="Q24" i="46"/>
  <c r="Q19" i="46"/>
  <c r="M14" i="46"/>
  <c r="Q12" i="46"/>
  <c r="M10" i="46"/>
  <c r="M25" i="45"/>
  <c r="P26" i="46"/>
  <c r="L21" i="45"/>
  <c r="M10" i="45"/>
  <c r="N23" i="49"/>
  <c r="P14" i="45"/>
  <c r="M11" i="45"/>
  <c r="M25" i="49"/>
  <c r="M23" i="49"/>
  <c r="K18" i="49"/>
  <c r="O18" i="46"/>
  <c r="K12" i="49"/>
  <c r="K10" i="49"/>
  <c r="M10" i="49"/>
  <c r="N26" i="46"/>
  <c r="N25" i="45"/>
  <c r="M26" i="49"/>
  <c r="O19" i="49"/>
  <c r="D22" i="51"/>
  <c r="O22" i="51" s="1"/>
  <c r="L25" i="49"/>
  <c r="K21" i="51"/>
  <c r="M14" i="51"/>
  <c r="L12" i="49"/>
  <c r="Q14" i="46"/>
  <c r="P24" i="46"/>
  <c r="P11" i="46"/>
  <c r="P25" i="45"/>
  <c r="N21" i="45"/>
  <c r="P10" i="45"/>
  <c r="L12" i="45"/>
  <c r="N18" i="46"/>
  <c r="O23" i="49"/>
  <c r="N14" i="49"/>
  <c r="O21" i="51"/>
  <c r="M25" i="46"/>
  <c r="E20" i="46"/>
  <c r="D20" i="46" s="1"/>
  <c r="M19" i="46"/>
  <c r="Q18" i="46"/>
  <c r="Q17" i="46"/>
  <c r="M11" i="46"/>
  <c r="Q10" i="46"/>
  <c r="Q9" i="46"/>
  <c r="L24" i="45"/>
  <c r="M21" i="45"/>
  <c r="P25" i="46"/>
  <c r="P18" i="46"/>
  <c r="P15" i="46"/>
  <c r="P12" i="46"/>
  <c r="P9" i="46"/>
  <c r="M22" i="45"/>
  <c r="D20" i="45"/>
  <c r="L20" i="45" s="1"/>
  <c r="L17" i="45"/>
  <c r="O17" i="46"/>
  <c r="O9" i="46"/>
  <c r="O18" i="45"/>
  <c r="P9" i="45"/>
  <c r="L26" i="51"/>
  <c r="N23" i="46"/>
  <c r="I7" i="46"/>
  <c r="L18" i="45"/>
  <c r="L14" i="45"/>
  <c r="O18" i="49"/>
  <c r="O22" i="46"/>
  <c r="O10" i="46"/>
  <c r="M9" i="49"/>
  <c r="O24" i="46"/>
  <c r="N10" i="51"/>
  <c r="O22" i="45"/>
  <c r="L15" i="49"/>
  <c r="N12" i="49"/>
  <c r="G8" i="51"/>
  <c r="D8" i="51" s="1"/>
  <c r="L9" i="51"/>
  <c r="O26" i="51"/>
  <c r="O12" i="51"/>
  <c r="K10" i="51"/>
  <c r="O12" i="46"/>
  <c r="L25" i="51"/>
  <c r="M14" i="49"/>
  <c r="K9" i="49"/>
  <c r="L14" i="51"/>
  <c r="G13" i="51"/>
  <c r="D13" i="51" s="1"/>
  <c r="M12" i="45"/>
  <c r="N15" i="49"/>
  <c r="N12" i="46"/>
  <c r="K25" i="49"/>
  <c r="M12" i="51"/>
  <c r="E13" i="46"/>
  <c r="D13" i="46" s="1"/>
  <c r="P21" i="46"/>
  <c r="P20" i="45"/>
  <c r="O21" i="46"/>
  <c r="O15" i="46"/>
  <c r="D8" i="45"/>
  <c r="L8" i="45" s="1"/>
  <c r="F7" i="45"/>
  <c r="N21" i="46"/>
  <c r="N17" i="46"/>
  <c r="N9" i="46"/>
  <c r="N24" i="45"/>
  <c r="D13" i="49"/>
  <c r="O13" i="49" s="1"/>
  <c r="G16" i="51"/>
  <c r="D16" i="51" s="1"/>
  <c r="N16" i="51" s="1"/>
  <c r="P19" i="45"/>
  <c r="G7" i="49"/>
  <c r="N12" i="51"/>
  <c r="H7" i="45"/>
  <c r="Q26" i="46"/>
  <c r="M23" i="46"/>
  <c r="Q22" i="46"/>
  <c r="Q21" i="46"/>
  <c r="E16" i="46"/>
  <c r="D16" i="46" s="1"/>
  <c r="M15" i="46"/>
  <c r="H7" i="46"/>
  <c r="E8" i="46"/>
  <c r="Q8" i="46" s="1"/>
  <c r="O19" i="45"/>
  <c r="O15" i="45"/>
  <c r="P23" i="46"/>
  <c r="P17" i="46"/>
  <c r="P14" i="46"/>
  <c r="P10" i="46"/>
  <c r="O24" i="45"/>
  <c r="P21" i="45"/>
  <c r="N19" i="45"/>
  <c r="O25" i="46"/>
  <c r="O19" i="46"/>
  <c r="O11" i="46"/>
  <c r="M24" i="45"/>
  <c r="L19" i="45"/>
  <c r="L9" i="45"/>
  <c r="N25" i="49"/>
  <c r="N15" i="46"/>
  <c r="P22" i="45"/>
  <c r="I7" i="45"/>
  <c r="O20" i="45"/>
  <c r="N14" i="45"/>
  <c r="G7" i="45"/>
  <c r="I7" i="51"/>
  <c r="N22" i="46"/>
  <c r="N10" i="46"/>
  <c r="N13" i="49"/>
  <c r="L11" i="51"/>
  <c r="L9" i="49"/>
  <c r="M11" i="51"/>
  <c r="H7" i="51"/>
  <c r="G20" i="51"/>
  <c r="D20" i="51" s="1"/>
  <c r="L21" i="51"/>
  <c r="O15" i="49"/>
  <c r="F7" i="49"/>
  <c r="D8" i="49"/>
  <c r="K8" i="49" s="1"/>
  <c r="L10" i="51"/>
  <c r="F7" i="51"/>
  <c r="O25" i="51"/>
  <c r="N9" i="45"/>
  <c r="D19" i="51"/>
  <c r="L19" i="51" s="1"/>
  <c r="L12" i="51"/>
  <c r="D23" i="51"/>
  <c r="Q23" i="46"/>
  <c r="M17" i="46"/>
  <c r="Q15" i="46"/>
  <c r="M9" i="46"/>
  <c r="P19" i="46"/>
  <c r="K7" i="46"/>
  <c r="D16" i="45"/>
  <c r="N16" i="45" s="1"/>
  <c r="O23" i="46"/>
  <c r="J7" i="46"/>
  <c r="J7" i="45"/>
  <c r="N25" i="46"/>
  <c r="N19" i="46"/>
  <c r="N11" i="46"/>
  <c r="D13" i="45"/>
  <c r="N13" i="45" s="1"/>
  <c r="O9" i="45"/>
  <c r="H7" i="49"/>
  <c r="K26" i="51"/>
  <c r="D24" i="51"/>
  <c r="L24" i="51" s="1"/>
  <c r="D18" i="51"/>
  <c r="L18" i="51" s="1"/>
  <c r="N26" i="51"/>
  <c r="D16" i="49"/>
  <c r="O16" i="49" s="1"/>
  <c r="D17" i="51"/>
  <c r="O17" i="51" s="1"/>
  <c r="D15" i="51"/>
  <c r="O15" i="51" s="1"/>
  <c r="I7" i="49"/>
  <c r="D20" i="49"/>
  <c r="L20" i="49" s="1"/>
  <c r="M13" i="46" l="1"/>
  <c r="P13" i="46"/>
  <c r="O13" i="46"/>
  <c r="M20" i="45"/>
  <c r="K22" i="51"/>
  <c r="L22" i="51"/>
  <c r="N8" i="45"/>
  <c r="O13" i="45"/>
  <c r="M20" i="51"/>
  <c r="N20" i="51"/>
  <c r="K20" i="51"/>
  <c r="N8" i="49"/>
  <c r="L13" i="45"/>
  <c r="O20" i="51"/>
  <c r="M8" i="45"/>
  <c r="P8" i="45"/>
  <c r="O8" i="45"/>
  <c r="L15" i="51"/>
  <c r="M16" i="46"/>
  <c r="O16" i="45"/>
  <c r="N16" i="46"/>
  <c r="P16" i="46"/>
  <c r="M8" i="49"/>
  <c r="O8" i="46"/>
  <c r="K16" i="51"/>
  <c r="Q16" i="46"/>
  <c r="L8" i="49"/>
  <c r="M16" i="51"/>
  <c r="N13" i="46"/>
  <c r="P13" i="45"/>
  <c r="N20" i="45"/>
  <c r="O16" i="46"/>
  <c r="P8" i="46"/>
  <c r="O8" i="49"/>
  <c r="M22" i="51"/>
  <c r="N22" i="51"/>
  <c r="M13" i="51"/>
  <c r="K13" i="51"/>
  <c r="N13" i="51"/>
  <c r="O13" i="51"/>
  <c r="N8" i="51"/>
  <c r="M8" i="51"/>
  <c r="O8" i="51"/>
  <c r="K8" i="51"/>
  <c r="O20" i="49"/>
  <c r="L13" i="49"/>
  <c r="L16" i="45"/>
  <c r="O16" i="51"/>
  <c r="L20" i="51"/>
  <c r="L16" i="51"/>
  <c r="M16" i="49"/>
  <c r="O20" i="46"/>
  <c r="M16" i="45"/>
  <c r="M18" i="51"/>
  <c r="K18" i="51"/>
  <c r="N18" i="51"/>
  <c r="L16" i="49"/>
  <c r="M20" i="49"/>
  <c r="M23" i="51"/>
  <c r="N23" i="51"/>
  <c r="K23" i="51"/>
  <c r="D8" i="46"/>
  <c r="E7" i="46"/>
  <c r="D7" i="46" s="1"/>
  <c r="O23" i="51"/>
  <c r="L23" i="51"/>
  <c r="N16" i="49"/>
  <c r="L13" i="51"/>
  <c r="N20" i="49"/>
  <c r="O18" i="51"/>
  <c r="K20" i="49"/>
  <c r="M15" i="51"/>
  <c r="K15" i="51"/>
  <c r="N15" i="51"/>
  <c r="K16" i="49"/>
  <c r="M24" i="51"/>
  <c r="K24" i="51"/>
  <c r="N24" i="51"/>
  <c r="N20" i="46"/>
  <c r="M13" i="45"/>
  <c r="M13" i="49"/>
  <c r="K13" i="49"/>
  <c r="D7" i="45"/>
  <c r="M7" i="45" s="1"/>
  <c r="Q13" i="46"/>
  <c r="N8" i="46"/>
  <c r="P16" i="45"/>
  <c r="P20" i="46"/>
  <c r="M20" i="46"/>
  <c r="O24" i="51"/>
  <c r="N17" i="51"/>
  <c r="M17" i="51"/>
  <c r="K17" i="51"/>
  <c r="K19" i="51"/>
  <c r="N19" i="51"/>
  <c r="M19" i="51"/>
  <c r="D7" i="49"/>
  <c r="N7" i="49" s="1"/>
  <c r="M8" i="46"/>
  <c r="L17" i="51"/>
  <c r="L8" i="51"/>
  <c r="G7" i="51"/>
  <c r="Q20" i="46"/>
  <c r="O19" i="51"/>
  <c r="P7" i="46" l="1"/>
  <c r="M7" i="46"/>
  <c r="N7" i="46"/>
  <c r="Q7" i="46"/>
  <c r="O7" i="45"/>
  <c r="L7" i="45"/>
  <c r="K7" i="49"/>
  <c r="O7" i="49"/>
  <c r="L7" i="49"/>
  <c r="O7" i="46"/>
  <c r="D7" i="51"/>
  <c r="O7" i="51" s="1"/>
  <c r="N7" i="45"/>
  <c r="P7" i="45"/>
  <c r="M7" i="49"/>
  <c r="N7" i="51" l="1"/>
  <c r="M7" i="51"/>
  <c r="K7" i="51"/>
  <c r="L7" i="51"/>
</calcChain>
</file>

<file path=xl/sharedStrings.xml><?xml version="1.0" encoding="utf-8"?>
<sst xmlns="http://schemas.openxmlformats.org/spreadsheetml/2006/main" count="26812" uniqueCount="3057">
  <si>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</si>
  <si>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</si>
  <si>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</si>
  <si>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</si>
  <si>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</si>
  <si>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</si>
  <si>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</si>
  <si>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</si>
  <si>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</si>
  <si>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</si>
  <si>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</si>
  <si>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</si>
  <si>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</si>
  <si>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</si>
  <si>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</si>
  <si>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</si>
  <si>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</si>
  <si>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</si>
  <si>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</si>
  <si>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</si>
  <si>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</si>
  <si>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</si>
  <si>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</si>
  <si>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</si>
  <si>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</si>
  <si>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</si>
  <si>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</si>
  <si>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</si>
  <si>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</si>
  <si>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</si>
  <si>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</si>
  <si>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</si>
  <si>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</si>
  <si>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</si>
  <si>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</si>
  <si>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</si>
  <si>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</si>
  <si>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</si>
  <si>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</si>
  <si>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</si>
  <si>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</si>
  <si>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</si>
  <si>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</si>
  <si>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</si>
  <si>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</si>
  <si>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</si>
  <si>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</si>
  <si>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</si>
  <si>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</si>
  <si>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</si>
  <si>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</si>
  <si>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</si>
  <si>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</si>
  <si>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</si>
  <si>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</si>
  <si>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</si>
  <si>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</si>
  <si>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</si>
  <si>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</si>
  <si>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</si>
  <si>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</si>
  <si>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</si>
  <si>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</si>
  <si>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</si>
  <si>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</si>
  <si>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</si>
  <si>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</si>
  <si>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</si>
  <si>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</si>
  <si>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</si>
  <si>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</si>
  <si>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</si>
  <si>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</si>
  <si>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</si>
  <si>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</si>
  <si>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</si>
  <si>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</si>
  <si>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</si>
  <si>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</si>
  <si>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</si>
  <si>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</si>
  <si>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</si>
  <si>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</si>
  <si>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</si>
  <si>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</si>
  <si>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</si>
  <si>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</si>
  <si>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</si>
  <si>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</si>
  <si>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</si>
  <si>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</si>
  <si>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</si>
  <si>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</si>
  <si>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</si>
  <si>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</si>
  <si>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</si>
  <si>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</si>
  <si>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</si>
  <si>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</si>
  <si>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</si>
  <si>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</si>
  <si>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</si>
  <si>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</si>
  <si>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</si>
  <si>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</si>
  <si>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</si>
  <si>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</si>
  <si>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</si>
  <si>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</si>
  <si>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</si>
  <si>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</si>
  <si>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</si>
  <si>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</si>
  <si>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</si>
  <si>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</si>
  <si>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</si>
  <si>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</si>
  <si>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</si>
  <si>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</si>
  <si>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</si>
  <si>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</si>
  <si>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</si>
  <si>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</si>
  <si>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</si>
  <si>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</si>
  <si>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</si>
  <si>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</si>
  <si>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</si>
  <si>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</si>
  <si>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</si>
  <si>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</si>
  <si>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</si>
  <si>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</si>
  <si>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</si>
  <si>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</si>
  <si>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</si>
  <si>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</si>
  <si>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</si>
  <si>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</si>
  <si>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</si>
  <si>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</si>
  <si>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</si>
  <si>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</si>
  <si>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</si>
  <si>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</si>
  <si>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</si>
  <si>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</si>
  <si>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</si>
  <si>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</si>
  <si>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</si>
  <si>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</si>
  <si>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</si>
  <si>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Short inspection: a short inspection that confirms the provider's latest overall effectiveness judgement remains good and does not convert to a full inspection. No judgements are made on these inspections.</t>
  </si>
  <si>
    <t>Blue tabs: T1 to T4 are summary tables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</si>
  <si>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</si>
  <si>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</si>
  <si>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</si>
  <si>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</si>
  <si>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</si>
  <si>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</si>
  <si>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</si>
  <si>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</si>
  <si>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</si>
  <si>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</si>
  <si>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</si>
  <si>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</si>
  <si>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</si>
  <si>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</si>
  <si>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</si>
  <si>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</si>
  <si>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t>
  </si>
  <si>
    <t>A list of all further education and skills inspections that have taken place so far during the reporting year 2017/18.</t>
  </si>
  <si>
    <t>(Multiple Items)</t>
  </si>
  <si>
    <t>© Crown copyright 2018</t>
  </si>
  <si>
    <r>
      <rPr>
        <b/>
        <sz val="10"/>
        <color theme="1"/>
        <rFont val="Tahoma"/>
        <family val="2"/>
      </rPr>
      <t>Please note:</t>
    </r>
    <r>
      <rPr>
        <sz val="10"/>
        <color theme="1"/>
        <rFont val="Tahoma"/>
        <family val="2"/>
      </rPr>
      <t xml:space="preserve"> Where a provider appears to have not been inspected for a long period of time, it is likely because it has just come into the scope of Ofsted inspection after a period of being ineligible, and is treated as a new provider and inspected in accordance with the further education and skills inspection handbook.</t>
    </r>
  </si>
  <si>
    <t>Outcomes of full and short inspections that have taken place so far during the reporting year 2017/18,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</si>
  <si>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2017/18,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</si>
  <si>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r>
      <t>Outcomes of short inspections (including those that converted to full inspections) that have taken place so far during the reporting year 2017/18, broken down by provider group and provider type.
Includes the following inspection type groups:
Full inspection (short converted)
Short inspection</t>
    </r>
    <r>
      <rPr>
        <i/>
        <sz val="10"/>
        <color theme="1"/>
        <rFont val="Tahoma"/>
        <family val="2"/>
      </rPr>
      <t xml:space="preserve">
</t>
    </r>
  </si>
  <si>
    <t>Regent College</t>
  </si>
  <si>
    <t>Stoke-on-Trent</t>
  </si>
  <si>
    <t>West Midlands</t>
  </si>
  <si>
    <t>ISC - Short</t>
  </si>
  <si>
    <t>Short inspection</t>
  </si>
  <si>
    <t>No</t>
  </si>
  <si>
    <t>Yes</t>
  </si>
  <si>
    <t>ITS429194</t>
  </si>
  <si>
    <t>Not Applicable</t>
  </si>
  <si>
    <t>Royal College Manchester (Seashell Trust)</t>
  </si>
  <si>
    <t>Stockport</t>
  </si>
  <si>
    <t>North West</t>
  </si>
  <si>
    <t>ISC - Full</t>
  </si>
  <si>
    <t>Full inspection</t>
  </si>
  <si>
    <t>ITS408448</t>
  </si>
  <si>
    <t>Declined</t>
  </si>
  <si>
    <t>St Elizabeth's College (The Congregation of the Daughters of the Cross of the Liege)</t>
  </si>
  <si>
    <t>Hertfordshire</t>
  </si>
  <si>
    <t>East of England</t>
  </si>
  <si>
    <t>ISC - Requires improvement</t>
  </si>
  <si>
    <t>Improved</t>
  </si>
  <si>
    <t>Young Epilepsy (The National Centre for Young People with Epilepsy)</t>
  </si>
  <si>
    <t>Surrey</t>
  </si>
  <si>
    <t>South East</t>
  </si>
  <si>
    <t>ITS429197</t>
  </si>
  <si>
    <t>Connell Sixth Form College</t>
  </si>
  <si>
    <t>Manchester</t>
  </si>
  <si>
    <t>16-19 academy - Requires Improvement</t>
  </si>
  <si>
    <t>Academies Enterprise Trust</t>
  </si>
  <si>
    <t>Camden</t>
  </si>
  <si>
    <t>London</t>
  </si>
  <si>
    <t>Independent Learning Provider (National) - Requires improvement</t>
  </si>
  <si>
    <t>Capita PLC</t>
  </si>
  <si>
    <t>City of London</t>
  </si>
  <si>
    <t>Independent Learning Provider (National) - Full</t>
  </si>
  <si>
    <t>ITS404579</t>
  </si>
  <si>
    <t>Stayed the Same</t>
  </si>
  <si>
    <t>Wirral Metropolitan College</t>
  </si>
  <si>
    <t>Wirral</t>
  </si>
  <si>
    <t>FE College - Requires improvement</t>
  </si>
  <si>
    <t xml:space="preserve">Hereford College of Arts </t>
  </si>
  <si>
    <t>Herefordshire</t>
  </si>
  <si>
    <t>FE College - Short</t>
  </si>
  <si>
    <t>ITS423372</t>
  </si>
  <si>
    <t>North Hertfordshire College</t>
  </si>
  <si>
    <t>North Kent College</t>
  </si>
  <si>
    <t>Kent</t>
  </si>
  <si>
    <t>ITS429167</t>
  </si>
  <si>
    <t>Accrington and Rossendale College</t>
  </si>
  <si>
    <t>Lancashire</t>
  </si>
  <si>
    <t>EMBS Community College Limited</t>
  </si>
  <si>
    <t>Oxfordshire</t>
  </si>
  <si>
    <t>Independent Learning Provider (Regional) - Short</t>
  </si>
  <si>
    <t>ITS429108</t>
  </si>
  <si>
    <t>First City Training Limited</t>
  </si>
  <si>
    <t>Swindon</t>
  </si>
  <si>
    <t>South West</t>
  </si>
  <si>
    <t>Independent Learning Provider (Regional) - Requires Improvement</t>
  </si>
  <si>
    <t>GHQ Training Limited</t>
  </si>
  <si>
    <t>Plymouth</t>
  </si>
  <si>
    <t>ITS445774</t>
  </si>
  <si>
    <t>Hair and Beauty Industry Training Limited</t>
  </si>
  <si>
    <t>Durham</t>
  </si>
  <si>
    <t>North East</t>
  </si>
  <si>
    <t>North East, Yorkshire and the Humber</t>
  </si>
  <si>
    <t>Independent Learning Provider (National) - Short</t>
  </si>
  <si>
    <t>ITS424454</t>
  </si>
  <si>
    <t>Inspire 2 Independence (I2I) Ltd</t>
  </si>
  <si>
    <t>York</t>
  </si>
  <si>
    <t>Yorkshire and The Humber</t>
  </si>
  <si>
    <t>Full inspection (short converted)</t>
  </si>
  <si>
    <t>ITS429265</t>
  </si>
  <si>
    <t>City of London College Centre for Advanced Studies</t>
  </si>
  <si>
    <t>Tower Hamlets</t>
  </si>
  <si>
    <t>Independent Learning Provider (Regional) - Full</t>
  </si>
  <si>
    <t>Skills North East</t>
  </si>
  <si>
    <t>Northumberland</t>
  </si>
  <si>
    <t>Activ8 Learning</t>
  </si>
  <si>
    <t>Train Together</t>
  </si>
  <si>
    <t>Leicester</t>
  </si>
  <si>
    <t>East Midlands</t>
  </si>
  <si>
    <t>Buckinghamshire New University</t>
  </si>
  <si>
    <t>Higher education institutions</t>
  </si>
  <si>
    <t>Buckinghamshire</t>
  </si>
  <si>
    <t>FE in HE - Short</t>
  </si>
  <si>
    <t>ITS410058</t>
  </si>
  <si>
    <t>Coventry University</t>
  </si>
  <si>
    <t>Coventry</t>
  </si>
  <si>
    <t>FE in HE - Full</t>
  </si>
  <si>
    <t>ITS429183</t>
  </si>
  <si>
    <t>De Montfort University</t>
  </si>
  <si>
    <t>ITS408444</t>
  </si>
  <si>
    <t>Ravensbourne</t>
  </si>
  <si>
    <t>Greenwich</t>
  </si>
  <si>
    <t>ITS399006</t>
  </si>
  <si>
    <t>The Arts University College At Bournemouth</t>
  </si>
  <si>
    <t>Poole</t>
  </si>
  <si>
    <t>ITS385356</t>
  </si>
  <si>
    <t>The Nottingham Trent University</t>
  </si>
  <si>
    <t>Nottingham</t>
  </si>
  <si>
    <t>ITS429250</t>
  </si>
  <si>
    <t>Nottinghamshire County Council</t>
  </si>
  <si>
    <t>Nottinghamshire</t>
  </si>
  <si>
    <t>Community Learning and Skills - Local authority - Full</t>
  </si>
  <si>
    <t>ITS455583</t>
  </si>
  <si>
    <t>Sandwell Metropolitan Borough Council</t>
  </si>
  <si>
    <t>Sandwell</t>
  </si>
  <si>
    <t>Community Learning and Skills - Local authority - Requires Improvement</t>
  </si>
  <si>
    <t>Slough Borough Council</t>
  </si>
  <si>
    <t>Slough</t>
  </si>
  <si>
    <t>Southend-on-Sea Borough Council</t>
  </si>
  <si>
    <t>Southend on Sea</t>
  </si>
  <si>
    <t>Community Learning and Skills - Local authority - Short</t>
  </si>
  <si>
    <t>ITS446666</t>
  </si>
  <si>
    <t>St Helens Metropolitan Borough Council</t>
  </si>
  <si>
    <t>St Helens</t>
  </si>
  <si>
    <t>STOKE-ON-TRENT UNITARY AUTHORITY</t>
  </si>
  <si>
    <t>Suffolk County Council</t>
  </si>
  <si>
    <t>Suffolk</t>
  </si>
  <si>
    <t>ITS429298</t>
  </si>
  <si>
    <t>Sunderland City Metropolitan Borough Council</t>
  </si>
  <si>
    <t>Sunderland</t>
  </si>
  <si>
    <t>ITS446667</t>
  </si>
  <si>
    <t>West Yorkshire Learning Providers Ltd</t>
  </si>
  <si>
    <t>Bradford</t>
  </si>
  <si>
    <t>Community Learning and Skills - Not for profit organisation - Short</t>
  </si>
  <si>
    <t>ITS429233</t>
  </si>
  <si>
    <t>Fircroft College of Adult Education</t>
  </si>
  <si>
    <t>Birmingham</t>
  </si>
  <si>
    <t>Community Learning and Skills - Specialist designated institution - Short</t>
  </si>
  <si>
    <t>ITS434066</t>
  </si>
  <si>
    <t>The Marine Society College of the Sea</t>
  </si>
  <si>
    <t>Lambeth</t>
  </si>
  <si>
    <t>Community Learning and Skills - Specialist designated institution - Requires Improvement</t>
  </si>
  <si>
    <t>Workers' Educational Association</t>
  </si>
  <si>
    <t>Hackney</t>
  </si>
  <si>
    <t>ITS423428</t>
  </si>
  <si>
    <t>St Charles Catholic Sixth Form College</t>
  </si>
  <si>
    <t>Kensington and Chelsea</t>
  </si>
  <si>
    <t>SFC - Full</t>
  </si>
  <si>
    <t>ITS316625</t>
  </si>
  <si>
    <t>Lakes College - West Cumbria</t>
  </si>
  <si>
    <t>Cumbria</t>
  </si>
  <si>
    <t>South Devon College</t>
  </si>
  <si>
    <t>Torbay</t>
  </si>
  <si>
    <t>FE College - Full</t>
  </si>
  <si>
    <t>ITS329155</t>
  </si>
  <si>
    <t>Kingston Maurward College</t>
  </si>
  <si>
    <t>Dorset</t>
  </si>
  <si>
    <t>ITS430267</t>
  </si>
  <si>
    <t>Sussex Coast College Hastings</t>
  </si>
  <si>
    <t>East Sussex</t>
  </si>
  <si>
    <t>ITS429284</t>
  </si>
  <si>
    <t>Skills Edge Training Ltd</t>
  </si>
  <si>
    <t>Norfolk</t>
  </si>
  <si>
    <t>ITS455602</t>
  </si>
  <si>
    <t>Asphaleia Limited</t>
  </si>
  <si>
    <t>West Sussex</t>
  </si>
  <si>
    <t>Aspire Training Team Limited - Tops Day Nursery</t>
  </si>
  <si>
    <t>Bournemouth</t>
  </si>
  <si>
    <t>ITS342630</t>
  </si>
  <si>
    <t>Baltic Training Services Limited</t>
  </si>
  <si>
    <t>ITS452988</t>
  </si>
  <si>
    <t>Rewards Training Recruitment Consultancy Limited</t>
  </si>
  <si>
    <t>ITS434050</t>
  </si>
  <si>
    <t>S &amp; B Automotive Academy Limited</t>
  </si>
  <si>
    <t>Bristol</t>
  </si>
  <si>
    <t>ITS429858</t>
  </si>
  <si>
    <t>Start Training Ltd</t>
  </si>
  <si>
    <t>Salford</t>
  </si>
  <si>
    <t>ITS410654</t>
  </si>
  <si>
    <t>Steadfast Training Ltd</t>
  </si>
  <si>
    <t>Lincolnshire</t>
  </si>
  <si>
    <t>ITS434054</t>
  </si>
  <si>
    <t>SYSCO BUSINESS SKILLS ACADEMY LIMITED</t>
  </si>
  <si>
    <t>Liverpool</t>
  </si>
  <si>
    <t>ITS433553</t>
  </si>
  <si>
    <t>KETTERING BOROUGH COUNCIL</t>
  </si>
  <si>
    <t>Northamptonshire</t>
  </si>
  <si>
    <t>Lewisham London Borough Council</t>
  </si>
  <si>
    <t>Lewisham</t>
  </si>
  <si>
    <t>ITS429148</t>
  </si>
  <si>
    <t>Luton Borough Council</t>
  </si>
  <si>
    <t>Luton</t>
  </si>
  <si>
    <t>ITS434069</t>
  </si>
  <si>
    <t>Merton Adult Education</t>
  </si>
  <si>
    <t>Merton</t>
  </si>
  <si>
    <t>Greenbank Project (The)</t>
  </si>
  <si>
    <t>Community Learning and Skills - Not for profit organisation - Requires Improvement</t>
  </si>
  <si>
    <t>Humberside Engineering Training Association Limited</t>
  </si>
  <si>
    <t>Kingston upon Hull</t>
  </si>
  <si>
    <t>ITS423753</t>
  </si>
  <si>
    <t>Independent Training Services Limited</t>
  </si>
  <si>
    <t>Barnsley</t>
  </si>
  <si>
    <t>ITS429272</t>
  </si>
  <si>
    <t>London Learning Consortium Community Interest Company</t>
  </si>
  <si>
    <t>Croydon</t>
  </si>
  <si>
    <t>ITS430254</t>
  </si>
  <si>
    <t>Morthyng Group Limited</t>
  </si>
  <si>
    <t>Rotherham</t>
  </si>
  <si>
    <t>Community Learning and Skills - Not for profit organisation - Full</t>
  </si>
  <si>
    <t>ITS452205</t>
  </si>
  <si>
    <t>CITB (Construction Industry Training Board)</t>
  </si>
  <si>
    <t>ITS388432</t>
  </si>
  <si>
    <t>NLT Training Services Ltd</t>
  </si>
  <si>
    <t>Derbyshire</t>
  </si>
  <si>
    <t>ITS429263</t>
  </si>
  <si>
    <t>Craven College</t>
  </si>
  <si>
    <t>North Yorkshire</t>
  </si>
  <si>
    <t>Selby College</t>
  </si>
  <si>
    <t>ITS316656</t>
  </si>
  <si>
    <t>Luton Sixth Form College</t>
  </si>
  <si>
    <t>ITS329375</t>
  </si>
  <si>
    <t>Macclesfield College</t>
  </si>
  <si>
    <t>Cheshire East</t>
  </si>
  <si>
    <t>Activate Learning</t>
  </si>
  <si>
    <t>ITS424324</t>
  </si>
  <si>
    <t>South Gloucestershire and Stroud College</t>
  </si>
  <si>
    <t>South Gloucestershire</t>
  </si>
  <si>
    <t>ITS452493</t>
  </si>
  <si>
    <t>5 E Ltd.</t>
  </si>
  <si>
    <t>Haringey</t>
  </si>
  <si>
    <t>ITS424453</t>
  </si>
  <si>
    <t>Adult College for Rural East Sussex (ACRES)</t>
  </si>
  <si>
    <t>ITS429297</t>
  </si>
  <si>
    <t>Leslie Frances (Hair Fashions) Limited</t>
  </si>
  <si>
    <t>ITS423776</t>
  </si>
  <si>
    <t>London Skills &amp; Development Network Limited</t>
  </si>
  <si>
    <t>ITS429137</t>
  </si>
  <si>
    <t>Mainstream Training Limited</t>
  </si>
  <si>
    <t>ITS446612</t>
  </si>
  <si>
    <t>MPower Training Solutions Ltd</t>
  </si>
  <si>
    <t>Essex</t>
  </si>
  <si>
    <t>ITS461249</t>
  </si>
  <si>
    <t>Norman Mackie &amp; Associates Limited</t>
  </si>
  <si>
    <t>Tameside</t>
  </si>
  <si>
    <t>Independent Learning Provider (Regional) - Reinspection</t>
  </si>
  <si>
    <t>Lakeside Early Adult Provision - Leap College (Wargrave House Ltd)</t>
  </si>
  <si>
    <t>Langdon College</t>
  </si>
  <si>
    <t>Mount Camphill Community</t>
  </si>
  <si>
    <t>ITS429193</t>
  </si>
  <si>
    <t>Nisai Virtual Academy Ltd</t>
  </si>
  <si>
    <t>Harrow</t>
  </si>
  <si>
    <t>Orpheus Centre</t>
  </si>
  <si>
    <t>Portland College</t>
  </si>
  <si>
    <t>ITS429097</t>
  </si>
  <si>
    <t>North West Training Council</t>
  </si>
  <si>
    <t>Sefton</t>
  </si>
  <si>
    <t>ITS440402</t>
  </si>
  <si>
    <t>PETA Limited</t>
  </si>
  <si>
    <t>Portsmouth</t>
  </si>
  <si>
    <t>ITS429859</t>
  </si>
  <si>
    <t>Swarthmore Education Centre</t>
  </si>
  <si>
    <t>Leeds</t>
  </si>
  <si>
    <t>ITS429151</t>
  </si>
  <si>
    <t>Burton and South Derbyshire College</t>
  </si>
  <si>
    <t>Staffordshire</t>
  </si>
  <si>
    <t>Suffolk New College</t>
  </si>
  <si>
    <t>The Sixth Form College, Solihull</t>
  </si>
  <si>
    <t>Solihull</t>
  </si>
  <si>
    <t>16-19 academy - Full</t>
  </si>
  <si>
    <t>ITS423376</t>
  </si>
  <si>
    <t>City of Stoke-On-Trent Sixth Form College</t>
  </si>
  <si>
    <t>SFC - Short</t>
  </si>
  <si>
    <t>ITS446035</t>
  </si>
  <si>
    <t>London Academy of Excellence</t>
  </si>
  <si>
    <t>Newham</t>
  </si>
  <si>
    <t>ITS430419</t>
  </si>
  <si>
    <t>Shooters Hill Sixth Form College</t>
  </si>
  <si>
    <t>Adult and Community Learning Service, Isle of Wight Council</t>
  </si>
  <si>
    <t>Isle of Wight</t>
  </si>
  <si>
    <t>ITS429244</t>
  </si>
  <si>
    <t>Adult Education In Gloucestershire</t>
  </si>
  <si>
    <t>Gloucestershire</t>
  </si>
  <si>
    <t>ITS429144</t>
  </si>
  <si>
    <t xml:space="preserve">The Learning and Enterprise College Bexley </t>
  </si>
  <si>
    <t>Bexley</t>
  </si>
  <si>
    <t>Joseph Chamberlain Sixth Form College</t>
  </si>
  <si>
    <t>ITS430285</t>
  </si>
  <si>
    <t>Hereward College of Further Education</t>
  </si>
  <si>
    <t>FE College - Reinspection</t>
  </si>
  <si>
    <t>Halesowen College</t>
  </si>
  <si>
    <t>Dudley</t>
  </si>
  <si>
    <t>ITS409317</t>
  </si>
  <si>
    <t>King Edward VI College Stourbridge</t>
  </si>
  <si>
    <t>ITS318902</t>
  </si>
  <si>
    <t>Sandwell College</t>
  </si>
  <si>
    <t>ITS434083</t>
  </si>
  <si>
    <t>City of Wolverhampton College</t>
  </si>
  <si>
    <t>Wolverhampton</t>
  </si>
  <si>
    <t>ITS430270</t>
  </si>
  <si>
    <t>The City of Liverpool College</t>
  </si>
  <si>
    <t>King George V College</t>
  </si>
  <si>
    <t>SFC - Requires improvement</t>
  </si>
  <si>
    <t>Bexley Youth Training Group (T/A Skills for Growth)</t>
  </si>
  <si>
    <t>BPP Holdings Limited</t>
  </si>
  <si>
    <t>Reading</t>
  </si>
  <si>
    <t>ITS363609</t>
  </si>
  <si>
    <t>University College Birmingham</t>
  </si>
  <si>
    <t>ITS385352</t>
  </si>
  <si>
    <t>University of Lincoln</t>
  </si>
  <si>
    <t>ITS429187</t>
  </si>
  <si>
    <t>Activate Community and Education Services</t>
  </si>
  <si>
    <t>Knowsley</t>
  </si>
  <si>
    <t>Cambian Dilston College</t>
  </si>
  <si>
    <t>ITS408447</t>
  </si>
  <si>
    <t>Condover College Limited</t>
  </si>
  <si>
    <t>Shropshire</t>
  </si>
  <si>
    <t>ITS429252</t>
  </si>
  <si>
    <t>SWINDON UNITARY AUTHORITY</t>
  </si>
  <si>
    <t>ITS423429</t>
  </si>
  <si>
    <t>The Wiltshire Council</t>
  </si>
  <si>
    <t>Wiltshire</t>
  </si>
  <si>
    <t>Community Learning and Skills - Local authority - Reinspection</t>
  </si>
  <si>
    <t>Croydon College</t>
  </si>
  <si>
    <t>ITS429245</t>
  </si>
  <si>
    <t>John Ruskin College</t>
  </si>
  <si>
    <t>ITS423375</t>
  </si>
  <si>
    <t>West Thames College</t>
  </si>
  <si>
    <t>Hounslow</t>
  </si>
  <si>
    <t>ITS429174</t>
  </si>
  <si>
    <t>Richmond-upon-Thames College</t>
  </si>
  <si>
    <t>Richmond upon Thames</t>
  </si>
  <si>
    <t>Sir George Monoux College</t>
  </si>
  <si>
    <t>Waltham Forest</t>
  </si>
  <si>
    <t>Chelmsford College</t>
  </si>
  <si>
    <t>The Sixth Form College Colchester</t>
  </si>
  <si>
    <t>ITS408452</t>
  </si>
  <si>
    <t>Fareham College</t>
  </si>
  <si>
    <t>Hampshire</t>
  </si>
  <si>
    <t>ITS409445</t>
  </si>
  <si>
    <t>Consortium of Vocational and Educational Trainers Limited</t>
  </si>
  <si>
    <t>ITS423822</t>
  </si>
  <si>
    <t>E Training</t>
  </si>
  <si>
    <t>Bromley</t>
  </si>
  <si>
    <t>ITS433754</t>
  </si>
  <si>
    <t>ESG (Skills) Limited</t>
  </si>
  <si>
    <t>Sheffield</t>
  </si>
  <si>
    <t>ITS423830</t>
  </si>
  <si>
    <t>The Child Care Company (Old Windsor) Limited</t>
  </si>
  <si>
    <t>ITS446611</t>
  </si>
  <si>
    <t>Vector Aerospace International Limited</t>
  </si>
  <si>
    <t>ITS434061</t>
  </si>
  <si>
    <t>VQ Solutions Ltd</t>
  </si>
  <si>
    <t>ITS455597</t>
  </si>
  <si>
    <t>City Of Bradford Metropolitan District Council</t>
  </si>
  <si>
    <t>ITS429146</t>
  </si>
  <si>
    <t>Harrow London Borough Council</t>
  </si>
  <si>
    <t>ITS423412</t>
  </si>
  <si>
    <t>Hartlepool Borough Council</t>
  </si>
  <si>
    <t>Hartlepool</t>
  </si>
  <si>
    <t>ITS423416</t>
  </si>
  <si>
    <t>Havering London Borough Council</t>
  </si>
  <si>
    <t>Havering</t>
  </si>
  <si>
    <t>ITS434068</t>
  </si>
  <si>
    <t>Hounslow Adult and Community Education</t>
  </si>
  <si>
    <t>ITS446662</t>
  </si>
  <si>
    <t>Whitbread PLC</t>
  </si>
  <si>
    <t>Central Bedfordshire</t>
  </si>
  <si>
    <t>ITS446607</t>
  </si>
  <si>
    <t>Appris Charity Limited</t>
  </si>
  <si>
    <t>City Gateway</t>
  </si>
  <si>
    <t>ITS452623</t>
  </si>
  <si>
    <t>Community Learning in Partnership (CLIP) CIC</t>
  </si>
  <si>
    <t>ITS429087</t>
  </si>
  <si>
    <t>Volunteering Matters</t>
  </si>
  <si>
    <t>Community Learning and Skills - Not for profit organisation - Requires Improvement - second inspection</t>
  </si>
  <si>
    <t>Bath College</t>
  </si>
  <si>
    <t>Bath and North East Somerset</t>
  </si>
  <si>
    <t>ITS408439</t>
  </si>
  <si>
    <t>Redcar &amp; Cleveland College</t>
  </si>
  <si>
    <t>Redcar and Cleveland</t>
  </si>
  <si>
    <t>Stockton Riverside College</t>
  </si>
  <si>
    <t>Stockton-on-Tees</t>
  </si>
  <si>
    <t>ITS429247</t>
  </si>
  <si>
    <t>Wyke Sixth Form College</t>
  </si>
  <si>
    <t>ITS423380</t>
  </si>
  <si>
    <t>East Surrey College</t>
  </si>
  <si>
    <t>ITS446540</t>
  </si>
  <si>
    <t>Brooklands College</t>
  </si>
  <si>
    <t>ITS423366</t>
  </si>
  <si>
    <t>Stratford-upon-Avon College</t>
  </si>
  <si>
    <t>Warwickshire</t>
  </si>
  <si>
    <t>ITS433769</t>
  </si>
  <si>
    <t>King Edward VI College Nuneaton</t>
  </si>
  <si>
    <t>ITS443135</t>
  </si>
  <si>
    <t>New College Swindon</t>
  </si>
  <si>
    <t>ITS446541</t>
  </si>
  <si>
    <t>East Durham College</t>
  </si>
  <si>
    <t>ITS429161</t>
  </si>
  <si>
    <t>Leicester College co Freemen's Park Campus</t>
  </si>
  <si>
    <t>Sussex Downs College</t>
  </si>
  <si>
    <t>North East Employment &amp; Training Agency Ltd</t>
  </si>
  <si>
    <t>North Tyneside</t>
  </si>
  <si>
    <t>ITS429225</t>
  </si>
  <si>
    <t>Birmingham City Council</t>
  </si>
  <si>
    <t>ITS430076</t>
  </si>
  <si>
    <t>Bracknell Forest Borough Council</t>
  </si>
  <si>
    <t>Bracknell Forest</t>
  </si>
  <si>
    <t>Hob Salons</t>
  </si>
  <si>
    <t>HSBC Bank PLC</t>
  </si>
  <si>
    <t>ITS424337</t>
  </si>
  <si>
    <t>Nestor Primecare Services Limited</t>
  </si>
  <si>
    <t>Trafford College</t>
  </si>
  <si>
    <t>Trafford</t>
  </si>
  <si>
    <t>ITS452485</t>
  </si>
  <si>
    <t>Bradford College</t>
  </si>
  <si>
    <t>ITS446537</t>
  </si>
  <si>
    <t>Leeds College of Building</t>
  </si>
  <si>
    <t>ITS429281</t>
  </si>
  <si>
    <t>Gateway Sixth Form College</t>
  </si>
  <si>
    <t>SFC - Reinspection</t>
  </si>
  <si>
    <t>Wyggeston and Queen Elizabeth I College</t>
  </si>
  <si>
    <t>Grantham College</t>
  </si>
  <si>
    <t>Boston College</t>
  </si>
  <si>
    <t>ITS429285</t>
  </si>
  <si>
    <t>Inter Training Services Limited</t>
  </si>
  <si>
    <t>ITS445775</t>
  </si>
  <si>
    <t>IPS International Limited</t>
  </si>
  <si>
    <t>Medway</t>
  </si>
  <si>
    <t>IXION Holdings (Contracts) Limited</t>
  </si>
  <si>
    <t>KT Associates</t>
  </si>
  <si>
    <t>ITS306936</t>
  </si>
  <si>
    <t>City College Nottingham</t>
  </si>
  <si>
    <t>JFC Training College Ltd</t>
  </si>
  <si>
    <t>Southwark</t>
  </si>
  <si>
    <t>Elmhouse Training</t>
  </si>
  <si>
    <t>Royal Agricultural University</t>
  </si>
  <si>
    <t>Sheffield Hallam University</t>
  </si>
  <si>
    <t>Southampton Solent University</t>
  </si>
  <si>
    <t>Southampton</t>
  </si>
  <si>
    <t>ITS376157</t>
  </si>
  <si>
    <t>FE in HE - New Historic</t>
  </si>
  <si>
    <t>Staffordshire University</t>
  </si>
  <si>
    <t>Teesside University</t>
  </si>
  <si>
    <t>Middlesbrough</t>
  </si>
  <si>
    <t>The Manchester Metropolitan University</t>
  </si>
  <si>
    <t>ITS399007</t>
  </si>
  <si>
    <t>FE in HE - Requires improvement</t>
  </si>
  <si>
    <t>ITS409295</t>
  </si>
  <si>
    <t>Exeter Royal Academy for Deaf Education</t>
  </si>
  <si>
    <t>Devon</t>
  </si>
  <si>
    <t>ITS434075</t>
  </si>
  <si>
    <t>ITS376169</t>
  </si>
  <si>
    <t>Fairfield Farm College (Fairfield Farm Trust)</t>
  </si>
  <si>
    <t>ITS360956</t>
  </si>
  <si>
    <t>Farleigh Further Education College - Frome</t>
  </si>
  <si>
    <t>Somerset</t>
  </si>
  <si>
    <t>ITS408449</t>
  </si>
  <si>
    <t>ITS301121</t>
  </si>
  <si>
    <t xml:space="preserve">Foxes Academy </t>
  </si>
  <si>
    <t>ITS410623</t>
  </si>
  <si>
    <t>ITS295869</t>
  </si>
  <si>
    <t>Freeman College</t>
  </si>
  <si>
    <t>ITS345826</t>
  </si>
  <si>
    <t>Glasshouse College</t>
  </si>
  <si>
    <t>ITS342385</t>
  </si>
  <si>
    <t>Landau Forte Academy Tamworth Sixth Form</t>
  </si>
  <si>
    <t>ITS455817</t>
  </si>
  <si>
    <t>Lambeth London Borough Council</t>
  </si>
  <si>
    <t>ITS354478</t>
  </si>
  <si>
    <t>Adult &amp; Community Learning Service, Islington London Borough Council</t>
  </si>
  <si>
    <t>Islington</t>
  </si>
  <si>
    <t>ITS363142</t>
  </si>
  <si>
    <t>Adult and Community - full (regional) Historic</t>
  </si>
  <si>
    <t>ITS307149</t>
  </si>
  <si>
    <t>Adult College of Barking and Dagenham</t>
  </si>
  <si>
    <t>Barking and Dagenham</t>
  </si>
  <si>
    <t>ITS399158</t>
  </si>
  <si>
    <t>Durham County Council</t>
  </si>
  <si>
    <t>ITS434393</t>
  </si>
  <si>
    <t>ACL - Requires improvement</t>
  </si>
  <si>
    <t>ITS423431</t>
  </si>
  <si>
    <t>Ealing London Borough Council</t>
  </si>
  <si>
    <t>Ealing</t>
  </si>
  <si>
    <t>ITS345785</t>
  </si>
  <si>
    <t>ITS317027</t>
  </si>
  <si>
    <t>East Riding of Yorkshire Council</t>
  </si>
  <si>
    <t>East Riding of Yorkshire</t>
  </si>
  <si>
    <t>Community Learning and Skills - Local authority - Requires Improvement - second inspection</t>
  </si>
  <si>
    <t>ITS429243</t>
  </si>
  <si>
    <t>East Sussex County Council</t>
  </si>
  <si>
    <t>ITS345782</t>
  </si>
  <si>
    <t>ITS301026</t>
  </si>
  <si>
    <t>Enfield London Borough Council</t>
  </si>
  <si>
    <t>Enfield</t>
  </si>
  <si>
    <t>ITS452607</t>
  </si>
  <si>
    <t>ACL - Full</t>
  </si>
  <si>
    <t>ITS366693</t>
  </si>
  <si>
    <t>Gateshead Council</t>
  </si>
  <si>
    <t>Gateshead</t>
  </si>
  <si>
    <t>ITS354461</t>
  </si>
  <si>
    <t>ITS307141</t>
  </si>
  <si>
    <t>Oldham Metropolitan Borough Council</t>
  </si>
  <si>
    <t>Oldham</t>
  </si>
  <si>
    <t>ITS333336</t>
  </si>
  <si>
    <t>Plymouth Adult and Community Learning Service</t>
  </si>
  <si>
    <t>ITS423420</t>
  </si>
  <si>
    <t>Portsmouth City Council</t>
  </si>
  <si>
    <t>ITS423421</t>
  </si>
  <si>
    <t>Redbridge Institute of Adult Education</t>
  </si>
  <si>
    <t>Redbridge</t>
  </si>
  <si>
    <t>ITS452608</t>
  </si>
  <si>
    <t>ITS330815</t>
  </si>
  <si>
    <t>Redcar &amp; Cleveland Adult Learning Service</t>
  </si>
  <si>
    <t>ITS446665</t>
  </si>
  <si>
    <t>ITS329358</t>
  </si>
  <si>
    <t>Richmond Upon Thames Borough Council</t>
  </si>
  <si>
    <t>ITS345788</t>
  </si>
  <si>
    <t>ITS307111</t>
  </si>
  <si>
    <t>West Sussex County Council</t>
  </si>
  <si>
    <t>Westminster City Council</t>
  </si>
  <si>
    <t>Westminster</t>
  </si>
  <si>
    <t>ITS375508</t>
  </si>
  <si>
    <t>Wigan Metropolitan Borough Council</t>
  </si>
  <si>
    <t>Wigan</t>
  </si>
  <si>
    <t>ITS408468</t>
  </si>
  <si>
    <t>Wirral Metropolitan Borough Council</t>
  </si>
  <si>
    <t>Wokingham Council</t>
  </si>
  <si>
    <t>Wokingham</t>
  </si>
  <si>
    <t>ITS452599</t>
  </si>
  <si>
    <t>Wolverhampton Adult Education Service</t>
  </si>
  <si>
    <t>ITS446669</t>
  </si>
  <si>
    <t>ITS331468</t>
  </si>
  <si>
    <t>National Grid PLC</t>
  </si>
  <si>
    <t>ITS345454</t>
  </si>
  <si>
    <t>National Tyre Service Limited</t>
  </si>
  <si>
    <t>ITS345356</t>
  </si>
  <si>
    <t>Work based Learning - full inspection Historic</t>
  </si>
  <si>
    <t>Pizza Hut</t>
  </si>
  <si>
    <t>Qinetiq Limited</t>
  </si>
  <si>
    <t>ITS385777</t>
  </si>
  <si>
    <t>ITS318259</t>
  </si>
  <si>
    <t>Rolls-Royce PLC</t>
  </si>
  <si>
    <t>Derby</t>
  </si>
  <si>
    <t>ITS345544</t>
  </si>
  <si>
    <t>ITS306849</t>
  </si>
  <si>
    <t>Select Service Partner UK Limited</t>
  </si>
  <si>
    <t>ITS451098</t>
  </si>
  <si>
    <t>Herefordshire Group Training Association Limited</t>
  </si>
  <si>
    <t>ITS342767</t>
  </si>
  <si>
    <t>Humber Learning Consortium</t>
  </si>
  <si>
    <t>ITS387965</t>
  </si>
  <si>
    <t>Employer - Full</t>
  </si>
  <si>
    <t>ITS318252</t>
  </si>
  <si>
    <t>Employer - Requires improvement</t>
  </si>
  <si>
    <t>ITS420118</t>
  </si>
  <si>
    <t>The Learning Curve</t>
  </si>
  <si>
    <t>ITS404220</t>
  </si>
  <si>
    <t>ITS343088</t>
  </si>
  <si>
    <t>The Training &amp; Learning Company</t>
  </si>
  <si>
    <t>Swansea</t>
  </si>
  <si>
    <t>Wales</t>
  </si>
  <si>
    <t>ITS410657</t>
  </si>
  <si>
    <t>WBL (national) - Full</t>
  </si>
  <si>
    <t>ITS321522</t>
  </si>
  <si>
    <t>The TTE Technical Training Group</t>
  </si>
  <si>
    <t>ITS410658</t>
  </si>
  <si>
    <t>ITS316804</t>
  </si>
  <si>
    <t>The Voluntary and Community Sector Learning and Skills Consortium</t>
  </si>
  <si>
    <t>ITS410628</t>
  </si>
  <si>
    <t>Total People Limited</t>
  </si>
  <si>
    <t>ITS385754</t>
  </si>
  <si>
    <t>Training 2000 Limited</t>
  </si>
  <si>
    <t>Blackburn with Darwen</t>
  </si>
  <si>
    <t>ITS452982</t>
  </si>
  <si>
    <t>Millennium Performing Arts Ltd.</t>
  </si>
  <si>
    <t>Dance and drama - Full</t>
  </si>
  <si>
    <t>ITS409438</t>
  </si>
  <si>
    <t>The Urdang Academy</t>
  </si>
  <si>
    <t>ITS364505</t>
  </si>
  <si>
    <t>Italia Conti Academy of Theatre Arts</t>
  </si>
  <si>
    <t>ITS364504</t>
  </si>
  <si>
    <t>Elmhurst Ballet School</t>
  </si>
  <si>
    <t>ITS367205</t>
  </si>
  <si>
    <t>Performers College</t>
  </si>
  <si>
    <t>Thurrock</t>
  </si>
  <si>
    <t>ITS376308</t>
  </si>
  <si>
    <t>SLP College Leeds</t>
  </si>
  <si>
    <t>ITS364500</t>
  </si>
  <si>
    <t>Academy of Live and Recorded Arts</t>
  </si>
  <si>
    <t>Wandsworth</t>
  </si>
  <si>
    <t>ITS367171</t>
  </si>
  <si>
    <t>Leyton Sixth Form College</t>
  </si>
  <si>
    <t>ITS409401</t>
  </si>
  <si>
    <t>South and City College Birmingham</t>
  </si>
  <si>
    <t>ITS343696</t>
  </si>
  <si>
    <t>Birmingham Metropolitan College</t>
  </si>
  <si>
    <t>ITS455456</t>
  </si>
  <si>
    <t>Cadbury Sixth Form College</t>
  </si>
  <si>
    <t>ITS429251</t>
  </si>
  <si>
    <t>Wigan and Leigh College</t>
  </si>
  <si>
    <t>ITS446536</t>
  </si>
  <si>
    <t>Winstanley College</t>
  </si>
  <si>
    <t>ITS316657</t>
  </si>
  <si>
    <t>College Inspection SFC - Good Historic</t>
  </si>
  <si>
    <t>St John Rigby RC Sixth Form College</t>
  </si>
  <si>
    <t>ITS408455</t>
  </si>
  <si>
    <t>Barnsley College</t>
  </si>
  <si>
    <t>ITS354445</t>
  </si>
  <si>
    <t>College Inspection FE - Satisfactory Historic</t>
  </si>
  <si>
    <t>ITS298678</t>
  </si>
  <si>
    <t>RNN Group</t>
  </si>
  <si>
    <t>ITS410616</t>
  </si>
  <si>
    <t>ITS354446</t>
  </si>
  <si>
    <t>The Sheffield College</t>
  </si>
  <si>
    <t>Barnfield College</t>
  </si>
  <si>
    <t>Newbury College</t>
  </si>
  <si>
    <t>West Berkshire</t>
  </si>
  <si>
    <t>ITS452486</t>
  </si>
  <si>
    <t>ITS342293</t>
  </si>
  <si>
    <t>Bracknell and Wokingham College</t>
  </si>
  <si>
    <t>ITS423355</t>
  </si>
  <si>
    <t>Windsor Forest Colleges Group</t>
  </si>
  <si>
    <t>ITS409315</t>
  </si>
  <si>
    <t>Berkshire College of Agriculture</t>
  </si>
  <si>
    <t>Windsor and Maidenhead</t>
  </si>
  <si>
    <t>ITS447345</t>
  </si>
  <si>
    <t>SEEVIC College</t>
  </si>
  <si>
    <t>FE College - Requires improvement - second inspection</t>
  </si>
  <si>
    <t>ITS430276</t>
  </si>
  <si>
    <t>Gloucestershire College</t>
  </si>
  <si>
    <t>ITS409316</t>
  </si>
  <si>
    <t>Cirencester College</t>
  </si>
  <si>
    <t>ITS295867</t>
  </si>
  <si>
    <t>College Inspection FE - Good Historic</t>
  </si>
  <si>
    <t>Hartpury College</t>
  </si>
  <si>
    <t>ITS452550</t>
  </si>
  <si>
    <t>ITS345455</t>
  </si>
  <si>
    <t>Basingstoke College of Technology</t>
  </si>
  <si>
    <t>ITS410608</t>
  </si>
  <si>
    <t>Farnborough College of Technology</t>
  </si>
  <si>
    <t>ITS376150</t>
  </si>
  <si>
    <t>ITS316632</t>
  </si>
  <si>
    <t>Myerscough College</t>
  </si>
  <si>
    <t>ITS410604</t>
  </si>
  <si>
    <t>ITS345811</t>
  </si>
  <si>
    <t>The Blackpool Sixth Form College</t>
  </si>
  <si>
    <t>Blackpool</t>
  </si>
  <si>
    <t>ITS333004</t>
  </si>
  <si>
    <t>College Inspection SFC - Satisfactory Historic</t>
  </si>
  <si>
    <t>Cardinal Newman College</t>
  </si>
  <si>
    <t>ITS333000</t>
  </si>
  <si>
    <t>St Mary's College</t>
  </si>
  <si>
    <t>ITS423385</t>
  </si>
  <si>
    <t>Stephenson College</t>
  </si>
  <si>
    <t>Leicestershire</t>
  </si>
  <si>
    <t>ITS423362</t>
  </si>
  <si>
    <t>Loughborough College</t>
  </si>
  <si>
    <t>ITS409320</t>
  </si>
  <si>
    <t>ITS385347</t>
  </si>
  <si>
    <t>Esher College</t>
  </si>
  <si>
    <t>ITS322404</t>
  </si>
  <si>
    <t>Warwickshire College Group</t>
  </si>
  <si>
    <t>ITS461394</t>
  </si>
  <si>
    <t>ITS318900</t>
  </si>
  <si>
    <t>North Warwickshire and South Leicestershire College</t>
  </si>
  <si>
    <t>ITS385329</t>
  </si>
  <si>
    <t>ITS317043</t>
  </si>
  <si>
    <t>ITS423390</t>
  </si>
  <si>
    <t>Andrew Collinge Training Limited</t>
  </si>
  <si>
    <t>ITS316806</t>
  </si>
  <si>
    <t>Archway Academy</t>
  </si>
  <si>
    <t>ITS446034</t>
  </si>
  <si>
    <t>Aspiration Training Limited</t>
  </si>
  <si>
    <t>Worcestershire</t>
  </si>
  <si>
    <t>Independent Learning Provider (Regional) - Requires Improvement - second inspection</t>
  </si>
  <si>
    <t>ITS429796</t>
  </si>
  <si>
    <t>Aspire Achieve Advance Limited</t>
  </si>
  <si>
    <t>ITS451933</t>
  </si>
  <si>
    <t>INTERSERVE LEARNING &amp; EMPLOYMENT (SERVICES) LIMITED</t>
  </si>
  <si>
    <t>Essential Learning Company</t>
  </si>
  <si>
    <t>ITS306946</t>
  </si>
  <si>
    <t>Work Based Learning - full inspection (ALI) Historic</t>
  </si>
  <si>
    <t>ITS333248</t>
  </si>
  <si>
    <t>EXG LIMITED</t>
  </si>
  <si>
    <t>ITS385779</t>
  </si>
  <si>
    <t>ITS329383</t>
  </si>
  <si>
    <t>Fareport Training Organisation Limited</t>
  </si>
  <si>
    <t>ITS366057</t>
  </si>
  <si>
    <t>Fashion Retail Academy</t>
  </si>
  <si>
    <t>ITS342929</t>
  </si>
  <si>
    <t>Lifeskills Solutions Limited</t>
  </si>
  <si>
    <t>ITS429231</t>
  </si>
  <si>
    <t>Lifetime Training Group Limited</t>
  </si>
  <si>
    <t>ITS395225</t>
  </si>
  <si>
    <t>ITS321545</t>
  </si>
  <si>
    <t>LIGA (UK) LTD</t>
  </si>
  <si>
    <t>ITS452628</t>
  </si>
  <si>
    <t>Lite (Stockport) Limited</t>
  </si>
  <si>
    <t>ITS463358</t>
  </si>
  <si>
    <t>ITS319225</t>
  </si>
  <si>
    <t>Locomotivation Ltd.</t>
  </si>
  <si>
    <t>ITS345937</t>
  </si>
  <si>
    <t>ITS320022</t>
  </si>
  <si>
    <t>Lomax Training Services Limited</t>
  </si>
  <si>
    <t>ITS333621</t>
  </si>
  <si>
    <t>Train to Gain - full inspection Historic</t>
  </si>
  <si>
    <t>Outsource Vocational Learning Limited</t>
  </si>
  <si>
    <t>Hammersmith and Fulham</t>
  </si>
  <si>
    <t>ITS408535</t>
  </si>
  <si>
    <t>ITS346484</t>
  </si>
  <si>
    <t>Paddington Development Trust</t>
  </si>
  <si>
    <t>Paragon Education &amp; Skills Limited</t>
  </si>
  <si>
    <t>Independent Learning Provider (National) - Requires improvement - second inspection</t>
  </si>
  <si>
    <t>PARTNERSHIP DEVELOPMENT SOLUTIONS LTD</t>
  </si>
  <si>
    <t>Pathway First Limited</t>
  </si>
  <si>
    <t>ITS455612</t>
  </si>
  <si>
    <t>People and Business Development Ltd</t>
  </si>
  <si>
    <t>ITS429012</t>
  </si>
  <si>
    <t>Skegness College of Vocational Training Limited</t>
  </si>
  <si>
    <t>ITS429119</t>
  </si>
  <si>
    <t>Skillnet Limited</t>
  </si>
  <si>
    <t>ITS343658</t>
  </si>
  <si>
    <t>Skills for Security Limited</t>
  </si>
  <si>
    <t>ITS430258</t>
  </si>
  <si>
    <t>Skills Team Ltd</t>
  </si>
  <si>
    <t>ITS430259</t>
  </si>
  <si>
    <t>Skills to Group Limited</t>
  </si>
  <si>
    <t>ITS366055</t>
  </si>
  <si>
    <t>Skills Training UK Limited</t>
  </si>
  <si>
    <t>Brent</t>
  </si>
  <si>
    <t>ITS429090</t>
  </si>
  <si>
    <t>The Derbyshire Network</t>
  </si>
  <si>
    <t>ITS429003</t>
  </si>
  <si>
    <t>The InTraining Group Limited</t>
  </si>
  <si>
    <t>Newcastle upon Tyne</t>
  </si>
  <si>
    <t>ITS334045</t>
  </si>
  <si>
    <t>The JGA Group</t>
  </si>
  <si>
    <t>Hillingdon</t>
  </si>
  <si>
    <t>ITS429089</t>
  </si>
  <si>
    <t>The Learning Partnership for Cornwall and The Isles of Scilly Limited</t>
  </si>
  <si>
    <t>Cornwall</t>
  </si>
  <si>
    <t>ITS434062</t>
  </si>
  <si>
    <t>The London College of Beauty Therapy Limited</t>
  </si>
  <si>
    <t>ITS410656</t>
  </si>
  <si>
    <t>The Military Preparation College</t>
  </si>
  <si>
    <t>Cardiff</t>
  </si>
  <si>
    <t>ITS434058</t>
  </si>
  <si>
    <t>ITS366072</t>
  </si>
  <si>
    <t>Trinity Solutions Academy</t>
  </si>
  <si>
    <t>Academy Training Group Limited</t>
  </si>
  <si>
    <t>Acorn Training Ltd</t>
  </si>
  <si>
    <t>Adviza Partnership</t>
  </si>
  <si>
    <t>National Careers Service - Full</t>
  </si>
  <si>
    <t>Beacon Education Partnership Limited</t>
  </si>
  <si>
    <t>Elms Associated Limited</t>
  </si>
  <si>
    <t>Darlington</t>
  </si>
  <si>
    <t>Enabling Development Opportunities Ltd</t>
  </si>
  <si>
    <t>Careers Yorkshire and The Humber Limited</t>
  </si>
  <si>
    <t>Access Skills Ltd</t>
  </si>
  <si>
    <t>BRS Education Limited</t>
  </si>
  <si>
    <t>Cambridgeshire</t>
  </si>
  <si>
    <t>CVQO Ltd</t>
  </si>
  <si>
    <t>Hereford Sixth Form College</t>
  </si>
  <si>
    <t>ITS320848</t>
  </si>
  <si>
    <t>Rochdale Sixth Form College</t>
  </si>
  <si>
    <t>Rochdale</t>
  </si>
  <si>
    <t>ITS409580</t>
  </si>
  <si>
    <t>Chadsgrove Educational Trust Learning Centre</t>
  </si>
  <si>
    <t>New College Pontefract</t>
  </si>
  <si>
    <t>Wakefield</t>
  </si>
  <si>
    <t>ITS423377</t>
  </si>
  <si>
    <t>ITS323118</t>
  </si>
  <si>
    <t>Priestley College</t>
  </si>
  <si>
    <t>Warrington</t>
  </si>
  <si>
    <t>ITS298685</t>
  </si>
  <si>
    <t>Go Train Limited</t>
  </si>
  <si>
    <t>London School Of Commerce &amp; It Limited</t>
  </si>
  <si>
    <t>Ntg Training Ltd</t>
  </si>
  <si>
    <t>Cheshire West and Chester</t>
  </si>
  <si>
    <t>Triage Central Limited</t>
  </si>
  <si>
    <t>Stirling</t>
  </si>
  <si>
    <t>Scotland</t>
  </si>
  <si>
    <t>University Centre Quayside Limited</t>
  </si>
  <si>
    <t>N-Gaged Training &amp; Recruitment Limited</t>
  </si>
  <si>
    <t>Promise Training Centre Limited</t>
  </si>
  <si>
    <t>The Finance And Management Business School Limited</t>
  </si>
  <si>
    <t>N A College Trust</t>
  </si>
  <si>
    <t>Aim Skills Development Limited</t>
  </si>
  <si>
    <t>London South Bank University</t>
  </si>
  <si>
    <t>Loughborough University</t>
  </si>
  <si>
    <t>ITS399138</t>
  </si>
  <si>
    <t>Middlesex University</t>
  </si>
  <si>
    <t>Northern School of Contemporary Dance</t>
  </si>
  <si>
    <t>ITS444690</t>
  </si>
  <si>
    <t>Oxford Brookes University</t>
  </si>
  <si>
    <t>ITS399161</t>
  </si>
  <si>
    <t>Plymouth College of Art</t>
  </si>
  <si>
    <t>ITS410605</t>
  </si>
  <si>
    <t>ITS316628</t>
  </si>
  <si>
    <t>Queen Mary and Westfield College</t>
  </si>
  <si>
    <t>Pennine Camphill Community</t>
  </si>
  <si>
    <t>ITS434076</t>
  </si>
  <si>
    <t>ITS363313</t>
  </si>
  <si>
    <t>Percy Hedley College</t>
  </si>
  <si>
    <t>ITS376165</t>
  </si>
  <si>
    <t>ISC - Satisfactory Historic</t>
  </si>
  <si>
    <t>ITS318803</t>
  </si>
  <si>
    <t>ITS399013</t>
  </si>
  <si>
    <t>Priory College Swindon</t>
  </si>
  <si>
    <t>ITS429191</t>
  </si>
  <si>
    <t>Queen Alexandra College</t>
  </si>
  <si>
    <t>ITS365906</t>
  </si>
  <si>
    <t>ITS316866</t>
  </si>
  <si>
    <t>Essex County Council</t>
  </si>
  <si>
    <t>Milton Keynes Council - Community Learning MK</t>
  </si>
  <si>
    <t>Milton Keynes</t>
  </si>
  <si>
    <t>ITS399143</t>
  </si>
  <si>
    <t>ITS329180</t>
  </si>
  <si>
    <t>ITS385911</t>
  </si>
  <si>
    <t>Barnsley Metropolitan Borough Council</t>
  </si>
  <si>
    <t>ITS399156</t>
  </si>
  <si>
    <t>Bedfordshire Adult Skills &amp; Community Learning</t>
  </si>
  <si>
    <t>ITS363133</t>
  </si>
  <si>
    <t>London Borough of Newham: Adult Learning Service</t>
  </si>
  <si>
    <t>ITS345787</t>
  </si>
  <si>
    <t>ITS387972</t>
  </si>
  <si>
    <t>Manchester City Council</t>
  </si>
  <si>
    <t>ITS423418</t>
  </si>
  <si>
    <t>ITS322475</t>
  </si>
  <si>
    <t>Medway Council</t>
  </si>
  <si>
    <t>ITS446029</t>
  </si>
  <si>
    <t>ITS422200</t>
  </si>
  <si>
    <t>Middlesbrough Council</t>
  </si>
  <si>
    <t>ITS363134</t>
  </si>
  <si>
    <t>Busy Bees Nurseries Limited</t>
  </si>
  <si>
    <t>ITS404570</t>
  </si>
  <si>
    <t>Compass Group UK &amp; Ireland</t>
  </si>
  <si>
    <t>ITS430252</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</si>
  <si>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</si>
  <si>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</si>
  <si>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</si>
  <si>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</si>
  <si>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</si>
  <si>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</si>
  <si>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</si>
  <si>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</si>
  <si>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</si>
  <si>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</si>
  <si>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ITEC North East Limited</t>
  </si>
  <si>
    <t>ITS404563</t>
  </si>
  <si>
    <t>ITS342751</t>
  </si>
  <si>
    <t>JTL</t>
  </si>
  <si>
    <t>ITS404574</t>
  </si>
  <si>
    <t>Kirkdale Industrial Training Services Limited</t>
  </si>
  <si>
    <t>Calderdale</t>
  </si>
  <si>
    <t>ITS429111</t>
  </si>
  <si>
    <t>ITS388107</t>
  </si>
  <si>
    <t>Lancaster Training Services Limited</t>
  </si>
  <si>
    <t>ITS376223</t>
  </si>
  <si>
    <t>ITS306733</t>
  </si>
  <si>
    <t>League Football Education</t>
  </si>
  <si>
    <t>ITS386017</t>
  </si>
  <si>
    <t>ITS307171</t>
  </si>
  <si>
    <t>ITS399131</t>
  </si>
  <si>
    <t>Barnet and Southgate College</t>
  </si>
  <si>
    <t>Barnet</t>
  </si>
  <si>
    <t>ITS342311</t>
  </si>
  <si>
    <t>ITS284882</t>
  </si>
  <si>
    <t>Woodhouse College</t>
  </si>
  <si>
    <t>ITS298343</t>
  </si>
  <si>
    <t>College category 1 visit Historic</t>
  </si>
  <si>
    <t>London South East Colleges</t>
  </si>
  <si>
    <t>ITS408438</t>
  </si>
  <si>
    <t>ITS329233</t>
  </si>
  <si>
    <t>ITS404130</t>
  </si>
  <si>
    <t>Coulsdon Sixth Form College</t>
  </si>
  <si>
    <t>ITS421038</t>
  </si>
  <si>
    <t>ITS408456</t>
  </si>
  <si>
    <t>Shipley College</t>
  </si>
  <si>
    <t>ITS409325</t>
  </si>
  <si>
    <t>ITS354439</t>
  </si>
  <si>
    <t>Calderdale College</t>
  </si>
  <si>
    <t>ITS429155</t>
  </si>
  <si>
    <t>Kirklees College</t>
  </si>
  <si>
    <t>Kirklees</t>
  </si>
  <si>
    <t>ITS385831</t>
  </si>
  <si>
    <t>ITS363294</t>
  </si>
  <si>
    <t>Greenhead College</t>
  </si>
  <si>
    <t>ITS316660</t>
  </si>
  <si>
    <t>Huddersfield New College</t>
  </si>
  <si>
    <t>ITS376180</t>
  </si>
  <si>
    <t>City University</t>
  </si>
  <si>
    <t>Kingston University</t>
  </si>
  <si>
    <t>Kingston upon Thames</t>
  </si>
  <si>
    <t>ITS446542</t>
  </si>
  <si>
    <t>Leeds College of Art</t>
  </si>
  <si>
    <t>ITS363297</t>
  </si>
  <si>
    <t>ITS284872</t>
  </si>
  <si>
    <t>Liverpool John Moores University</t>
  </si>
  <si>
    <t>University of Worcester</t>
  </si>
  <si>
    <t>Writtle University College</t>
  </si>
  <si>
    <t>ITS429189</t>
  </si>
  <si>
    <t>ITS376152</t>
  </si>
  <si>
    <t>Ambitious College</t>
  </si>
  <si>
    <t>Arden College</t>
  </si>
  <si>
    <t>ITS430266</t>
  </si>
  <si>
    <t>ITS419900</t>
  </si>
  <si>
    <t>Area 51 Education Ltd</t>
  </si>
  <si>
    <t>ITS446688</t>
  </si>
  <si>
    <t>Groundwork South Tyneside and Newcastle</t>
  </si>
  <si>
    <t>South Tyneside</t>
  </si>
  <si>
    <t>ITS455856</t>
  </si>
  <si>
    <t>Henshaws College</t>
  </si>
  <si>
    <t>ITS455466</t>
  </si>
  <si>
    <t xml:space="preserve">Homefield College </t>
  </si>
  <si>
    <t>ITS423398</t>
  </si>
  <si>
    <t>ITS332155</t>
  </si>
  <si>
    <t>Landmarks</t>
  </si>
  <si>
    <t>ITS429279</t>
  </si>
  <si>
    <t>ITS409296</t>
  </si>
  <si>
    <t>Wesc Foundation College</t>
  </si>
  <si>
    <t>ITS423403</t>
  </si>
  <si>
    <t>William Morris Camphill Community</t>
  </si>
  <si>
    <t>ITS385364</t>
  </si>
  <si>
    <t>ISC - Good Historic</t>
  </si>
  <si>
    <t>ITS284895</t>
  </si>
  <si>
    <t>ITS363314</t>
  </si>
  <si>
    <t>Big Creative Academy</t>
  </si>
  <si>
    <t>Chapeltown Academy</t>
  </si>
  <si>
    <t>City Gateway 14-19 Provision</t>
  </si>
  <si>
    <t>ITS443325</t>
  </si>
  <si>
    <t>Blackburn with Darwen Borough Council</t>
  </si>
  <si>
    <t>ITS343845</t>
  </si>
  <si>
    <t>ITS306779</t>
  </si>
  <si>
    <t>BLACKPOOL UNITARY AUTHORITY</t>
  </si>
  <si>
    <t>ITS404218</t>
  </si>
  <si>
    <t>Bolton Metropolitan Borough Council</t>
  </si>
  <si>
    <t>Bolton</t>
  </si>
  <si>
    <t>ITS342352</t>
  </si>
  <si>
    <t>ITS320068</t>
  </si>
  <si>
    <t>ITS387987</t>
  </si>
  <si>
    <t>Herefordshire Council</t>
  </si>
  <si>
    <t>ITS399623</t>
  </si>
  <si>
    <t>Hertfordshire County Council</t>
  </si>
  <si>
    <t>ITS387973</t>
  </si>
  <si>
    <t>ITS329820</t>
  </si>
  <si>
    <t>Hillingdon London Borough Council</t>
  </si>
  <si>
    <t>ITS363140</t>
  </si>
  <si>
    <t>ITS302906</t>
  </si>
  <si>
    <t>ITS329193</t>
  </si>
  <si>
    <t>Sheffield City Council</t>
  </si>
  <si>
    <t>ITS429095</t>
  </si>
  <si>
    <t>Skills and Learning: Bournemouth, Dorset and Poole</t>
  </si>
  <si>
    <t>ITS455585</t>
  </si>
  <si>
    <t>ITS385054</t>
  </si>
  <si>
    <t>South Tyneside Council</t>
  </si>
  <si>
    <t>ITS408467</t>
  </si>
  <si>
    <t>ITS333318</t>
  </si>
  <si>
    <t>Southampton City Council</t>
  </si>
  <si>
    <t>ITS410636</t>
  </si>
  <si>
    <t>ITS333092</t>
  </si>
  <si>
    <t>ITS329818</t>
  </si>
  <si>
    <t>BAE Systems PLC</t>
  </si>
  <si>
    <t>ITS345916</t>
  </si>
  <si>
    <t>ITS302807</t>
  </si>
  <si>
    <t>Barchester Healthcare Limited</t>
  </si>
  <si>
    <t>ITS366024</t>
  </si>
  <si>
    <t>ITS329317</t>
  </si>
  <si>
    <t>Be Wiser Insurance Services</t>
  </si>
  <si>
    <t>Boots Opticians Professional Services Limited</t>
  </si>
  <si>
    <t>ITS455579</t>
  </si>
  <si>
    <t>British Gas Services Limited</t>
  </si>
  <si>
    <t>ITS317802</t>
  </si>
  <si>
    <t>British Telecommunications PLC</t>
  </si>
  <si>
    <t>ITS387963</t>
  </si>
  <si>
    <t>University of Sheffield</t>
  </si>
  <si>
    <t>University of Sunderland</t>
  </si>
  <si>
    <t>ITS429188</t>
  </si>
  <si>
    <t>University of the Arts London</t>
  </si>
  <si>
    <t>ITS386024</t>
  </si>
  <si>
    <t>University of Warwick</t>
  </si>
  <si>
    <t>University of West London</t>
  </si>
  <si>
    <t>ITS420015</t>
  </si>
  <si>
    <t>ITS343641</t>
  </si>
  <si>
    <t>University of Winchester</t>
  </si>
  <si>
    <t>University of Wolverhampton</t>
  </si>
  <si>
    <t>Chatsworth Futures Limited</t>
  </si>
  <si>
    <t>Communication Specialist College -  Doncaster</t>
  </si>
  <si>
    <t>Doncaster</t>
  </si>
  <si>
    <t>ITS429190</t>
  </si>
  <si>
    <t>ITS316974</t>
  </si>
  <si>
    <t>ITS399010</t>
  </si>
  <si>
    <t>Derwen College</t>
  </si>
  <si>
    <t>ITS385461</t>
  </si>
  <si>
    <t>Dorton College</t>
  </si>
  <si>
    <t>ITS366413</t>
  </si>
  <si>
    <t>Education and Services for People with Autism</t>
  </si>
  <si>
    <t>ITS344000</t>
  </si>
  <si>
    <t>East London Arts &amp; Music</t>
  </si>
  <si>
    <t>Exeter Mathematics School</t>
  </si>
  <si>
    <t>Harris Westminster Sixth Form</t>
  </si>
  <si>
    <t>Kimberley 16 - 19 Stem College</t>
  </si>
  <si>
    <t>Bedford</t>
  </si>
  <si>
    <t>ITS452501</t>
  </si>
  <si>
    <t>King's College London Maths School</t>
  </si>
  <si>
    <t>ITS375503</t>
  </si>
  <si>
    <t>City of York Council</t>
  </si>
  <si>
    <t>ITS365876</t>
  </si>
  <si>
    <t>ITS307138</t>
  </si>
  <si>
    <t>Council of the Isles of Scilly</t>
  </si>
  <si>
    <t>Isles of Scilly</t>
  </si>
  <si>
    <t>ITS399144</t>
  </si>
  <si>
    <t>ITS329192</t>
  </si>
  <si>
    <t>Coventry City Council</t>
  </si>
  <si>
    <t>ITS423414</t>
  </si>
  <si>
    <t>ITS316648</t>
  </si>
  <si>
    <t>Croydon London Borough Council</t>
  </si>
  <si>
    <t>ITS345784</t>
  </si>
  <si>
    <t>ITS306795</t>
  </si>
  <si>
    <t>Cumbria County Council</t>
  </si>
  <si>
    <t>Mitre Group Ltd</t>
  </si>
  <si>
    <t>ITS317509</t>
  </si>
  <si>
    <t>Adult and Community - full (regional) (ALI) Historic</t>
  </si>
  <si>
    <t>Muath Trust</t>
  </si>
  <si>
    <t>NCC Adult Education Services</t>
  </si>
  <si>
    <t>ITS452610</t>
  </si>
  <si>
    <t>New Directions - The Learning and Employment Service for Reading</t>
  </si>
  <si>
    <t>ITS375507</t>
  </si>
  <si>
    <t>Newcastle upon Tyne City Council</t>
  </si>
  <si>
    <t>ITS434070</t>
  </si>
  <si>
    <t>ITS333338</t>
  </si>
  <si>
    <t>North East Lincolnshire Council</t>
  </si>
  <si>
    <t>North East Lincolnshire</t>
  </si>
  <si>
    <t>ITS446860</t>
  </si>
  <si>
    <t>TELFORD AND WREKIN BOROUGH COUNCIL</t>
  </si>
  <si>
    <t>Telford and Wrekin</t>
  </si>
  <si>
    <t>ITS354465</t>
  </si>
  <si>
    <t>The Cornwall Council</t>
  </si>
  <si>
    <t>ITS430293</t>
  </si>
  <si>
    <t>ITS410630</t>
  </si>
  <si>
    <t>The Northumberland Council</t>
  </si>
  <si>
    <t>ITS429150</t>
  </si>
  <si>
    <t>ITS385050</t>
  </si>
  <si>
    <t>Thurrock Adult Community College</t>
  </si>
  <si>
    <t>ITS408463</t>
  </si>
  <si>
    <t>ITS333368</t>
  </si>
  <si>
    <t>Wakefield Metropolitan District Council</t>
  </si>
  <si>
    <t>Siemens Public Limited Company</t>
  </si>
  <si>
    <t>ITS346074</t>
  </si>
  <si>
    <t>SSE Services PLC</t>
  </si>
  <si>
    <t>Rhondda, Cynon, Taff</t>
  </si>
  <si>
    <t>ITS404582</t>
  </si>
  <si>
    <t>ITS354699</t>
  </si>
  <si>
    <t>Superdrug Stores PLC</t>
  </si>
  <si>
    <t>ITS411372</t>
  </si>
  <si>
    <t>WBL (national) - Reinspection</t>
  </si>
  <si>
    <t>ITS399083</t>
  </si>
  <si>
    <t>The Football Association Premier League Limited</t>
  </si>
  <si>
    <t>ITS345741</t>
  </si>
  <si>
    <t>The Headmasters Partnership Limited</t>
  </si>
  <si>
    <t>ITS429221</t>
  </si>
  <si>
    <t>Thomas Cook Group UK Limited</t>
  </si>
  <si>
    <t>Peterborough</t>
  </si>
  <si>
    <t>ITS452987</t>
  </si>
  <si>
    <t>ITS332129</t>
  </si>
  <si>
    <t>METSKILL Limited</t>
  </si>
  <si>
    <t>ITS452609</t>
  </si>
  <si>
    <t>Milton Keynes Christian Foundation Limited</t>
  </si>
  <si>
    <t>ITS429273</t>
  </si>
  <si>
    <t>ITS404573</t>
  </si>
  <si>
    <t>NACRO</t>
  </si>
  <si>
    <t>ITS422202</t>
  </si>
  <si>
    <t>Newham Training and Education Centre</t>
  </si>
  <si>
    <t>ITS404219</t>
  </si>
  <si>
    <t>ITS333965</t>
  </si>
  <si>
    <t>Women's Technology Training Limited</t>
  </si>
  <si>
    <t>ITS423426</t>
  </si>
  <si>
    <t>Aspect Training Ltd</t>
  </si>
  <si>
    <t>East Birmingham Community Forum Ltd</t>
  </si>
  <si>
    <t>Nissan Motor Manufacturing (UK) Limited</t>
  </si>
  <si>
    <t>Quality Transport Training</t>
  </si>
  <si>
    <t>Orchard Hill College of Further Education</t>
  </si>
  <si>
    <t>Sutton</t>
  </si>
  <si>
    <t>ITS423399</t>
  </si>
  <si>
    <t>ITS319868</t>
  </si>
  <si>
    <t>Anglia Ruskin University</t>
  </si>
  <si>
    <t>Aston University</t>
  </si>
  <si>
    <t>Birmingham City University</t>
  </si>
  <si>
    <t>ITS388028</t>
  </si>
  <si>
    <t>FE in HE - Good Historic</t>
  </si>
  <si>
    <t>Beaumont College - A Scope College</t>
  </si>
  <si>
    <t>ITS342594</t>
  </si>
  <si>
    <t>Bridge College</t>
  </si>
  <si>
    <t>ITS423405</t>
  </si>
  <si>
    <t>ITS321920</t>
  </si>
  <si>
    <t>Heart of Birmingham Vocational College</t>
  </si>
  <si>
    <t>ITS455855</t>
  </si>
  <si>
    <t>ITS298688</t>
  </si>
  <si>
    <t>Cambian Lufton College</t>
  </si>
  <si>
    <t>ITS410626</t>
  </si>
  <si>
    <t>Cambian Wing College</t>
  </si>
  <si>
    <t>Linkage Community Trust</t>
  </si>
  <si>
    <t>ITS408446</t>
  </si>
  <si>
    <t>ITS316973</t>
  </si>
  <si>
    <t>ITS363315</t>
  </si>
  <si>
    <t>ITS404165</t>
  </si>
  <si>
    <t>National Star College</t>
  </si>
  <si>
    <t>ITS388039</t>
  </si>
  <si>
    <t>Oakwood Court College (Phoenix Learning Care Ltd)</t>
  </si>
  <si>
    <t>ITS399012</t>
  </si>
  <si>
    <t>Salisbury Sixth Form College</t>
  </si>
  <si>
    <t>Sir Isaac Newton Sixth Form Free School</t>
  </si>
  <si>
    <t>ITS452502</t>
  </si>
  <si>
    <t>Tech City College</t>
  </si>
  <si>
    <t>16-19 academy - Reinspection</t>
  </si>
  <si>
    <t>The Maltings College</t>
  </si>
  <si>
    <t>ITS452498</t>
  </si>
  <si>
    <t>Haringey Sixth Form College</t>
  </si>
  <si>
    <t>ITS430420</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</si>
  <si>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</si>
  <si>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</si>
  <si>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</si>
  <si>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</si>
  <si>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</si>
  <si>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</si>
  <si>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</si>
  <si>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</si>
  <si>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</si>
  <si>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</si>
  <si>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</si>
  <si>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</si>
  <si>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</si>
  <si>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</si>
  <si>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</si>
  <si>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</si>
  <si>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North Lincolnshire Council</t>
  </si>
  <si>
    <t>North Lincolnshire</t>
  </si>
  <si>
    <t>ITS408464</t>
  </si>
  <si>
    <t>North Tyneside Metropolitan Borough Council</t>
  </si>
  <si>
    <t>ITS408506</t>
  </si>
  <si>
    <t>ITS319224</t>
  </si>
  <si>
    <t>North Yorkshire County Council</t>
  </si>
  <si>
    <t>ITS446660</t>
  </si>
  <si>
    <t>Northamptonshire County Council</t>
  </si>
  <si>
    <t>ITS345775</t>
  </si>
  <si>
    <t>ITS307265</t>
  </si>
  <si>
    <t>Nottingham City Council</t>
  </si>
  <si>
    <t>ITS423419</t>
  </si>
  <si>
    <t>ITS329892</t>
  </si>
  <si>
    <t>Walsall Adult And Community College</t>
  </si>
  <si>
    <t>Walsall</t>
  </si>
  <si>
    <t>ITS407195</t>
  </si>
  <si>
    <t>WALTHAM FOREST LONDON BOROUGH COUNCIL</t>
  </si>
  <si>
    <t>ITS387989</t>
  </si>
  <si>
    <t>Wandsworth London Borough Council</t>
  </si>
  <si>
    <t>ITS446663</t>
  </si>
  <si>
    <t>Warwickshire County Council</t>
  </si>
  <si>
    <t>ITS366697</t>
  </si>
  <si>
    <t>ITS316650</t>
  </si>
  <si>
    <t>Waverley Training Services</t>
  </si>
  <si>
    <t>ITS430262</t>
  </si>
  <si>
    <t>West Berkshire Council</t>
  </si>
  <si>
    <t>ITS408471</t>
  </si>
  <si>
    <t>ITS317525</t>
  </si>
  <si>
    <t>Kwik-Fit (GB) Limited</t>
  </si>
  <si>
    <t>ITS434402</t>
  </si>
  <si>
    <t>ITS423719</t>
  </si>
  <si>
    <t>Mercedes-Benz UK Limited</t>
  </si>
  <si>
    <t>ITS404571</t>
  </si>
  <si>
    <t>ITS362080</t>
  </si>
  <si>
    <t>Ministry of Defence (Navy)</t>
  </si>
  <si>
    <t>ITS452622</t>
  </si>
  <si>
    <t>ITS330255</t>
  </si>
  <si>
    <t>Ministry of Defence (RAF)</t>
  </si>
  <si>
    <t>ITS446605</t>
  </si>
  <si>
    <t>ITS330030</t>
  </si>
  <si>
    <t>MITIE Group PLC</t>
  </si>
  <si>
    <t>ITS376252</t>
  </si>
  <si>
    <t>Momentum Training and Consultancy</t>
  </si>
  <si>
    <t>The Open University</t>
  </si>
  <si>
    <t>University College for the Creative Arts</t>
  </si>
  <si>
    <t>ITS376156</t>
  </si>
  <si>
    <t>University of Bolton</t>
  </si>
  <si>
    <t>ITS429185</t>
  </si>
  <si>
    <t>University of Bradford</t>
  </si>
  <si>
    <t>University of Brighton</t>
  </si>
  <si>
    <t>Brighton and Hove</t>
  </si>
  <si>
    <t>University of Central Lancashire</t>
  </si>
  <si>
    <t>University of Chester</t>
  </si>
  <si>
    <t>Sheiling College</t>
  </si>
  <si>
    <t>ITS451325</t>
  </si>
  <si>
    <t>St John's School and College</t>
  </si>
  <si>
    <t>ITS408450</t>
  </si>
  <si>
    <t>St Martins Centre (St Roses School)</t>
  </si>
  <si>
    <t>Strathmore College</t>
  </si>
  <si>
    <t>ITS446033</t>
  </si>
  <si>
    <t>ITS429195</t>
  </si>
  <si>
    <t>The David Lewis Centre</t>
  </si>
  <si>
    <t>ITS399011</t>
  </si>
  <si>
    <t>Brent Adult and Community Education Service</t>
  </si>
  <si>
    <t>ITS385052</t>
  </si>
  <si>
    <t>ITS333093</t>
  </si>
  <si>
    <t>Brighton &amp; Hove City Council</t>
  </si>
  <si>
    <t>ITS333091</t>
  </si>
  <si>
    <t>ITS306780</t>
  </si>
  <si>
    <t>Bristol City Council</t>
  </si>
  <si>
    <t>ITS387988</t>
  </si>
  <si>
    <t>Bromley London Borough Council</t>
  </si>
  <si>
    <t>ITS452606</t>
  </si>
  <si>
    <t>Buckinghamshire County Council</t>
  </si>
  <si>
    <t>ITS321725</t>
  </si>
  <si>
    <t>Bury Metropolitan Borough Council</t>
  </si>
  <si>
    <t>Bury</t>
  </si>
  <si>
    <t>ITS342353</t>
  </si>
  <si>
    <t>ITS306892</t>
  </si>
  <si>
    <t>Kent Community Learning and Skills</t>
  </si>
  <si>
    <t>ITS354410</t>
  </si>
  <si>
    <t>Kingston Upon Hull City Council</t>
  </si>
  <si>
    <t>ITS387984</t>
  </si>
  <si>
    <t>Kirklees Council Adult and Community Learning</t>
  </si>
  <si>
    <t>ITS423417</t>
  </si>
  <si>
    <t>ITS316624</t>
  </si>
  <si>
    <t>Knowsley Metropolitan Borough Council</t>
  </si>
  <si>
    <t>ITS404215</t>
  </si>
  <si>
    <t>Royal Borough of Greenwich</t>
  </si>
  <si>
    <t>ITS410635</t>
  </si>
  <si>
    <t>ITS330816</t>
  </si>
  <si>
    <t>Royal Borough of Kensington and Chelsea Council</t>
  </si>
  <si>
    <t>ITS434071</t>
  </si>
  <si>
    <t>ITS404252</t>
  </si>
  <si>
    <t>Royal Borough of Kingston upon Thames Council</t>
  </si>
  <si>
    <t>ITS434390</t>
  </si>
  <si>
    <t>Rutland County Council</t>
  </si>
  <si>
    <t>Rutland</t>
  </si>
  <si>
    <t>ITS446028</t>
  </si>
  <si>
    <t>ITS423423</t>
  </si>
  <si>
    <t>Sefton Metropolitan Borough Council</t>
  </si>
  <si>
    <t>Worcestershire County Council</t>
  </si>
  <si>
    <t>ITS451949</t>
  </si>
  <si>
    <t>Careers South West</t>
  </si>
  <si>
    <t>ITS422633</t>
  </si>
  <si>
    <t>Nextstep - inspection Historic</t>
  </si>
  <si>
    <t>ITS343625</t>
  </si>
  <si>
    <t>Easton Learning Centre</t>
  </si>
  <si>
    <t>Eden College of Human Resource Development and Management Studies Limited</t>
  </si>
  <si>
    <t>Manley Summers Housing Personnel Limited</t>
  </si>
  <si>
    <t>Professional Training Solutions Limited</t>
  </si>
  <si>
    <t>Toni &amp; Guy UK Training Limited</t>
  </si>
  <si>
    <t>ITS366045</t>
  </si>
  <si>
    <t>Travis Perkins PLC</t>
  </si>
  <si>
    <t>ITS393392</t>
  </si>
  <si>
    <t>Tui UK Limited</t>
  </si>
  <si>
    <t>ITS362677</t>
  </si>
  <si>
    <t>Veolia Environment Development Centre Limited</t>
  </si>
  <si>
    <t>ITS440392</t>
  </si>
  <si>
    <t>Vision Express</t>
  </si>
  <si>
    <t>Voyage Group Limited</t>
  </si>
  <si>
    <t>ITS429236</t>
  </si>
  <si>
    <t>ITS399087</t>
  </si>
  <si>
    <t>ITS410920</t>
  </si>
  <si>
    <t>Northern Racing College</t>
  </si>
  <si>
    <t>ITS364510</t>
  </si>
  <si>
    <t>Oldham Engineering Group Training Association Limited (The)</t>
  </si>
  <si>
    <t>ITS376225</t>
  </si>
  <si>
    <t>ITS307086</t>
  </si>
  <si>
    <t>Open Door Adult Learning Centre</t>
  </si>
  <si>
    <t>ITS452615</t>
  </si>
  <si>
    <t>ITS345938</t>
  </si>
  <si>
    <t>University of Chichester</t>
  </si>
  <si>
    <t>University of Cumbria</t>
  </si>
  <si>
    <t>ITS345751</t>
  </si>
  <si>
    <t>FE in HE - Inadequate Historic</t>
  </si>
  <si>
    <t>ITS331151</t>
  </si>
  <si>
    <t>University of Derby</t>
  </si>
  <si>
    <t>ITS429186</t>
  </si>
  <si>
    <t>University of Durham</t>
  </si>
  <si>
    <t>ITS321568</t>
  </si>
  <si>
    <t>University of East London</t>
  </si>
  <si>
    <t>University of Essex</t>
  </si>
  <si>
    <t>University of Exeter</t>
  </si>
  <si>
    <t>University of Gloucestershire</t>
  </si>
  <si>
    <t>ITS363312</t>
  </si>
  <si>
    <t>RNIB College Loughborough</t>
  </si>
  <si>
    <t>ITS423402</t>
  </si>
  <si>
    <t>ITS320298</t>
  </si>
  <si>
    <t>Royal National College for the Blind</t>
  </si>
  <si>
    <t>ITS423404</t>
  </si>
  <si>
    <t>Ruskin Mill College</t>
  </si>
  <si>
    <t>ITS447351</t>
  </si>
  <si>
    <t>ISC - Reinspection</t>
  </si>
  <si>
    <t>ITS443549</t>
  </si>
  <si>
    <t>Sense College</t>
  </si>
  <si>
    <t>ITS427886</t>
  </si>
  <si>
    <t>Calderdale Metropolitan Borough Council</t>
  </si>
  <si>
    <t>Cambridgeshire County Council</t>
  </si>
  <si>
    <t>ITS363131</t>
  </si>
  <si>
    <t>ITS307143</t>
  </si>
  <si>
    <t>Camden London Borough Council</t>
  </si>
  <si>
    <t>ITS366691</t>
  </si>
  <si>
    <t>ITS320890</t>
  </si>
  <si>
    <t>Cheshire East Council</t>
  </si>
  <si>
    <t>ITS434067</t>
  </si>
  <si>
    <t>ITS363136</t>
  </si>
  <si>
    <t>Cheshire West and Chester Council</t>
  </si>
  <si>
    <t>ITS452624</t>
  </si>
  <si>
    <t>ITS363137</t>
  </si>
  <si>
    <t>City College Peterborough</t>
  </si>
  <si>
    <t>ITS375494</t>
  </si>
  <si>
    <t>ITS319339</t>
  </si>
  <si>
    <t>Leeds City Council</t>
  </si>
  <si>
    <t>ITS410634</t>
  </si>
  <si>
    <t>ITS333316</t>
  </si>
  <si>
    <t>Leicester Adult Skills &amp; Learning</t>
  </si>
  <si>
    <t>ITS427779</t>
  </si>
  <si>
    <t>ITS331447</t>
  </si>
  <si>
    <t>Leicestershire County Council</t>
  </si>
  <si>
    <t>ITS452656</t>
  </si>
  <si>
    <t>ITS399151</t>
  </si>
  <si>
    <t>ITS395177</t>
  </si>
  <si>
    <t>Lincolnshire County Council</t>
  </si>
  <si>
    <t>ITS410125</t>
  </si>
  <si>
    <t>ITS333354</t>
  </si>
  <si>
    <t>Liverpool City Council</t>
  </si>
  <si>
    <t>ITS345778</t>
  </si>
  <si>
    <t>ITS307022</t>
  </si>
  <si>
    <t>Southwark Adult Learning Service</t>
  </si>
  <si>
    <t>ITS375509</t>
  </si>
  <si>
    <t>ITS330982</t>
  </si>
  <si>
    <t>Staffordshire County Council</t>
  </si>
  <si>
    <t>ITS399146</t>
  </si>
  <si>
    <t>ITS331437</t>
  </si>
  <si>
    <t>Stockport Metropolitan Borough Council</t>
  </si>
  <si>
    <t>ITS365877</t>
  </si>
  <si>
    <t>ITS408510</t>
  </si>
  <si>
    <t>Finning (UK) Ltd.</t>
  </si>
  <si>
    <t>ITS354306</t>
  </si>
  <si>
    <t>GI Group</t>
  </si>
  <si>
    <t>ITS452631</t>
  </si>
  <si>
    <t>Halfords</t>
  </si>
  <si>
    <t>Honda Motor Europe Limited</t>
  </si>
  <si>
    <t>ITS385727</t>
  </si>
  <si>
    <t>ITS307067</t>
  </si>
  <si>
    <t>ITS321615</t>
  </si>
  <si>
    <t>CXK LIMITED</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</si>
  <si>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</si>
  <si>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</si>
  <si>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</si>
  <si>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</si>
  <si>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</si>
  <si>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</si>
  <si>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</si>
  <si>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</si>
  <si>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</si>
  <si>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</si>
  <si>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</si>
  <si>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</si>
  <si>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</si>
  <si>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</si>
  <si>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</si>
  <si>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Social Enterprise Kent CIC</t>
  </si>
  <si>
    <t>ITS345929</t>
  </si>
  <si>
    <t>ITS306999</t>
  </si>
  <si>
    <t>Springboard</t>
  </si>
  <si>
    <t>ITS385748</t>
  </si>
  <si>
    <t>Steps to Work (Walsall) Ltd</t>
  </si>
  <si>
    <t>ITS455576</t>
  </si>
  <si>
    <t>Stockport Engineering Training Association Limited(The)</t>
  </si>
  <si>
    <t>ITS408543</t>
  </si>
  <si>
    <t>ITS363207</t>
  </si>
  <si>
    <t>ITS318827</t>
  </si>
  <si>
    <t>Alt Valley Community Trust</t>
  </si>
  <si>
    <t>ITS455664</t>
  </si>
  <si>
    <t>University of Greenwich</t>
  </si>
  <si>
    <t>University of Hertfordshire</t>
  </si>
  <si>
    <t>University of Hull</t>
  </si>
  <si>
    <t>University of Kent</t>
  </si>
  <si>
    <t>ITS331245</t>
  </si>
  <si>
    <t>University of Northumbria At Newcastle</t>
  </si>
  <si>
    <t>University of Plymouth</t>
  </si>
  <si>
    <t>University of Portsmouth</t>
  </si>
  <si>
    <t>University of Salford</t>
  </si>
  <si>
    <t>The Fortune Centre of Riding Therapy</t>
  </si>
  <si>
    <t>ITS388037</t>
  </si>
  <si>
    <t>ITS316864</t>
  </si>
  <si>
    <t>Expanse Group Ltd</t>
  </si>
  <si>
    <t>Thornbeck College - North East Autism Society</t>
  </si>
  <si>
    <t>ITS342595</t>
  </si>
  <si>
    <t>Treloar College</t>
  </si>
  <si>
    <t>ITS388140</t>
  </si>
  <si>
    <t>Trinity Specialist College Ltd</t>
  </si>
  <si>
    <t>Uplands Educational Trust</t>
  </si>
  <si>
    <t>Hackney London Borough Council</t>
  </si>
  <si>
    <t>Halton Borough Council</t>
  </si>
  <si>
    <t>Halton</t>
  </si>
  <si>
    <t>ITS410632</t>
  </si>
  <si>
    <t>ITS333317</t>
  </si>
  <si>
    <t>Hammersmith and Fulham Adult Learning and Skills Service</t>
  </si>
  <si>
    <t>ITS345786</t>
  </si>
  <si>
    <t>ITS306793</t>
  </si>
  <si>
    <t>Hampshire County Council</t>
  </si>
  <si>
    <t>Haringey London Borough Council</t>
  </si>
  <si>
    <t>ITS430294</t>
  </si>
  <si>
    <t>ITS316584</t>
  </si>
  <si>
    <t>Surrey County Council</t>
  </si>
  <si>
    <t>ITS354473</t>
  </si>
  <si>
    <t>ITS317570</t>
  </si>
  <si>
    <t>Sutton London Borough Council</t>
  </si>
  <si>
    <t>ITS441287</t>
  </si>
  <si>
    <t>ITS306790</t>
  </si>
  <si>
    <t>Tameside Metropolitan Borough Council</t>
  </si>
  <si>
    <t>ITS365409</t>
  </si>
  <si>
    <t>Tees Achieve</t>
  </si>
  <si>
    <t>ITS434072</t>
  </si>
  <si>
    <t>ITS387983</t>
  </si>
  <si>
    <t>Barnardo's Employment, Training and Skills</t>
  </si>
  <si>
    <t>ITS434035</t>
  </si>
  <si>
    <t>Basingstoke ITEC</t>
  </si>
  <si>
    <t>ITS404581</t>
  </si>
  <si>
    <t>ITS317023</t>
  </si>
  <si>
    <t>Building Crafts College</t>
  </si>
  <si>
    <t>ITS429140</t>
  </si>
  <si>
    <t>ITS330813</t>
  </si>
  <si>
    <t>ITS408406</t>
  </si>
  <si>
    <t>The Mary Ward Centre (AE Centre)</t>
  </si>
  <si>
    <t>ITS452634</t>
  </si>
  <si>
    <t>ITS330812</t>
  </si>
  <si>
    <t>The Working Men's College</t>
  </si>
  <si>
    <t>ITS408472</t>
  </si>
  <si>
    <t>ITS320896</t>
  </si>
  <si>
    <t>ITS318287</t>
  </si>
  <si>
    <t>Cambridge Performing Arts Course</t>
  </si>
  <si>
    <t>ITS387995</t>
  </si>
  <si>
    <t>Liverpool Theatre School &amp; College Limited</t>
  </si>
  <si>
    <t>ITS364905</t>
  </si>
  <si>
    <t>Laine Theatre Arts Limited</t>
  </si>
  <si>
    <t>ITS364499</t>
  </si>
  <si>
    <t>Holy Cross College</t>
  </si>
  <si>
    <t>ITS298683</t>
  </si>
  <si>
    <t>Loreto College</t>
  </si>
  <si>
    <t>ITS342775</t>
  </si>
  <si>
    <t>ITS283492</t>
  </si>
  <si>
    <t>Xaverian College</t>
  </si>
  <si>
    <t>ITS318912</t>
  </si>
  <si>
    <t>The Oldham College</t>
  </si>
  <si>
    <t>ITS463125</t>
  </si>
  <si>
    <t>Hopwood Hall College</t>
  </si>
  <si>
    <t>ITS365902</t>
  </si>
  <si>
    <t>ITS302073</t>
  </si>
  <si>
    <t>Salford City College</t>
  </si>
  <si>
    <t>ITS346185</t>
  </si>
  <si>
    <t>Buckinghamshire College Group</t>
  </si>
  <si>
    <t>ITS410606</t>
  </si>
  <si>
    <t>ITS343637</t>
  </si>
  <si>
    <t>Milton Keynes College</t>
  </si>
  <si>
    <t>ITS447346</t>
  </si>
  <si>
    <t>Cambridge Regional College</t>
  </si>
  <si>
    <t>ITS398995</t>
  </si>
  <si>
    <t>ITS318896</t>
  </si>
  <si>
    <t>Peterborough Regional College</t>
  </si>
  <si>
    <t>ITS376139</t>
  </si>
  <si>
    <t>Hills Road Sixth Form College</t>
  </si>
  <si>
    <t>ITS295010</t>
  </si>
  <si>
    <t>Long Road Sixth Form College</t>
  </si>
  <si>
    <t>ITS429175</t>
  </si>
  <si>
    <t>Wincanton Group Limited</t>
  </si>
  <si>
    <t>ITS376250</t>
  </si>
  <si>
    <t>Alliance Learning</t>
  </si>
  <si>
    <t>ITS408489</t>
  </si>
  <si>
    <t>ITS345910</t>
  </si>
  <si>
    <t>ATG Training</t>
  </si>
  <si>
    <t>ITS345917</t>
  </si>
  <si>
    <t>ITS306992</t>
  </si>
  <si>
    <t>Azure Charitable Enterprises</t>
  </si>
  <si>
    <t>ITS429276</t>
  </si>
  <si>
    <t>ITS408491</t>
  </si>
  <si>
    <t>Pre-School Learning Alliance</t>
  </si>
  <si>
    <t>ITS387971</t>
  </si>
  <si>
    <t>ITS301031</t>
  </si>
  <si>
    <t>Rathbone Training</t>
  </si>
  <si>
    <t>ITS441445</t>
  </si>
  <si>
    <t>Rochdale Training Association Limited</t>
  </si>
  <si>
    <t>ITS404559</t>
  </si>
  <si>
    <t>ITS330776</t>
  </si>
  <si>
    <t>Romney Resource 2000 Ltd</t>
  </si>
  <si>
    <t>ITS434392</t>
  </si>
  <si>
    <t>Roots and Shoots</t>
  </si>
  <si>
    <t>ITS434051</t>
  </si>
  <si>
    <t>Slough Pit Stop Project Limited</t>
  </si>
  <si>
    <t>Tring Park School for the Performing Arts</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</si>
  <si>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</si>
  <si>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</si>
  <si>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</si>
  <si>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</si>
  <si>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</si>
  <si>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</si>
  <si>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</si>
  <si>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</si>
  <si>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</si>
  <si>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</si>
  <si>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</si>
  <si>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</si>
  <si>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</si>
  <si>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Solihull College</t>
  </si>
  <si>
    <t>ITS452547</t>
  </si>
  <si>
    <t>Walsall College</t>
  </si>
  <si>
    <t>ITS408430</t>
  </si>
  <si>
    <t>ITS322945</t>
  </si>
  <si>
    <t>St Helens College</t>
  </si>
  <si>
    <t>ITS429169</t>
  </si>
  <si>
    <t>Carmel College</t>
  </si>
  <si>
    <t>ITS318567</t>
  </si>
  <si>
    <t>ITS404163</t>
  </si>
  <si>
    <t>Hull College</t>
  </si>
  <si>
    <t>ITS330740</t>
  </si>
  <si>
    <t>Wilberforce College</t>
  </si>
  <si>
    <t>ITS434399</t>
  </si>
  <si>
    <t>ITS423379</t>
  </si>
  <si>
    <t>ITS318929</t>
  </si>
  <si>
    <t>East Riding College</t>
  </si>
  <si>
    <t>ITS363298</t>
  </si>
  <si>
    <t>Exeter College</t>
  </si>
  <si>
    <t>ITS429162</t>
  </si>
  <si>
    <t>ITS318871</t>
  </si>
  <si>
    <t>Petroc</t>
  </si>
  <si>
    <t>ITS385350</t>
  </si>
  <si>
    <t>ITS295858</t>
  </si>
  <si>
    <t>City College Plymouth</t>
  </si>
  <si>
    <t>ITS398997</t>
  </si>
  <si>
    <t>ITS329201</t>
  </si>
  <si>
    <t>The Bournemouth and Poole College</t>
  </si>
  <si>
    <t>ITS363302</t>
  </si>
  <si>
    <t>ITS298650</t>
  </si>
  <si>
    <t>Weymouth College</t>
  </si>
  <si>
    <t>ITS430282</t>
  </si>
  <si>
    <t>Peter Symonds College</t>
  </si>
  <si>
    <t>ITS318857</t>
  </si>
  <si>
    <t>Herefordshire &amp; Ludlow College</t>
  </si>
  <si>
    <t>ITS345806</t>
  </si>
  <si>
    <t>ITS284864</t>
  </si>
  <si>
    <t>Heart of Worcestershire College</t>
  </si>
  <si>
    <t>ITS387994</t>
  </si>
  <si>
    <t>Worcester Sixth Form College</t>
  </si>
  <si>
    <t>ITS406868</t>
  </si>
  <si>
    <t>ITS331237</t>
  </si>
  <si>
    <t>West Herts College</t>
  </si>
  <si>
    <t>ITS343695</t>
  </si>
  <si>
    <t>West Suffolk College</t>
  </si>
  <si>
    <t>ITS345803</t>
  </si>
  <si>
    <t>ITS284866</t>
  </si>
  <si>
    <t>East Coast College</t>
  </si>
  <si>
    <t>ITS430274</t>
  </si>
  <si>
    <t>North East Surrey College of Technology</t>
  </si>
  <si>
    <t>ITS354456</t>
  </si>
  <si>
    <t>ITS295868</t>
  </si>
  <si>
    <t>Guildford College of Further and Higher Education</t>
  </si>
  <si>
    <t>ITS455460</t>
  </si>
  <si>
    <t>ITS329158</t>
  </si>
  <si>
    <t>Colchester Institute</t>
  </si>
  <si>
    <t>ITS429158</t>
  </si>
  <si>
    <t>Harlow College</t>
  </si>
  <si>
    <t>ITS354437</t>
  </si>
  <si>
    <t>Epping Forest College</t>
  </si>
  <si>
    <t>ITS316639</t>
  </si>
  <si>
    <t>Brooksby Melton College</t>
  </si>
  <si>
    <t>ITS404159</t>
  </si>
  <si>
    <t>ITS343693</t>
  </si>
  <si>
    <t xml:space="preserve">New College Stamford </t>
  </si>
  <si>
    <t>ITS452490</t>
  </si>
  <si>
    <t>Access Training Limited</t>
  </si>
  <si>
    <t>ITS455577</t>
  </si>
  <si>
    <t>ITS385750</t>
  </si>
  <si>
    <t>ACE Training and Consultancy Limited</t>
  </si>
  <si>
    <t>ITS429230</t>
  </si>
  <si>
    <t>Achieve Through Learning Limited</t>
  </si>
  <si>
    <t>ITS354304</t>
  </si>
  <si>
    <t>Achievement Training Limited</t>
  </si>
  <si>
    <t>ITS366061</t>
  </si>
  <si>
    <t>Acorn Training Consultants Limited</t>
  </si>
  <si>
    <t>ITS388102</t>
  </si>
  <si>
    <t>ITS408460</t>
  </si>
  <si>
    <t>Bridge Training Limited</t>
  </si>
  <si>
    <t>Brighter Futures Merseyside Limited</t>
  </si>
  <si>
    <t>ITS424462</t>
  </si>
  <si>
    <t>British Printing Industries Federation Ltd</t>
  </si>
  <si>
    <t>ITS408526</t>
  </si>
  <si>
    <t>Burleigh College</t>
  </si>
  <si>
    <t>ITS321465</t>
  </si>
  <si>
    <t>Buzz Learning Limited</t>
  </si>
  <si>
    <t>ITS434038</t>
  </si>
  <si>
    <t>ITS388109</t>
  </si>
  <si>
    <t>C &amp; G Assessments and Training Limited</t>
  </si>
  <si>
    <t>ITS354692</t>
  </si>
  <si>
    <t>FNTC Training and Consultancy Limited</t>
  </si>
  <si>
    <t>ITS376245</t>
  </si>
  <si>
    <t>ITS306709</t>
  </si>
  <si>
    <t>Focus Training (SW) Limited</t>
  </si>
  <si>
    <t>ITS452974</t>
  </si>
  <si>
    <t>ITS376243</t>
  </si>
  <si>
    <t>Focus Training Limited</t>
  </si>
  <si>
    <t>ITS333479</t>
  </si>
  <si>
    <t>Francesco Group (Holdings) Limited</t>
  </si>
  <si>
    <t>ITS388126</t>
  </si>
  <si>
    <t>GenII Engineering &amp; Technology Training Limited</t>
  </si>
  <si>
    <t>ITS363205</t>
  </si>
  <si>
    <t>ITS376246</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</si>
  <si>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</si>
  <si>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</si>
  <si>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</si>
  <si>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</si>
  <si>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</si>
  <si>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</si>
  <si>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</si>
  <si>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</si>
  <si>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</si>
  <si>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</si>
  <si>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IN-COMM TRAINING AND BUSINESS SERVICES LIMITED</t>
  </si>
  <si>
    <t>ITS455575</t>
  </si>
  <si>
    <t>Ingeus Training Limited</t>
  </si>
  <si>
    <t>ITS345911</t>
  </si>
  <si>
    <t>NHTA Limited</t>
  </si>
  <si>
    <t>ITS446030</t>
  </si>
  <si>
    <t>ITS429116</t>
  </si>
  <si>
    <t>NITAL</t>
  </si>
  <si>
    <t>ITS399109</t>
  </si>
  <si>
    <t>ITS346797</t>
  </si>
  <si>
    <t>ITS406813</t>
  </si>
  <si>
    <t>North Lancs. Training Group Limited(The)</t>
  </si>
  <si>
    <t>ITS388121</t>
  </si>
  <si>
    <t>North West Community Services Training Ltd</t>
  </si>
  <si>
    <t>ITS410687</t>
  </si>
  <si>
    <t>ITS343878</t>
  </si>
  <si>
    <t>Release Potential Ltd</t>
  </si>
  <si>
    <t>ITS429007</t>
  </si>
  <si>
    <t>Resources (N E) Limited</t>
  </si>
  <si>
    <t>ITS388113</t>
  </si>
  <si>
    <t>Remit Group Limited</t>
  </si>
  <si>
    <t>ITS429794</t>
  </si>
  <si>
    <t>ITS410650</t>
  </si>
  <si>
    <t>ITS385487</t>
  </si>
  <si>
    <t>Riverside Training Limited</t>
  </si>
  <si>
    <t>ITS306860</t>
  </si>
  <si>
    <t>Rocket Training Limited</t>
  </si>
  <si>
    <t>ITS446603</t>
  </si>
  <si>
    <t>YMCA Derbyshire</t>
  </si>
  <si>
    <t>ITS429123</t>
  </si>
  <si>
    <t>YMCA Training</t>
  </si>
  <si>
    <t>ITS452735</t>
  </si>
  <si>
    <t>City Lit</t>
  </si>
  <si>
    <t>Community Learning and Skills - Specialist designated institution - Full</t>
  </si>
  <si>
    <t>ITS365880</t>
  </si>
  <si>
    <t>ITS316692</t>
  </si>
  <si>
    <t>South Thames Colleges Group</t>
  </si>
  <si>
    <t>ITS409319</t>
  </si>
  <si>
    <t>Newham College of Further Education</t>
  </si>
  <si>
    <t>ITS408441</t>
  </si>
  <si>
    <t>Newham Sixth Form College</t>
  </si>
  <si>
    <t>ITS452156</t>
  </si>
  <si>
    <t>Waltham Forest College</t>
  </si>
  <si>
    <t>Notre Dame Catholic Sixth Form College</t>
  </si>
  <si>
    <t>ITS322398</t>
  </si>
  <si>
    <t>Wakefield College</t>
  </si>
  <si>
    <t>ITS429172</t>
  </si>
  <si>
    <t>Gateshead College</t>
  </si>
  <si>
    <t>ITS446027</t>
  </si>
  <si>
    <t>ITS429163</t>
  </si>
  <si>
    <t>NCG</t>
  </si>
  <si>
    <t>ITS388010</t>
  </si>
  <si>
    <t>Tyne Coast College</t>
  </si>
  <si>
    <t>ITS404161</t>
  </si>
  <si>
    <t>ITS342294</t>
  </si>
  <si>
    <t>Warrington and Vale Royal College</t>
  </si>
  <si>
    <t>ITS447146</t>
  </si>
  <si>
    <t>Cheshire College - South &amp; West</t>
  </si>
  <si>
    <t>ITS388025</t>
  </si>
  <si>
    <t>ITS318909</t>
  </si>
  <si>
    <t xml:space="preserve">Riverside College Halton </t>
  </si>
  <si>
    <t>ITS343721</t>
  </si>
  <si>
    <t>College Inspection FE - Inadequate Historic</t>
  </si>
  <si>
    <t>ITS329308</t>
  </si>
  <si>
    <t>Reaseheath College</t>
  </si>
  <si>
    <t>ITS343830</t>
  </si>
  <si>
    <t>ITS295740</t>
  </si>
  <si>
    <t>Sir John Deane's College</t>
  </si>
  <si>
    <t>ITS318908</t>
  </si>
  <si>
    <t>Brockenhurst College</t>
  </si>
  <si>
    <t>ITS322401</t>
  </si>
  <si>
    <t>Alton College</t>
  </si>
  <si>
    <t>ITS342292</t>
  </si>
  <si>
    <t>ITS284886</t>
  </si>
  <si>
    <t>Eastleigh College</t>
  </si>
  <si>
    <t>ITS388022</t>
  </si>
  <si>
    <t>ITS284885</t>
  </si>
  <si>
    <t>Havant &amp; South Downs College</t>
  </si>
  <si>
    <t>ITS316618</t>
  </si>
  <si>
    <t>Southampton City College</t>
  </si>
  <si>
    <t>ITS363303</t>
  </si>
  <si>
    <t>ITS409297</t>
  </si>
  <si>
    <t>Lincoln College</t>
  </si>
  <si>
    <t>ITS363289</t>
  </si>
  <si>
    <t>The College of West Anglia</t>
  </si>
  <si>
    <t>ITS408429</t>
  </si>
  <si>
    <t>Norwich City College of Further and Higher Education</t>
  </si>
  <si>
    <t>ITS410615</t>
  </si>
  <si>
    <t>East Norfolk Sixth Form College</t>
  </si>
  <si>
    <t>ITS423386</t>
  </si>
  <si>
    <t>Greater Brighton Metropolitan College</t>
  </si>
  <si>
    <t>ITS423368</t>
  </si>
  <si>
    <t>ITS388021</t>
  </si>
  <si>
    <t>Chichester College</t>
  </si>
  <si>
    <t>ITS429157</t>
  </si>
  <si>
    <t>ITS319829</t>
  </si>
  <si>
    <t>Worthing College</t>
  </si>
  <si>
    <t>ITS430283</t>
  </si>
  <si>
    <t>The College of Richard Collyer In Horsham</t>
  </si>
  <si>
    <t>ITS318874</t>
  </si>
  <si>
    <t>Swindon College</t>
  </si>
  <si>
    <t>ITS408443</t>
  </si>
  <si>
    <t>ITS330820</t>
  </si>
  <si>
    <t>ITS332873</t>
  </si>
  <si>
    <t>Aspire Training Team Limited</t>
  </si>
  <si>
    <t>Aspire-Igen Group Ltd</t>
  </si>
  <si>
    <t>ITS429271</t>
  </si>
  <si>
    <t>Asset Training &amp; Consultancy Limited</t>
  </si>
  <si>
    <t>ITS342648</t>
  </si>
  <si>
    <t>Astute Minds Ltd</t>
  </si>
  <si>
    <t>ITS455611</t>
  </si>
  <si>
    <t>Aurelia Training Limited</t>
  </si>
  <si>
    <t>ITS388462</t>
  </si>
  <si>
    <t>ITS329976</t>
  </si>
  <si>
    <t>Avant Partnership Limited</t>
  </si>
  <si>
    <t>ITS388124</t>
  </si>
  <si>
    <t>ITS330145</t>
  </si>
  <si>
    <t>Coventry and Warwickshire Chambers of Commerce Training Limited</t>
  </si>
  <si>
    <t>ITS342709</t>
  </si>
  <si>
    <t>Enham Trust</t>
  </si>
  <si>
    <t>ITS429294</t>
  </si>
  <si>
    <t>ITS410147</t>
  </si>
  <si>
    <t>First College</t>
  </si>
  <si>
    <t>ITS343968</t>
  </si>
  <si>
    <t>ITS306830</t>
  </si>
  <si>
    <t>First Rung Limited</t>
  </si>
  <si>
    <t>ITS423795</t>
  </si>
  <si>
    <t>Friends Centre</t>
  </si>
  <si>
    <t>ITS444482</t>
  </si>
  <si>
    <t>Gloucestershire Enterprise Limited</t>
  </si>
  <si>
    <t>ITS354685</t>
  </si>
  <si>
    <t>Gloucestershire Engineering Training Limited</t>
  </si>
  <si>
    <t>ITS382477</t>
  </si>
  <si>
    <t>Tyne North Training Limited</t>
  </si>
  <si>
    <t>ITS388108</t>
  </si>
  <si>
    <t>ITS318241</t>
  </si>
  <si>
    <t>V Learning Net</t>
  </si>
  <si>
    <t>ITS343087</t>
  </si>
  <si>
    <t>ITS306939</t>
  </si>
  <si>
    <t>Waltham Forest Chamber of Commerce Training Trust Limited</t>
  </si>
  <si>
    <t>ITS399088</t>
  </si>
  <si>
    <t>West Anglia Training Association Limited</t>
  </si>
  <si>
    <t>ITS429092</t>
  </si>
  <si>
    <t>West Berkshire Training Consortium</t>
  </si>
  <si>
    <t>ITS410698</t>
  </si>
  <si>
    <t>ITS321524</t>
  </si>
  <si>
    <t>ITS399117</t>
  </si>
  <si>
    <t>Stella Mann College</t>
  </si>
  <si>
    <t>ITS364502</t>
  </si>
  <si>
    <t>THE HAMMOND</t>
  </si>
  <si>
    <t>ITS385314</t>
  </si>
  <si>
    <t>Ealing, Hammersmith and West London College</t>
  </si>
  <si>
    <t>Kensington and Chelsea College</t>
  </si>
  <si>
    <t>ITS440397</t>
  </si>
  <si>
    <t>Lambeth College</t>
  </si>
  <si>
    <t>ITS429287</t>
  </si>
  <si>
    <t>Coventry College</t>
  </si>
  <si>
    <t>ITS429165</t>
  </si>
  <si>
    <t>Dudley College of Technology</t>
  </si>
  <si>
    <t>ITS409299</t>
  </si>
  <si>
    <t>ITS363283</t>
  </si>
  <si>
    <t>St Brendan's Sixth Form College</t>
  </si>
  <si>
    <t>ITS399021</t>
  </si>
  <si>
    <t>ITS343645</t>
  </si>
  <si>
    <t>Weston College</t>
  </si>
  <si>
    <t>North Somerset</t>
  </si>
  <si>
    <t>ITS423351</t>
  </si>
  <si>
    <t>ITS319828</t>
  </si>
  <si>
    <t>Hartlepool College of Further Education</t>
  </si>
  <si>
    <t>ITS429289</t>
  </si>
  <si>
    <t>Middlesbrough College</t>
  </si>
  <si>
    <t>ITS363293</t>
  </si>
  <si>
    <t>Cleveland College of Art and Design</t>
  </si>
  <si>
    <t>ITS333003</t>
  </si>
  <si>
    <t>Cornwall College</t>
  </si>
  <si>
    <t>ITS345757</t>
  </si>
  <si>
    <t>Truro and Penwith College</t>
  </si>
  <si>
    <t>ITS295065</t>
  </si>
  <si>
    <t>Kendal College</t>
  </si>
  <si>
    <t>ITS354447</t>
  </si>
  <si>
    <t>Furness College</t>
  </si>
  <si>
    <t>ITS452487</t>
  </si>
  <si>
    <t>ITS362659</t>
  </si>
  <si>
    <t>Chesterfield College</t>
  </si>
  <si>
    <t>ITS423356</t>
  </si>
  <si>
    <t>Highbury College</t>
  </si>
  <si>
    <t>ITS375471</t>
  </si>
  <si>
    <t>ITS300881</t>
  </si>
  <si>
    <t>Sparsholt College Hampshire</t>
  </si>
  <si>
    <t>ITS429182</t>
  </si>
  <si>
    <t>ITS320948</t>
  </si>
  <si>
    <t>Totton College (Part of Nacro)</t>
  </si>
  <si>
    <t>ITS446036</t>
  </si>
  <si>
    <t>Barton Peveril Sixth Form College</t>
  </si>
  <si>
    <t>ITS343646</t>
  </si>
  <si>
    <t>ITS283496</t>
  </si>
  <si>
    <t>Itchen College</t>
  </si>
  <si>
    <t>ITS423383</t>
  </si>
  <si>
    <t>Portsmouth College</t>
  </si>
  <si>
    <t>ITS408458</t>
  </si>
  <si>
    <t>ITS345836</t>
  </si>
  <si>
    <t>Northampton College</t>
  </si>
  <si>
    <t>ITS408428</t>
  </si>
  <si>
    <t>Moulton College</t>
  </si>
  <si>
    <t>ITS320855</t>
  </si>
  <si>
    <t>Northumberland College</t>
  </si>
  <si>
    <t>ITS408434</t>
  </si>
  <si>
    <t>ITS342296</t>
  </si>
  <si>
    <t>Nottingham College</t>
  </si>
  <si>
    <t>ITS429286</t>
  </si>
  <si>
    <t>West Nottinghamshire College</t>
  </si>
  <si>
    <t>ITS388004</t>
  </si>
  <si>
    <t>Bilborough College</t>
  </si>
  <si>
    <t>ITS452491</t>
  </si>
  <si>
    <t>Hillcroft College</t>
  </si>
  <si>
    <t>ITS420901</t>
  </si>
  <si>
    <t>Adult and Community - reinspection Historic</t>
  </si>
  <si>
    <t>ITS399157</t>
  </si>
  <si>
    <t>Morley College</t>
  </si>
  <si>
    <t>ITS363141</t>
  </si>
  <si>
    <t>ITS320897</t>
  </si>
  <si>
    <t>Northern College for Residential Adult Education Limited</t>
  </si>
  <si>
    <t>ITS411064</t>
  </si>
  <si>
    <t>ITS307140</t>
  </si>
  <si>
    <t>Ruskin College</t>
  </si>
  <si>
    <t>ITS399150</t>
  </si>
  <si>
    <t>ITS316693</t>
  </si>
  <si>
    <t>Capel Manor College</t>
  </si>
  <si>
    <t>ITS408424</t>
  </si>
  <si>
    <t>ITS318862</t>
  </si>
  <si>
    <t>Stanmore College</t>
  </si>
  <si>
    <t>St Dominic's Sixth Form College</t>
  </si>
  <si>
    <t>ITS318860</t>
  </si>
  <si>
    <t>Havering College of Further and Higher Education</t>
  </si>
  <si>
    <t>ITS363307</t>
  </si>
  <si>
    <t>ITS300880</t>
  </si>
  <si>
    <t>Havering Sixth Form College</t>
  </si>
  <si>
    <t>ITS429290</t>
  </si>
  <si>
    <t>ITS318895</t>
  </si>
  <si>
    <t>Stockport College</t>
  </si>
  <si>
    <t>Aquinas College</t>
  </si>
  <si>
    <t>ITS408453</t>
  </si>
  <si>
    <t>ITS329313</t>
  </si>
  <si>
    <t>Cheadle and Marple Sixth Form College</t>
  </si>
  <si>
    <t>ITS429253</t>
  </si>
  <si>
    <t>Tameside College</t>
  </si>
  <si>
    <t>ITS452546</t>
  </si>
  <si>
    <t>Ashton Sixth Form College</t>
  </si>
  <si>
    <t>ITS376179</t>
  </si>
  <si>
    <t>ITS332998</t>
  </si>
  <si>
    <t>Scarborough Sixth Form College</t>
  </si>
  <si>
    <t>ITS365908</t>
  </si>
  <si>
    <t>ITS283490</t>
  </si>
  <si>
    <t>York College</t>
  </si>
  <si>
    <t>ITS423353</t>
  </si>
  <si>
    <t>ITS318915</t>
  </si>
  <si>
    <t>Askham Bryan College</t>
  </si>
  <si>
    <t>ITS376133</t>
  </si>
  <si>
    <t>ITS316672</t>
  </si>
  <si>
    <t>Bedford College</t>
  </si>
  <si>
    <t>ITS429153</t>
  </si>
  <si>
    <t>ITS329377</t>
  </si>
  <si>
    <t>Central Bedfordshire College</t>
  </si>
  <si>
    <t>ITS423354</t>
  </si>
  <si>
    <t>Plumpton College</t>
  </si>
  <si>
    <t>Varndean College</t>
  </si>
  <si>
    <t>ITS399024</t>
  </si>
  <si>
    <t>ITS316623</t>
  </si>
  <si>
    <t>Brighton Hove and Sussex Sixth Form College</t>
  </si>
  <si>
    <t>ITS399015</t>
  </si>
  <si>
    <t>ITS316626</t>
  </si>
  <si>
    <t>Bexhill College</t>
  </si>
  <si>
    <t>ITS354453</t>
  </si>
  <si>
    <t>ITS298673</t>
  </si>
  <si>
    <t>South Essex College of Further and  Higher Education</t>
  </si>
  <si>
    <t>ITS440398</t>
  </si>
  <si>
    <t>West Kent and Ashford College</t>
  </si>
  <si>
    <t>ITS428116</t>
  </si>
  <si>
    <t>East Kent College</t>
  </si>
  <si>
    <t>ITS409326</t>
  </si>
  <si>
    <t>Canterbury College</t>
  </si>
  <si>
    <t>ITS440396</t>
  </si>
  <si>
    <t>Hadlow College</t>
  </si>
  <si>
    <t>ITS345814</t>
  </si>
  <si>
    <t>ITS282828</t>
  </si>
  <si>
    <t>Burnley College</t>
  </si>
  <si>
    <t>ITS331024</t>
  </si>
  <si>
    <t>Yeovil College</t>
  </si>
  <si>
    <t>ITS386116</t>
  </si>
  <si>
    <t>Strode College</t>
  </si>
  <si>
    <t>ITS446539</t>
  </si>
  <si>
    <t>ITS330974</t>
  </si>
  <si>
    <t>Richard Huish College</t>
  </si>
  <si>
    <t>ITS316619</t>
  </si>
  <si>
    <t>Newcastle and Stafford Colleges Group</t>
  </si>
  <si>
    <t>ITS423364</t>
  </si>
  <si>
    <t>ITS316638</t>
  </si>
  <si>
    <t>Stoke-on-Trent College</t>
  </si>
  <si>
    <t>ITS423365</t>
  </si>
  <si>
    <t>Acacia Training and Development Ltd</t>
  </si>
  <si>
    <t>ITS434034</t>
  </si>
  <si>
    <t>ITS366053</t>
  </si>
  <si>
    <t>Acacia Training Limited</t>
  </si>
  <si>
    <t>ITS430249</t>
  </si>
  <si>
    <t>Academy Education Limited</t>
  </si>
  <si>
    <t>ITS429259</t>
  </si>
  <si>
    <t>ITS408523</t>
  </si>
  <si>
    <t>Academy Transformation Trust</t>
  </si>
  <si>
    <t>Access to Music Limited</t>
  </si>
  <si>
    <t>ITS411227</t>
  </si>
  <si>
    <t>Access Training (East Midlands) Ltd</t>
  </si>
  <si>
    <t>ITS346192</t>
  </si>
  <si>
    <t>ITS300632</t>
  </si>
  <si>
    <t>Christ The King Sixth Form College</t>
  </si>
  <si>
    <t>ITS345837</t>
  </si>
  <si>
    <t>New City College</t>
  </si>
  <si>
    <t>ITS423349</t>
  </si>
  <si>
    <t>ITS388019</t>
  </si>
  <si>
    <t>Capital City College Group</t>
  </si>
  <si>
    <t>ITS363300</t>
  </si>
  <si>
    <t>ITS320192</t>
  </si>
  <si>
    <t>St Francis Xavier Sixth Form College</t>
  </si>
  <si>
    <t>United Colleges Group</t>
  </si>
  <si>
    <t>ITS410609</t>
  </si>
  <si>
    <t>ITS343683</t>
  </si>
  <si>
    <t>Barking and Dagenham College</t>
  </si>
  <si>
    <t>ITS408436</t>
  </si>
  <si>
    <t>ITS300878</t>
  </si>
  <si>
    <t>Hugh Baird College</t>
  </si>
  <si>
    <t>ITS452484</t>
  </si>
  <si>
    <t>ITS343958</t>
  </si>
  <si>
    <t>Bolton College</t>
  </si>
  <si>
    <t>ITS455663</t>
  </si>
  <si>
    <t>Bury College</t>
  </si>
  <si>
    <t>ITS298681</t>
  </si>
  <si>
    <t>Bishop Burton College</t>
  </si>
  <si>
    <t>ITS423370</t>
  </si>
  <si>
    <t>Grimsby Institute of Further and Higher Education</t>
  </si>
  <si>
    <t>ITS423352</t>
  </si>
  <si>
    <t>Franklin College</t>
  </si>
  <si>
    <t>ITS397440</t>
  </si>
  <si>
    <t>North Lindsey College</t>
  </si>
  <si>
    <t>ITS434081</t>
  </si>
  <si>
    <t>ITS354441</t>
  </si>
  <si>
    <t>John Leggott Sixth Form College</t>
  </si>
  <si>
    <t>ITS429291</t>
  </si>
  <si>
    <t>ITS388326</t>
  </si>
  <si>
    <t>ITS410603</t>
  </si>
  <si>
    <t>Darlington College</t>
  </si>
  <si>
    <t>ITS452549</t>
  </si>
  <si>
    <t>Bishop Auckland College</t>
  </si>
  <si>
    <t>ITS376145</t>
  </si>
  <si>
    <t>ITS316661</t>
  </si>
  <si>
    <t>Derwentside College</t>
  </si>
  <si>
    <t>ITS385338</t>
  </si>
  <si>
    <t>New College Durham</t>
  </si>
  <si>
    <t>ITS332999</t>
  </si>
  <si>
    <t>Queen Elizabeth Sixth Form College</t>
  </si>
  <si>
    <t>ITS385367</t>
  </si>
  <si>
    <t>ITS317044</t>
  </si>
  <si>
    <t>Hertford Regional College</t>
  </si>
  <si>
    <t>ITS410614</t>
  </si>
  <si>
    <t>Oaklands College</t>
  </si>
  <si>
    <t>ITS342264</t>
  </si>
  <si>
    <t>ITS282827</t>
  </si>
  <si>
    <t>The Isle of Wight College</t>
  </si>
  <si>
    <t>ITS302820</t>
  </si>
  <si>
    <t>ITS362138</t>
  </si>
  <si>
    <t>MidKent College</t>
  </si>
  <si>
    <t>ITS452489</t>
  </si>
  <si>
    <t>The Henley College</t>
  </si>
  <si>
    <t>ITS362140</t>
  </si>
  <si>
    <t>ITS295865</t>
  </si>
  <si>
    <t>Abingdon and Witney College</t>
  </si>
  <si>
    <t>ITS429152</t>
  </si>
  <si>
    <t>Telford College of Arts and Technology</t>
  </si>
  <si>
    <t>North Shropshire College</t>
  </si>
  <si>
    <t>Shrewsbury Colleges Group</t>
  </si>
  <si>
    <t>ITS423388</t>
  </si>
  <si>
    <t>ITS318899</t>
  </si>
  <si>
    <t>Bridgwater and Taunton College</t>
  </si>
  <si>
    <t>ITS295068</t>
  </si>
  <si>
    <t>Derby College</t>
  </si>
  <si>
    <t>ITS434080</t>
  </si>
  <si>
    <t>The Brooke House Sixth Form College</t>
  </si>
  <si>
    <t>ITS408459</t>
  </si>
  <si>
    <t>LTE Group</t>
  </si>
  <si>
    <t>ITS409444</t>
  </si>
  <si>
    <t>South Staffordshire College</t>
  </si>
  <si>
    <t>ITS410619</t>
  </si>
  <si>
    <t>Babington Business College Limited</t>
  </si>
  <si>
    <t>ITS452977</t>
  </si>
  <si>
    <t>ITS375547</t>
  </si>
  <si>
    <t>ITS333485</t>
  </si>
  <si>
    <t>BCTG Limited</t>
  </si>
  <si>
    <t>ITS388125</t>
  </si>
  <si>
    <t>Beckett Corporation Limited</t>
  </si>
  <si>
    <t>ITS393644</t>
  </si>
  <si>
    <t>ITS331016</t>
  </si>
  <si>
    <t>Bedfordshire &amp; Luton Education Business Partnership</t>
  </si>
  <si>
    <t>ITS429088</t>
  </si>
  <si>
    <t>ITS406802</t>
  </si>
  <si>
    <t>Bellis Training Limited</t>
  </si>
  <si>
    <t>ITS429000</t>
  </si>
  <si>
    <t>Alder Training Limited</t>
  </si>
  <si>
    <t>ITS354638</t>
  </si>
  <si>
    <t>All Trades Training Limited</t>
  </si>
  <si>
    <t>ITS440400</t>
  </si>
  <si>
    <t>ALM TRAINING SERVICES LIMITED</t>
  </si>
  <si>
    <t>Alpha Care Agency Limited</t>
  </si>
  <si>
    <t>ITS354691</t>
  </si>
  <si>
    <t>AmacSports Limited</t>
  </si>
  <si>
    <t>ITS330200</t>
  </si>
  <si>
    <t>Anderson Stockley Accredited Training Ltd</t>
  </si>
  <si>
    <t>ITS452600</t>
  </si>
  <si>
    <t>Cablecom Training Limited</t>
  </si>
  <si>
    <t>ITS364467</t>
  </si>
  <si>
    <t>ITS307100</t>
  </si>
  <si>
    <t>CANTO LIMITED</t>
  </si>
  <si>
    <t>ITS429270</t>
  </si>
  <si>
    <t>Capital Engineering Group Holdings Ltd</t>
  </si>
  <si>
    <t>ITS429239</t>
  </si>
  <si>
    <t>Care First Training Limited</t>
  </si>
  <si>
    <t>Catch 22 Charity Limited</t>
  </si>
  <si>
    <t>ITS429274</t>
  </si>
  <si>
    <t>Central Training Academy Limited</t>
  </si>
  <si>
    <t>ITS452978</t>
  </si>
  <si>
    <t>ITS345936</t>
  </si>
  <si>
    <t>GK Training Services Limited</t>
  </si>
  <si>
    <t>ITS362387</t>
  </si>
  <si>
    <t>Gordon Franks Training Limited</t>
  </si>
  <si>
    <t>ITS429130</t>
  </si>
  <si>
    <t>GP Strategies Training Ltd</t>
  </si>
  <si>
    <t>ITS388118</t>
  </si>
  <si>
    <t>ITS307055</t>
  </si>
  <si>
    <t>Green Labyrinth</t>
  </si>
  <si>
    <t>Hair Academy South West Limited</t>
  </si>
  <si>
    <t>ITS354322</t>
  </si>
  <si>
    <t>ITS317536</t>
  </si>
  <si>
    <t>ITS321569</t>
  </si>
  <si>
    <t>Intec Business Colleges Limited</t>
  </si>
  <si>
    <t>ITS404569</t>
  </si>
  <si>
    <t>ITS346562</t>
  </si>
  <si>
    <t>Integer Training Limited</t>
  </si>
  <si>
    <t>ITS363180</t>
  </si>
  <si>
    <t>ITS364519</t>
  </si>
  <si>
    <t>Introtrain (ACE) Limited</t>
  </si>
  <si>
    <t>ITS408520</t>
  </si>
  <si>
    <t>ITS307002</t>
  </si>
  <si>
    <t>Intuitions Limited</t>
  </si>
  <si>
    <t>ITS364904</t>
  </si>
  <si>
    <t>Midland Group Training Services Limited</t>
  </si>
  <si>
    <t>ITS429002</t>
  </si>
  <si>
    <t>ITS319220</t>
  </si>
  <si>
    <t>Mobile Care Qualifications Limited</t>
  </si>
  <si>
    <t>ITS408502</t>
  </si>
  <si>
    <t>Mode Training Ltd</t>
  </si>
  <si>
    <t>ITS342651</t>
  </si>
  <si>
    <t>N &amp; B Training Company Limited</t>
  </si>
  <si>
    <t>ITS307164</t>
  </si>
  <si>
    <t>National Business College Limited</t>
  </si>
  <si>
    <t>ITS343430</t>
  </si>
  <si>
    <t>RWP Training Limited</t>
  </si>
  <si>
    <t>ITS410689</t>
  </si>
  <si>
    <t>ITS342657</t>
  </si>
  <si>
    <t>ITS342624</t>
  </si>
  <si>
    <t>S.W. Durham Training Limited</t>
  </si>
  <si>
    <t>ITS429278</t>
  </si>
  <si>
    <t>ITS408538</t>
  </si>
  <si>
    <t>SAKS (Education) Limited</t>
  </si>
  <si>
    <t>ITS307004</t>
  </si>
  <si>
    <t>Salford and Trafford Engineering Group Training Association Limited</t>
  </si>
  <si>
    <t>ITS399130</t>
  </si>
  <si>
    <t>ITS318237</t>
  </si>
  <si>
    <t>SBC Training Limited</t>
  </si>
  <si>
    <t>ITS446604</t>
  </si>
  <si>
    <t>The Apprentice Academy Limited</t>
  </si>
  <si>
    <t>ITS455607</t>
  </si>
  <si>
    <t>The Bassetlaw Training Agency Limited</t>
  </si>
  <si>
    <t>ITS408407</t>
  </si>
  <si>
    <t>ITS343979</t>
  </si>
  <si>
    <t>The Care Learning Centre (Isle of Wight) Limited</t>
  </si>
  <si>
    <t>ITS343657</t>
  </si>
  <si>
    <t>The College of Animal Welfare Limited</t>
  </si>
  <si>
    <t>ITS406785</t>
  </si>
  <si>
    <t>The Consultancy Home Counties Limited</t>
  </si>
  <si>
    <t>ITS461250</t>
  </si>
  <si>
    <t>XTP International Limited</t>
  </si>
  <si>
    <t>ITS429238</t>
  </si>
  <si>
    <t>YH Training Services Limited</t>
  </si>
  <si>
    <t>ITS408548</t>
  </si>
  <si>
    <t>Yorkshire College of Beauty Limited</t>
  </si>
  <si>
    <t>ITS385752</t>
  </si>
  <si>
    <t>ITS307058</t>
  </si>
  <si>
    <t>Yorkshire Training Partnership Limited</t>
  </si>
  <si>
    <t>ITS443134</t>
  </si>
  <si>
    <t>ITS420897</t>
  </si>
  <si>
    <t>Youngsave Company Limited</t>
  </si>
  <si>
    <t>ITS410686</t>
  </si>
  <si>
    <t>ITS363213</t>
  </si>
  <si>
    <t>Elliott Hudson College</t>
  </si>
  <si>
    <t>Blackburn College</t>
  </si>
  <si>
    <t>ITS316663</t>
  </si>
  <si>
    <t>Lancaster and Morecambe College</t>
  </si>
  <si>
    <t>ITS399135</t>
  </si>
  <si>
    <t>Nelson and Colne College</t>
  </si>
  <si>
    <t>ITS322402</t>
  </si>
  <si>
    <t>Blackpool and the Fylde College</t>
  </si>
  <si>
    <t>ITS423360</t>
  </si>
  <si>
    <t>ITS316665</t>
  </si>
  <si>
    <t>Preston College</t>
  </si>
  <si>
    <t>ITS423361</t>
  </si>
  <si>
    <t>Runshaw College</t>
  </si>
  <si>
    <t>ITS322406</t>
  </si>
  <si>
    <t>Leeds City College</t>
  </si>
  <si>
    <t>Lowestoft Sixth Form College</t>
  </si>
  <si>
    <t>ITS444483</t>
  </si>
  <si>
    <t>ITS429176</t>
  </si>
  <si>
    <t>Easton &amp; Otley College</t>
  </si>
  <si>
    <t>ITS423373</t>
  </si>
  <si>
    <t>Prospects College of Advanced Technology</t>
  </si>
  <si>
    <t>ITS321458</t>
  </si>
  <si>
    <t>DART Limited</t>
  </si>
  <si>
    <t>ITS363191</t>
  </si>
  <si>
    <t>Davidson Training UK Limited</t>
  </si>
  <si>
    <t>ITS342603</t>
  </si>
  <si>
    <t>DBC Training</t>
  </si>
  <si>
    <t>ITS456390</t>
  </si>
  <si>
    <t>East Midlands Chamber (Derbyshire, Nottinghamshire, Leicestershire)</t>
  </si>
  <si>
    <t>ITS434044</t>
  </si>
  <si>
    <t>DH Associates</t>
  </si>
  <si>
    <t>ITS354662</t>
  </si>
  <si>
    <t>Didac Limited</t>
  </si>
  <si>
    <t>ITS452601</t>
  </si>
  <si>
    <t>ITS397718</t>
  </si>
  <si>
    <t>Juniper Training Limited</t>
  </si>
  <si>
    <t>Kaplan Financial Limited</t>
  </si>
  <si>
    <t>ITS345912</t>
  </si>
  <si>
    <t>ITS306474</t>
  </si>
  <si>
    <t>Keits Training Services Ltd</t>
  </si>
  <si>
    <t>ITS343971</t>
  </si>
  <si>
    <t>ITS306725</t>
  </si>
  <si>
    <t>Key Training Limited</t>
  </si>
  <si>
    <t>L.I.T.S. Limited</t>
  </si>
  <si>
    <t>ITS434045</t>
  </si>
  <si>
    <t>LAGAT Limited</t>
  </si>
  <si>
    <t>Progress to Excellence Ltd</t>
  </si>
  <si>
    <t>ITS410648</t>
  </si>
  <si>
    <t>Project Management (Staffordshire) Limited</t>
  </si>
  <si>
    <t>ITS452980</t>
  </si>
  <si>
    <t>ITS363196</t>
  </si>
  <si>
    <t>Prospect Training Services (Gloucester) Limited</t>
  </si>
  <si>
    <t>ITS424460</t>
  </si>
  <si>
    <t>Prostart Training</t>
  </si>
  <si>
    <t>ITS366020</t>
  </si>
  <si>
    <t>ITS318265</t>
  </si>
  <si>
    <t>Protocol Consultancy Services</t>
  </si>
  <si>
    <t>ITS307165</t>
  </si>
  <si>
    <t>ProVQ Limited</t>
  </si>
  <si>
    <t>ITS461246</t>
  </si>
  <si>
    <t>The Vocational College Limited</t>
  </si>
  <si>
    <t>ITS452204</t>
  </si>
  <si>
    <t>ITS345907</t>
  </si>
  <si>
    <t>TheLightbulb Ltd</t>
  </si>
  <si>
    <t>ITS434059</t>
  </si>
  <si>
    <t>Train'd Up Railway Resourcing Limited</t>
  </si>
  <si>
    <t>Clackmannanshire</t>
  </si>
  <si>
    <t>ITS399115</t>
  </si>
  <si>
    <t>Training for Today</t>
  </si>
  <si>
    <t>ITS429218</t>
  </si>
  <si>
    <t>Training Futures (UK) Limited</t>
  </si>
  <si>
    <t>ITS461248</t>
  </si>
  <si>
    <t>Training Plus (Merseyside) Limited</t>
  </si>
  <si>
    <t>ITS366030</t>
  </si>
  <si>
    <t>ITS301558</t>
  </si>
  <si>
    <t>Learn Plus Us</t>
  </si>
  <si>
    <t>TDLC Limited</t>
  </si>
  <si>
    <t>AQT Ltd</t>
  </si>
  <si>
    <t>The Terri Brooke School Of Nails and Beauty</t>
  </si>
  <si>
    <t>The Tess Group</t>
  </si>
  <si>
    <t>West London College Of Business &amp; Management Sciences Limited</t>
  </si>
  <si>
    <t>Be A Better You Training Limited</t>
  </si>
  <si>
    <t>Beyond 2030</t>
  </si>
  <si>
    <t>Waltham International College Limited</t>
  </si>
  <si>
    <t>Gecko Programmes Limited</t>
  </si>
  <si>
    <t>Feligrace Limited</t>
  </si>
  <si>
    <t>Group Horizon Limited</t>
  </si>
  <si>
    <t>Scl Security Ltd</t>
  </si>
  <si>
    <t>Well Associates Limited</t>
  </si>
  <si>
    <t>J G W Training Limited</t>
  </si>
  <si>
    <t>Back 2 Work Complete Training Limited</t>
  </si>
  <si>
    <t>The Number 4 Group Limited</t>
  </si>
  <si>
    <t>Right Track Social Enterprise Limited</t>
  </si>
  <si>
    <t>System Group Limited</t>
  </si>
  <si>
    <t>ITS455589</t>
  </si>
  <si>
    <t>t2 business solutions</t>
  </si>
  <si>
    <t>ITS455599</t>
  </si>
  <si>
    <t>TDR Training Limited</t>
  </si>
  <si>
    <t>ITS410694</t>
  </si>
  <si>
    <t>Team Enterprises Limited</t>
  </si>
  <si>
    <t>The Academy Hair &amp; Beauty Ltd</t>
  </si>
  <si>
    <t>ITS452617</t>
  </si>
  <si>
    <t>ITS318271</t>
  </si>
  <si>
    <t>Harington School</t>
  </si>
  <si>
    <t>Suffolk One</t>
  </si>
  <si>
    <t>B C Arch Limited</t>
  </si>
  <si>
    <t>THE SKILLS NETWORK LIMITED</t>
  </si>
  <si>
    <t>Somerset Skills &amp; Learning CIC</t>
  </si>
  <si>
    <t>Holts Academy of Jewellery Limited</t>
  </si>
  <si>
    <t>Nottingham City Transport Ltd</t>
  </si>
  <si>
    <t>Specsavers Optical Superstores Limited</t>
  </si>
  <si>
    <t>Health and Fitness Education</t>
  </si>
  <si>
    <t>Home Group Limited</t>
  </si>
  <si>
    <t>LD Training Services Limited</t>
  </si>
  <si>
    <t>Geason</t>
  </si>
  <si>
    <t>City of Glasgow</t>
  </si>
  <si>
    <t>Specialist Trade Courses Ltd</t>
  </si>
  <si>
    <t>Lionheart in the Community Limited</t>
  </si>
  <si>
    <t>Mediprospects</t>
  </si>
  <si>
    <t>Millennium Academy</t>
  </si>
  <si>
    <t>Liberty Training</t>
  </si>
  <si>
    <t>Callywith College</t>
  </si>
  <si>
    <t>New College Doncaster</t>
  </si>
  <si>
    <t>Royal Mencap Society</t>
  </si>
  <si>
    <t>Community College Initiative Ltd</t>
  </si>
  <si>
    <t>Skillnet Group</t>
  </si>
  <si>
    <t>Calman Colaiste (Kisimul Group)</t>
  </si>
  <si>
    <t>SupaJam Education In Music and Media</t>
  </si>
  <si>
    <t>Brogdale Community Interest Company</t>
  </si>
  <si>
    <t>Health Education England</t>
  </si>
  <si>
    <t>Just I.T. Training Limited</t>
  </si>
  <si>
    <t>The Training Brokers Limited</t>
  </si>
  <si>
    <t>Flt Training (Liverpool) Limited</t>
  </si>
  <si>
    <t>Absolute Care Training &amp; Education Ltd</t>
  </si>
  <si>
    <t>Quest Training South East Ltd</t>
  </si>
  <si>
    <t>Sccu Ltd</t>
  </si>
  <si>
    <t>Blue Apple Training Ltd</t>
  </si>
  <si>
    <t>Workpays Limited</t>
  </si>
  <si>
    <t>Train 4 Limited</t>
  </si>
  <si>
    <t>Nova Payroll Management Services Limited</t>
  </si>
  <si>
    <t>Crackerjack Training Limited</t>
  </si>
  <si>
    <t>ITS366023</t>
  </si>
  <si>
    <t>ITS319146</t>
  </si>
  <si>
    <t>CSM Consulting Limited</t>
  </si>
  <si>
    <t>ITS429128</t>
  </si>
  <si>
    <t>CT Skills Limited</t>
  </si>
  <si>
    <t>ITS429126</t>
  </si>
  <si>
    <t>Damar Limited</t>
  </si>
  <si>
    <t>ITS388117</t>
  </si>
  <si>
    <t>ITS307037</t>
  </si>
  <si>
    <t>Heathercroft Training Services Limited</t>
  </si>
  <si>
    <t>ITS385483</t>
  </si>
  <si>
    <t>ITS363230</t>
  </si>
  <si>
    <t>Hill Holt Wood</t>
  </si>
  <si>
    <t>ITS429277</t>
  </si>
  <si>
    <t>Hillingdon Training Limited</t>
  </si>
  <si>
    <t>ITS388036</t>
  </si>
  <si>
    <t>HIT Training Ltd</t>
  </si>
  <si>
    <t>ITS455591</t>
  </si>
  <si>
    <t>Hoople Ltd</t>
  </si>
  <si>
    <t>ITS363194</t>
  </si>
  <si>
    <t>ITS306454</t>
  </si>
  <si>
    <t>HTP Apprenticeship College LTD</t>
  </si>
  <si>
    <t>ITS321470</t>
  </si>
  <si>
    <t>London Vesta College Limited</t>
  </si>
  <si>
    <t>ITS455606</t>
  </si>
  <si>
    <t>lookfantastic Training Limited</t>
  </si>
  <si>
    <t>ITS452613</t>
  </si>
  <si>
    <t>M I T Skills Limited</t>
  </si>
  <si>
    <t>ITS429232</t>
  </si>
  <si>
    <t>ITS330084</t>
  </si>
  <si>
    <t>Performance Through People</t>
  </si>
  <si>
    <t>ITS388130</t>
  </si>
  <si>
    <t>APM Learning and Education Alliance Limited</t>
  </si>
  <si>
    <t>ADVANCED PERSONNEL MANAGEMENT GROUP (UK) LIMITED</t>
  </si>
  <si>
    <t>ITS424468</t>
  </si>
  <si>
    <t>PGL Training (Plumbing) Limited</t>
  </si>
  <si>
    <t>ITS423825</t>
  </si>
  <si>
    <t>ITS318324</t>
  </si>
  <si>
    <t>Philips Hair Salons Limited</t>
  </si>
  <si>
    <t>ITS385307</t>
  </si>
  <si>
    <t>ITS316805</t>
  </si>
  <si>
    <t>Pilot IMS Limited</t>
  </si>
  <si>
    <t>ITS434049</t>
  </si>
  <si>
    <t>SR Education</t>
  </si>
  <si>
    <t>ITS455617</t>
  </si>
  <si>
    <t>St Helens Chamber Limited</t>
  </si>
  <si>
    <t>ITS366034</t>
  </si>
  <si>
    <t>Standguide Limited</t>
  </si>
  <si>
    <t>ITS365451</t>
  </si>
  <si>
    <t>Starting Off (Northampton) Limited</t>
  </si>
  <si>
    <t>ITS364606</t>
  </si>
  <si>
    <t>ITS388131</t>
  </si>
  <si>
    <t>Training Services 2000 Ltd</t>
  </si>
  <si>
    <t>ITS342772</t>
  </si>
  <si>
    <t>Training Strategies Ltd.</t>
  </si>
  <si>
    <t>ITS433767</t>
  </si>
  <si>
    <t>ITS423817</t>
  </si>
  <si>
    <t>Training Synergy Limited</t>
  </si>
  <si>
    <t>ITS455609</t>
  </si>
  <si>
    <t>TRN (Train) Ltd.</t>
  </si>
  <si>
    <t>ITS410660</t>
  </si>
  <si>
    <t>ITS331668</t>
  </si>
  <si>
    <t>TTE Training Limited</t>
  </si>
  <si>
    <t>ITS428258</t>
  </si>
  <si>
    <t>UK Training &amp; Development Limited</t>
  </si>
  <si>
    <t>ITS399105</t>
  </si>
  <si>
    <t>ITS342716</t>
  </si>
  <si>
    <t>Northern Construction Training &amp; Regeneration</t>
  </si>
  <si>
    <t>Education Development Trust NE</t>
  </si>
  <si>
    <t>Chosen Care Group Limited</t>
  </si>
  <si>
    <t>Education Development Trust SC</t>
  </si>
  <si>
    <t>The Growth Company Limited Liverpool</t>
  </si>
  <si>
    <t>Leap Early Years Training</t>
  </si>
  <si>
    <t>The Growth Company Limited Manchester</t>
  </si>
  <si>
    <t>Futures Advice, Skills and Employment Central Eastern</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</si>
  <si>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</si>
  <si>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</si>
  <si>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</si>
  <si>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</si>
  <si>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</si>
  <si>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</si>
  <si>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</si>
  <si>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</si>
  <si>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</si>
  <si>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Civil Ceremonies Limited</t>
  </si>
  <si>
    <t>Business Training Ventures Limited</t>
  </si>
  <si>
    <t>Sps Training Solutions Limited</t>
  </si>
  <si>
    <t>Ebenezer Community Learning Centre</t>
  </si>
  <si>
    <t>The Development Manager Ltd</t>
  </si>
  <si>
    <t>Highfields Community Association</t>
  </si>
  <si>
    <t xml:space="preserve">City of Bristol College  </t>
  </si>
  <si>
    <t>City of Sunderland College</t>
  </si>
  <si>
    <t>ITS343826</t>
  </si>
  <si>
    <t>ITS322089</t>
  </si>
  <si>
    <t>Leicester College</t>
  </si>
  <si>
    <t>Bolton Sixth Form College</t>
  </si>
  <si>
    <t>ITS423391</t>
  </si>
  <si>
    <t>ITS376184</t>
  </si>
  <si>
    <t>Wiltshire College</t>
  </si>
  <si>
    <t>ITS447349</t>
  </si>
  <si>
    <t>ITS423369</t>
  </si>
  <si>
    <t>PeoplePlus Group Limited</t>
  </si>
  <si>
    <t>ITS452630</t>
  </si>
  <si>
    <t>Axia Solutions Limited</t>
  </si>
  <si>
    <t>ITS375546</t>
  </si>
  <si>
    <t>ITS307056</t>
  </si>
  <si>
    <t>B L Training Limited</t>
  </si>
  <si>
    <t>ITS455578</t>
  </si>
  <si>
    <t>ITS385757</t>
  </si>
  <si>
    <t>B-Skill Limited</t>
  </si>
  <si>
    <t>ITS429260</t>
  </si>
  <si>
    <t>Babcock Skills Development And Training Limited</t>
  </si>
  <si>
    <t>ITS345944</t>
  </si>
  <si>
    <t>ITS306875</t>
  </si>
  <si>
    <t>Babcock Training Limited</t>
  </si>
  <si>
    <t>ITS334913</t>
  </si>
  <si>
    <t>Chamber Training (Humber) Limited</t>
  </si>
  <si>
    <t>ITS429795</t>
  </si>
  <si>
    <t>ITS404575</t>
  </si>
  <si>
    <t>Cheyne's (Management) Limited</t>
  </si>
  <si>
    <t>City of Edinburgh</t>
  </si>
  <si>
    <t>ITS429261</t>
  </si>
  <si>
    <t>ITS408527</t>
  </si>
  <si>
    <t>Chiltern Training Limited</t>
  </si>
  <si>
    <t>ITS366052</t>
  </si>
  <si>
    <t>ITS307160</t>
  </si>
  <si>
    <t>Clarkson Evans Training Limited</t>
  </si>
  <si>
    <t>ITS423751</t>
  </si>
  <si>
    <t>ITS342620</t>
  </si>
  <si>
    <t>CTS Training</t>
  </si>
  <si>
    <t>ITS452979</t>
  </si>
  <si>
    <t>Consortia Training Limited</t>
  </si>
  <si>
    <t>ITS423838</t>
  </si>
  <si>
    <t>Harington Scheme Limited(The)</t>
  </si>
  <si>
    <t>Hawk Management (UK) Limited</t>
  </si>
  <si>
    <t>ITS424455</t>
  </si>
  <si>
    <t>ITS321468</t>
  </si>
  <si>
    <t>Hays Travel Limited</t>
  </si>
  <si>
    <t>ITS399128</t>
  </si>
  <si>
    <t>Health &amp; Safety Training Limited</t>
  </si>
  <si>
    <t>ITS408497</t>
  </si>
  <si>
    <t>ITS332893</t>
  </si>
  <si>
    <t>ITS452633</t>
  </si>
  <si>
    <t>Heart of England Training Limited</t>
  </si>
  <si>
    <t>ITS354613</t>
  </si>
  <si>
    <t>Lawn Tennis Association Limited</t>
  </si>
  <si>
    <t>ITS446609</t>
  </si>
  <si>
    <t>ITS321537</t>
  </si>
  <si>
    <t>Learning Curve (JAA) Limited</t>
  </si>
  <si>
    <t>ITS429801</t>
  </si>
  <si>
    <t>ITS330919</t>
  </si>
  <si>
    <t>Learning Skills Partnership Ltd</t>
  </si>
  <si>
    <t>LEO Training</t>
  </si>
  <si>
    <t>ITS318269</t>
  </si>
  <si>
    <t>Mercia Partnership (UK) Ltd</t>
  </si>
  <si>
    <t>ITS429114</t>
  </si>
  <si>
    <t>Merseyside Accredited Childcare Training and Assessment Centre</t>
  </si>
  <si>
    <t>ITS306613</t>
  </si>
  <si>
    <t>MI ComputSolutions Incorporated</t>
  </si>
  <si>
    <t>ITS451598</t>
  </si>
  <si>
    <t>Michael John Academy</t>
  </si>
  <si>
    <t>ITS385756</t>
  </si>
  <si>
    <t>ITS301584</t>
  </si>
  <si>
    <t>Michael John Training Manchester</t>
  </si>
  <si>
    <t>ITS366028</t>
  </si>
  <si>
    <t>ITS307158</t>
  </si>
  <si>
    <t>MiddletonMurray Limited</t>
  </si>
  <si>
    <t>Poultec Training Limited</t>
  </si>
  <si>
    <t>ITS363195</t>
  </si>
  <si>
    <t>ITS306995</t>
  </si>
  <si>
    <t>Prevista Ltd</t>
  </si>
  <si>
    <t>ITS429041</t>
  </si>
  <si>
    <t>ITS410647</t>
  </si>
  <si>
    <t>Priority Management Limited</t>
  </si>
  <si>
    <t>ProCo NW Limited</t>
  </si>
  <si>
    <t>ITS440404</t>
  </si>
  <si>
    <t>Professional Business &amp; Training Solutions Limited</t>
  </si>
  <si>
    <t>ITS429226</t>
  </si>
  <si>
    <t>ITS399104</t>
  </si>
  <si>
    <t>Profound Services Limited</t>
  </si>
  <si>
    <t>ITS345909</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</si>
  <si>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</si>
  <si>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</si>
  <si>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</si>
  <si>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</si>
  <si>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</si>
  <si>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</si>
  <si>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</si>
  <si>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</si>
  <si>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</si>
  <si>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</si>
  <si>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</si>
  <si>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</si>
  <si>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Springfields Fuels Limited</t>
  </si>
  <si>
    <t>ITS385745</t>
  </si>
  <si>
    <t>The Motor Insurance Repair Research Centre</t>
  </si>
  <si>
    <t>ITS408545</t>
  </si>
  <si>
    <t>ITS318329</t>
  </si>
  <si>
    <t>Bestland Solutions Limited</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</si>
  <si>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</si>
  <si>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</si>
  <si>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</si>
  <si>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</si>
  <si>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</si>
  <si>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</si>
  <si>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</si>
  <si>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</si>
  <si>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</si>
  <si>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</si>
  <si>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</si>
  <si>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Eden Training Solutions Limited</t>
  </si>
  <si>
    <t>ITS455616</t>
  </si>
  <si>
    <t>EEF Limited</t>
  </si>
  <si>
    <t>ITS346191</t>
  </si>
  <si>
    <t>Elfrida Rathbone Camden - Leighton Education Project</t>
  </si>
  <si>
    <t>ITS354462</t>
  </si>
  <si>
    <t>ITS307148</t>
  </si>
  <si>
    <t>Bauer Radio Limited</t>
  </si>
  <si>
    <t>Engage Training and Development Ltd</t>
  </si>
  <si>
    <t>ENGINEERING TRUST TRAINING LIMITED</t>
  </si>
  <si>
    <t>ITS343654</t>
  </si>
  <si>
    <t>ITS306460</t>
  </si>
  <si>
    <t>England and Wales Cricket Board Limited</t>
  </si>
  <si>
    <t>ITS365561</t>
  </si>
  <si>
    <t>ITS320830</t>
  </si>
  <si>
    <t>JANCETT CHILDCARE &amp; JACE TRAINING LIMITED</t>
  </si>
  <si>
    <t>ITS423764</t>
  </si>
  <si>
    <t>Jarvis Training Management Limited</t>
  </si>
  <si>
    <t>ITS388119</t>
  </si>
  <si>
    <t>ITS329244</t>
  </si>
  <si>
    <t>JBC Skills Training Limited</t>
  </si>
  <si>
    <t>ITS446618</t>
  </si>
  <si>
    <t>Jobwise Training Limited</t>
  </si>
  <si>
    <t>ITS410645</t>
  </si>
  <si>
    <t>Northern Care Training Limited</t>
  </si>
  <si>
    <t>ITS429006</t>
  </si>
  <si>
    <t>Nottinghamshire Training Network</t>
  </si>
  <si>
    <t>Nova Training</t>
  </si>
  <si>
    <t>ITS423811</t>
  </si>
  <si>
    <t>Omega Training Services Limited</t>
  </si>
  <si>
    <t>ITS429133</t>
  </si>
  <si>
    <t>Oracle Training Consultants Limited</t>
  </si>
  <si>
    <t>ITS429264</t>
  </si>
  <si>
    <t>ITS408507</t>
  </si>
  <si>
    <t>QA Limited</t>
  </si>
  <si>
    <t>ITS423793</t>
  </si>
  <si>
    <t>QDOS Training Limited</t>
  </si>
  <si>
    <t>ITS465164</t>
  </si>
  <si>
    <t>ITS452989</t>
  </si>
  <si>
    <t>QUBE Qualifications and Development Limited</t>
  </si>
  <si>
    <t>ITS345942</t>
  </si>
  <si>
    <t>Raytheon Professional Services</t>
  </si>
  <si>
    <t>ITS388132</t>
  </si>
  <si>
    <t>Dynamic Training UK Ltd</t>
  </si>
  <si>
    <t>ITS376254</t>
  </si>
  <si>
    <t>House of Clive (Hair and Beauty) Ltd</t>
  </si>
  <si>
    <t>ITS385762</t>
  </si>
  <si>
    <t>ITS307097</t>
  </si>
  <si>
    <t>Straight A Training Limited</t>
  </si>
  <si>
    <t>ITS452981</t>
  </si>
  <si>
    <t>STREETVIBES YOUTH LIMITED</t>
  </si>
  <si>
    <t>Stubbing Court Training Limited</t>
  </si>
  <si>
    <t>ITS348867</t>
  </si>
  <si>
    <t>Summerhouse Equestrian and Training Centre LLP</t>
  </si>
  <si>
    <t>ITS342627</t>
  </si>
  <si>
    <t>ITS306596</t>
  </si>
  <si>
    <t>Sunderland Engineering Training Association Limited</t>
  </si>
  <si>
    <t>ITS408522</t>
  </si>
  <si>
    <t>ITS366038</t>
  </si>
  <si>
    <t>Sutton and District Training Limited</t>
  </si>
  <si>
    <t>ITS429120</t>
  </si>
  <si>
    <t>Urban Futures London Limited</t>
  </si>
  <si>
    <t>ITS455610</t>
  </si>
  <si>
    <t>ITS387975</t>
  </si>
  <si>
    <t>Virgin Media Limited</t>
  </si>
  <si>
    <t>ITS387970</t>
  </si>
  <si>
    <t>VOCATIONAL TRAINING SERVICES CARE SECTOR LIMITED</t>
  </si>
  <si>
    <t>WS Training Ltd</t>
  </si>
  <si>
    <t>ITS408547</t>
  </si>
  <si>
    <t>New London College</t>
  </si>
  <si>
    <t>Futures Advice, Skills and Employment EM</t>
  </si>
  <si>
    <t>Prospects London</t>
  </si>
  <si>
    <t>Prospects SW</t>
  </si>
  <si>
    <t>Abacus Training Group</t>
  </si>
  <si>
    <t>Prospects WM</t>
  </si>
  <si>
    <t>Associated Training Solutions Ltd</t>
  </si>
  <si>
    <t>Greenwich Leisure Ltd</t>
  </si>
  <si>
    <t>Mitchell &amp; Butlers</t>
  </si>
  <si>
    <t>Dimensions Training Solutions Limited</t>
  </si>
  <si>
    <t>ITS429107</t>
  </si>
  <si>
    <t>DV8 TRAINING (BRIGHTON) LIMITED</t>
  </si>
  <si>
    <t>ITS455621</t>
  </si>
  <si>
    <t>Big Creative Training LTD</t>
  </si>
  <si>
    <t>ITS446600</t>
  </si>
  <si>
    <t>E.Quality Training Limited</t>
  </si>
  <si>
    <t>ITS408483</t>
  </si>
  <si>
    <t>ITS345880</t>
  </si>
  <si>
    <t>The Growth Company Limited</t>
  </si>
  <si>
    <t>ITS443658</t>
  </si>
  <si>
    <t>Mantra Learning Limited</t>
  </si>
  <si>
    <t>ITS433721</t>
  </si>
  <si>
    <t>ITS306731</t>
  </si>
  <si>
    <t>Mardell Associates Limited</t>
  </si>
  <si>
    <t>ITS407165</t>
  </si>
  <si>
    <t>Maritime + Engineering College North West</t>
  </si>
  <si>
    <t>ITS445776</t>
  </si>
  <si>
    <t>ITS385749</t>
  </si>
  <si>
    <t>Marson Garages (Wolstanton) Limited</t>
  </si>
  <si>
    <t>ITS424459</t>
  </si>
  <si>
    <t>McArthur Dean Training Limited</t>
  </si>
  <si>
    <t>ITS406811</t>
  </si>
  <si>
    <t>ITS354640</t>
  </si>
  <si>
    <t>Meadowhall Training Limited</t>
  </si>
  <si>
    <t>ITS463248</t>
  </si>
  <si>
    <t>Seleta Training and Personnel Services Limited</t>
  </si>
  <si>
    <t>ITS388013</t>
  </si>
  <si>
    <t>ITS321486</t>
  </si>
  <si>
    <t>Serco Limited</t>
  </si>
  <si>
    <t>ITS429275</t>
  </si>
  <si>
    <t>SETA</t>
  </si>
  <si>
    <t>ITS404564</t>
  </si>
  <si>
    <t>Shape Accredited Training Centre</t>
  </si>
  <si>
    <t>ITS376226</t>
  </si>
  <si>
    <t>ITS316803</t>
  </si>
  <si>
    <t>Sheffield Independent Film and Television Limited</t>
  </si>
  <si>
    <t>ITS410131</t>
  </si>
  <si>
    <t>Walsall NHS Trust</t>
  </si>
  <si>
    <t>Webs Training Limited</t>
  </si>
  <si>
    <t>ITS452618</t>
  </si>
  <si>
    <t>Weir Training Limited</t>
  </si>
  <si>
    <t>ITS452984</t>
  </si>
  <si>
    <t>ITS333250</t>
  </si>
  <si>
    <t>Wiltshire Transport Training &amp; Development Limited</t>
  </si>
  <si>
    <t>ITS429014</t>
  </si>
  <si>
    <t>ITS330018</t>
  </si>
  <si>
    <t>Woodspeen Training Limited</t>
  </si>
  <si>
    <t>ITS446598</t>
  </si>
  <si>
    <t>Working Links (Employment) Limited</t>
  </si>
  <si>
    <t>ITS399091</t>
  </si>
  <si>
    <t>ITS330954</t>
  </si>
  <si>
    <t>Can Training</t>
  </si>
  <si>
    <t>Construction Skills Solutions Limited</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</si>
  <si>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</si>
  <si>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</si>
  <si>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</si>
  <si>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</si>
  <si>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</si>
  <si>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</si>
  <si>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</si>
  <si>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The World Of Work Limited</t>
  </si>
  <si>
    <t>The Football League (Community) Limited</t>
  </si>
  <si>
    <t>Elite Training, Assessing And Development Cic</t>
  </si>
  <si>
    <t>Jm Recruitment Education &amp; Training Ltd</t>
  </si>
  <si>
    <t>Xtol Development Services Limited</t>
  </si>
  <si>
    <t>Shreeji Training Ltd</t>
  </si>
  <si>
    <t>Northwest Education And Training Limited</t>
  </si>
  <si>
    <t>Aim 2 Learn Ltd</t>
  </si>
  <si>
    <t>Pearson College Limited</t>
  </si>
  <si>
    <t>Vocational Staffing Solutions Limited</t>
  </si>
  <si>
    <t>Impact College</t>
  </si>
  <si>
    <t>The Teaching &amp; Learning Group</t>
  </si>
  <si>
    <t>BOCK Consultancy &amp; Personnel Development Limited</t>
  </si>
  <si>
    <t>Results Consortium Limited</t>
  </si>
  <si>
    <t>London Cactus Limited</t>
  </si>
  <si>
    <t>Encompass Consultancy</t>
  </si>
  <si>
    <t>Escala Training Academy</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</si>
  <si>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</si>
  <si>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</si>
  <si>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</si>
  <si>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</si>
  <si>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</si>
  <si>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</si>
  <si>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</si>
  <si>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</si>
  <si>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</si>
  <si>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Eurosource Solutions Limited</t>
  </si>
  <si>
    <t>Thomas Rotherham College</t>
  </si>
  <si>
    <t>ITS429254</t>
  </si>
  <si>
    <t>Adult Training Network Limited</t>
  </si>
  <si>
    <t>Business Advice Direct Limited</t>
  </si>
  <si>
    <t>Hct Group</t>
  </si>
  <si>
    <t>Premier Training International Limited</t>
  </si>
  <si>
    <t>Seymour Davies Ltd</t>
  </si>
  <si>
    <t>Ethames Graduate School Limited</t>
  </si>
  <si>
    <t>Poplar Housing And Regeneration Community Association Limited</t>
  </si>
  <si>
    <t>Phx Training Limited</t>
  </si>
  <si>
    <t>Numidia Education And Training Limited</t>
  </si>
  <si>
    <t>Cpc Training Consultants Ltd</t>
  </si>
  <si>
    <t>Edlounge Ltd</t>
  </si>
  <si>
    <t>International Consultants Trading Ltd</t>
  </si>
  <si>
    <t>Talented Training Limited</t>
  </si>
  <si>
    <t>The Education And Skills Partnership Ltd</t>
  </si>
  <si>
    <t>Training Skills Uk Ltd</t>
  </si>
  <si>
    <t>Culture, Learning And Libraries (Midlands)</t>
  </si>
  <si>
    <t>Ab Education Consultants Limited</t>
  </si>
  <si>
    <t>Mbkb Ltd</t>
  </si>
  <si>
    <t>Altamira Art &amp; Design Ltd</t>
  </si>
  <si>
    <t>The Federation Of Groundwork Trusts</t>
  </si>
  <si>
    <t>Pet-Xi Training Limited</t>
  </si>
  <si>
    <t>Centrepoint Soho</t>
  </si>
  <si>
    <t>Liral Veget Training And Recruitment Limited</t>
  </si>
  <si>
    <t>Street League</t>
  </si>
  <si>
    <t>Csj Training Limited</t>
  </si>
  <si>
    <t>Uniper Technologies Limited</t>
  </si>
  <si>
    <t>Inspira Cumbria Limited</t>
  </si>
  <si>
    <t>Prospect Training (Yorkshire) Limited</t>
  </si>
  <si>
    <t>Tempus Training Limited</t>
  </si>
  <si>
    <t>The Real Apprenticeship Company Limited</t>
  </si>
  <si>
    <t>ITS455608</t>
  </si>
  <si>
    <t>The Reynolds Group Limited</t>
  </si>
  <si>
    <t>ITS423768</t>
  </si>
  <si>
    <t>The Skills Partnership Limited</t>
  </si>
  <si>
    <t>ITS363234</t>
  </si>
  <si>
    <t>ITS317529</t>
  </si>
  <si>
    <t>The Training &amp; Recruitment Partnership Limited</t>
  </si>
  <si>
    <t>ITS452983</t>
  </si>
  <si>
    <t>The Virtual College</t>
  </si>
  <si>
    <t>ITS446608</t>
  </si>
  <si>
    <t>CXK Ltd SE</t>
  </si>
  <si>
    <t>GSS Solution Limited</t>
  </si>
  <si>
    <t>Questions &amp; Answers CIC</t>
  </si>
  <si>
    <t>Dhunay Corporation Ltd</t>
  </si>
  <si>
    <t>Tower College Of Further And Higher Education London Limited</t>
  </si>
  <si>
    <t>Simian Skill</t>
  </si>
  <si>
    <t>Touchstone Educational Solutions Ltd</t>
  </si>
  <si>
    <t>Lifebridge ASEND</t>
  </si>
  <si>
    <t>Brentwood Community College</t>
  </si>
  <si>
    <t>The Ridge Employability College</t>
  </si>
  <si>
    <t>Trinity Post 16 Solutions Ltd.</t>
  </si>
  <si>
    <t>Eat That Frog C.I.C.</t>
  </si>
  <si>
    <t>Goldwyn Sixth Form College</t>
  </si>
  <si>
    <t>Blue Arrow Limited</t>
  </si>
  <si>
    <t>United Utilities Water Limited</t>
  </si>
  <si>
    <t>Central Manchester University Hospitals NHS Foundation Trust</t>
  </si>
  <si>
    <t>Creative Support</t>
  </si>
  <si>
    <t>Birkenhead Sixth Form College</t>
  </si>
  <si>
    <t>ITS399014</t>
  </si>
  <si>
    <t>Longley Park Sixth Form College</t>
  </si>
  <si>
    <t>SFC - Requires improvement - second inspection</t>
  </si>
  <si>
    <t>ITS429293</t>
  </si>
  <si>
    <t>Oldham Sixth Form College</t>
  </si>
  <si>
    <t>ITS408454</t>
  </si>
  <si>
    <t>ITS322396</t>
  </si>
  <si>
    <t>ITS429257</t>
  </si>
  <si>
    <t>Reigate College</t>
  </si>
  <si>
    <t>ITS329232</t>
  </si>
  <si>
    <t>Canal Engineering Limited</t>
  </si>
  <si>
    <t>Scl Education &amp; Training Limited</t>
  </si>
  <si>
    <t>Antrec Limited</t>
  </si>
  <si>
    <t>Excellence-Solutions Limited</t>
  </si>
  <si>
    <t>Tvs Education Limited</t>
  </si>
  <si>
    <t>Optimum Skills Limited</t>
  </si>
  <si>
    <t>Apprentice Team Ltd</t>
  </si>
  <si>
    <t>Real Skills Training Ltd</t>
  </si>
  <si>
    <t>Personal Track Safety Ltd</t>
  </si>
  <si>
    <t>Healthcare Learning Ltd</t>
  </si>
  <si>
    <t>West Midlands Ambulance Service</t>
  </si>
  <si>
    <t>The Autism Project - CareTrade</t>
  </si>
  <si>
    <t>Birtenshaw</t>
  </si>
  <si>
    <t>Ada National College for Digital Skills</t>
  </si>
  <si>
    <t>1st Care Training Limited</t>
  </si>
  <si>
    <t>Focus Fitness UK Limited</t>
  </si>
  <si>
    <t>Active Lifestyles</t>
  </si>
  <si>
    <t>Free To Learn Ltd</t>
  </si>
  <si>
    <t>Any Driver Limited</t>
  </si>
  <si>
    <t>Woking College</t>
  </si>
  <si>
    <t>ITS362661</t>
  </si>
  <si>
    <t>ITS318375</t>
  </si>
  <si>
    <t>The Sixth Form College Farnborough</t>
  </si>
  <si>
    <t>ITS295114</t>
  </si>
  <si>
    <t>London Academy of Excellence Tottenham</t>
  </si>
  <si>
    <t>ROC College (part of United Response)</t>
  </si>
  <si>
    <t>Queen Mary's College</t>
  </si>
  <si>
    <t>ITS345838</t>
  </si>
  <si>
    <t>ITS283497</t>
  </si>
  <si>
    <t>Prior Pursglove and Stockton Sixth Form College</t>
  </si>
  <si>
    <t>Richard Taunton Sixth Form College</t>
  </si>
  <si>
    <t>ITS423384</t>
  </si>
  <si>
    <t>St Vincent College</t>
  </si>
  <si>
    <t>ITS429292</t>
  </si>
  <si>
    <t>On Course South West Cic</t>
  </si>
  <si>
    <t>Fresh Training Services (Uk) Limited</t>
  </si>
  <si>
    <t>Vss Training And Development Limited</t>
  </si>
  <si>
    <t>Management Focus Training Solutions Limited</t>
  </si>
  <si>
    <t>Netcom Training Ltd</t>
  </si>
  <si>
    <t>Total Training Company (Uk) Limited</t>
  </si>
  <si>
    <t>Strive Training (London) Limited</t>
  </si>
  <si>
    <t>Innovative Alliance Ltd</t>
  </si>
  <si>
    <t>Kickstart2Employment Ltd</t>
  </si>
  <si>
    <t>Wrexham</t>
  </si>
  <si>
    <t>The Portland Training Company Limited</t>
  </si>
  <si>
    <t>(All)</t>
  </si>
  <si>
    <t>10 April 2018</t>
  </si>
  <si>
    <t>Inspections from 1 September 2017, published by 31 March 2018</t>
  </si>
  <si>
    <t>Inspections published by 31 March 2018</t>
  </si>
  <si>
    <t>G B Training (UK) Ltd</t>
  </si>
  <si>
    <t>ITS452603</t>
  </si>
  <si>
    <t>Halifax Opportunities Trust</t>
  </si>
  <si>
    <t>Pertemps Recruitment Partnership Ltd</t>
  </si>
  <si>
    <t>North West Ambulance Service NHS Trust</t>
  </si>
  <si>
    <t>DiVA Apprenticeships Ltd</t>
  </si>
  <si>
    <t>Utility &amp; Construction Training Limited</t>
  </si>
  <si>
    <t>Penshaw View Training Limited</t>
  </si>
  <si>
    <t>Youth Force Limited</t>
  </si>
  <si>
    <t>Cqm Training And Consultancy Limited</t>
  </si>
  <si>
    <t>The Recalvi Enterprise Ltd</t>
  </si>
  <si>
    <t>Valkyrie Support Services Ltd</t>
  </si>
  <si>
    <t>Fleetmaster Training Limited</t>
  </si>
  <si>
    <t>Qualitrain Limited</t>
  </si>
  <si>
    <t>The West Midlands Creative Alliance Limited</t>
  </si>
  <si>
    <t>University College Of Estate Management</t>
  </si>
  <si>
    <t>Wigan Leisure And Culture Trust</t>
  </si>
  <si>
    <t>Guy's And St Thomas' Nhs Foundation Trust</t>
  </si>
  <si>
    <t>Youtrain Limited</t>
  </si>
  <si>
    <t>Crown Vocational Training Limited</t>
  </si>
  <si>
    <t>Buttercups Training Limited</t>
  </si>
  <si>
    <t>Choice Training Ltd</t>
  </si>
  <si>
    <t>Manufacturing Excellence Limited</t>
  </si>
  <si>
    <t>A R C Academy UK Limited</t>
  </si>
  <si>
    <t>Merthyr Tydfil</t>
  </si>
  <si>
    <t>Impact Futures Training Limited</t>
  </si>
  <si>
    <t>Utilities Academy Limited</t>
  </si>
  <si>
    <t>Decidebloom Limited</t>
  </si>
  <si>
    <t>Key6 Group Limited</t>
  </si>
  <si>
    <t>London College of Apprenticeship Training Limited</t>
  </si>
  <si>
    <t>Future LDN Ltd</t>
  </si>
  <si>
    <t>Knights Training Academy Limited</t>
  </si>
  <si>
    <t>Vortex Training Solutions Ltd</t>
  </si>
  <si>
    <t>Secom Plc</t>
  </si>
  <si>
    <t>Glp Training Ltd</t>
  </si>
  <si>
    <t>Unipres (Uk) Limited</t>
  </si>
  <si>
    <t>Estio Training Limited</t>
  </si>
  <si>
    <t>Ginger Nut Media Limited</t>
  </si>
  <si>
    <t>Globeus Training Ltd</t>
  </si>
  <si>
    <t>Agincare Group Limited</t>
  </si>
  <si>
    <t>T.M.S Learning And Skills Support Ltd.</t>
  </si>
  <si>
    <t>Northumbria Healthcare Nhs Foundation Trust</t>
  </si>
  <si>
    <t>Runway Apprenticeships Limited</t>
  </si>
  <si>
    <t>ABM Training (Uk) Ltd</t>
  </si>
  <si>
    <t>Quest Vocational Training Limited</t>
  </si>
  <si>
    <t>System People Limited</t>
  </si>
  <si>
    <t>Let Me Play Limited</t>
  </si>
  <si>
    <t>Merit Skills Limited</t>
  </si>
  <si>
    <t>Watertrain Limited</t>
  </si>
  <si>
    <t>Dutton Fisher Associates Limited</t>
  </si>
  <si>
    <t>DMR Training &amp; Consultancy Limited</t>
  </si>
  <si>
    <t>Vantec Europe Limited</t>
  </si>
  <si>
    <t>Performance Learning Group Ltd</t>
  </si>
  <si>
    <t>Learndirect Apprenticeships Limited</t>
  </si>
  <si>
    <t>Fuel Learning Limited</t>
  </si>
  <si>
    <t>Virgin Trains Sales Limited</t>
  </si>
  <si>
    <t>C. &amp; J. Clark International Limited</t>
  </si>
  <si>
    <t>Flight Centre (Uk) Limited</t>
  </si>
  <si>
    <t>C2C Training Limited</t>
  </si>
  <si>
    <t>Peacocks Stores Limited</t>
  </si>
  <si>
    <t>Dumfries &amp; Galloway</t>
  </si>
  <si>
    <t>Vogal Group Limited</t>
  </si>
  <si>
    <t>East Midlands Ambulance Service Nhs Trust</t>
  </si>
  <si>
    <t>Moy Park Limited</t>
  </si>
  <si>
    <t>Southern</t>
  </si>
  <si>
    <t>Northern Ireland</t>
  </si>
  <si>
    <t>Adalta Development Ltd</t>
  </si>
  <si>
    <t>BPP UNIVERSITY Ltd</t>
  </si>
  <si>
    <t>Mears Learning Limited</t>
  </si>
  <si>
    <t>Trainingplatform Ltd</t>
  </si>
  <si>
    <t>Securitas Security Services (Uk) Limited</t>
  </si>
  <si>
    <t>The IT Skills Management Company Limited</t>
  </si>
  <si>
    <t>NC Training Ltd</t>
  </si>
  <si>
    <t>Whitehat Group Limited</t>
  </si>
  <si>
    <t>Accountancy Learning Ltd</t>
  </si>
  <si>
    <t>Lincolnshire Community Health Services Nhs Trust</t>
  </si>
  <si>
    <t>Kings Training Academy Limited</t>
  </si>
  <si>
    <t>Mooreskills Ltd</t>
  </si>
  <si>
    <t>Greater Manchester Mental Health NHS Foundation Trust</t>
  </si>
  <si>
    <t>Norse Commercial Services Limited</t>
  </si>
  <si>
    <t>CSR Scientific Training Limited</t>
  </si>
  <si>
    <t>Deere Apprenticeships Ltd</t>
  </si>
  <si>
    <t>Proactive in Partnership Training Limited</t>
  </si>
  <si>
    <t>The Newcastle Upon Tyne Hospitals NHS Foundation Trust</t>
  </si>
  <si>
    <t>Rove Limited</t>
  </si>
  <si>
    <t>South Tees Hospitals NHS Foundation Trust</t>
  </si>
  <si>
    <t>Tempest Management Training Limited</t>
  </si>
  <si>
    <t>Lean Education And Development Limited</t>
  </si>
  <si>
    <t>I &amp; F Limited</t>
  </si>
  <si>
    <t>Boom Training Limited</t>
  </si>
  <si>
    <t>Freshfield Training Associates Ltd</t>
  </si>
  <si>
    <t>Fwd Training &amp; Consultancy Limited</t>
  </si>
  <si>
    <t>Ensis Solutions Limited</t>
  </si>
  <si>
    <t>Absolute HR Solutions Ltd</t>
  </si>
  <si>
    <t>The National Logistics Academy Ltd</t>
  </si>
  <si>
    <t>Dunbia (England)</t>
  </si>
  <si>
    <t>Rentokil Initial (1896) Limited</t>
  </si>
  <si>
    <t>E.J.Markham &amp; Son Limited</t>
  </si>
  <si>
    <t>Intelligencia Training Limited</t>
  </si>
  <si>
    <t>Arts University Bournemouth</t>
  </si>
  <si>
    <t>Livability Nash College</t>
  </si>
  <si>
    <t>1</t>
  </si>
  <si>
    <t>Develop Training Limited</t>
  </si>
  <si>
    <t>ITS376227</t>
  </si>
  <si>
    <t>SIGTA Ltd</t>
  </si>
  <si>
    <t>ITS363229</t>
  </si>
  <si>
    <t>ITS307150</t>
  </si>
  <si>
    <t>Medivet</t>
  </si>
  <si>
    <t>ITS363197</t>
  </si>
  <si>
    <t>ITS306389</t>
  </si>
  <si>
    <t>Calex UK Ltd</t>
  </si>
  <si>
    <t>ITS354698</t>
  </si>
  <si>
    <t>Regis UK Limited</t>
  </si>
  <si>
    <t>ITS362124</t>
  </si>
  <si>
    <t>ITS306746</t>
  </si>
  <si>
    <t>Associated Neighbour Training</t>
  </si>
  <si>
    <t>ITS362103</t>
  </si>
  <si>
    <t>ITS307095</t>
  </si>
  <si>
    <t>Jigsaw Training</t>
  </si>
  <si>
    <t>ITS348900</t>
  </si>
  <si>
    <t>ITS306934</t>
  </si>
  <si>
    <t>University Hospitals of Leicester NHS Trust</t>
  </si>
  <si>
    <t>ITS334113</t>
  </si>
  <si>
    <t>Whitby &amp; District Fishing Industry Training School Limited</t>
  </si>
  <si>
    <t>ITS329354</t>
  </si>
  <si>
    <t>Develop-U</t>
  </si>
  <si>
    <t>ITS330896</t>
  </si>
  <si>
    <t>HCUC (Harrow College &amp; Uxbridge College)</t>
  </si>
  <si>
    <t>Tees, Esk and Wear Valleys NHS Foundation Trust</t>
  </si>
  <si>
    <t>ITS318307</t>
  </si>
  <si>
    <t>Sandwell and West Birmingham Hospitals National Health Service Trust</t>
  </si>
  <si>
    <t>ITS316756</t>
  </si>
  <si>
    <t>CMS Vocational Training Ltd.</t>
  </si>
  <si>
    <t>ITS316797</t>
  </si>
  <si>
    <t>Marshall of Cambridge Aerospace Ltd</t>
  </si>
  <si>
    <t>ITS306606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</si>
</sst>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dd/mm/yyyy;@"/>
    <numFmt numFmtId="165" formatCode="dd/mm/yy;@"/>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1">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0"/>
        <bgColor theme="4" tint="0.79998168889431442"/>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rgb="FF000000"/>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04">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164" fontId="0" fillId="0" borderId="0" xfId="0" applyNumberFormat="1" applyFill="1" applyAlignment="1">
      <alignment horizontal="left"/>
    </xf>
    <xf numFmtId="49" fontId="0" fillId="0" borderId="0" xfId="0" applyNumberFormat="1" applyAlignment="1">
      <alignment horizontal="center"/>
    </xf>
    <xf numFmtId="0" fontId="0" fillId="0" borderId="0" xfId="0" applyAlignment="1">
      <alignment horizontal="center"/>
    </xf>
    <xf numFmtId="49" fontId="0" fillId="0" borderId="0" xfId="0" applyNumberFormat="1" applyFont="1" applyAlignment="1">
      <alignment horizontal="center"/>
    </xf>
    <xf numFmtId="49" fontId="16" fillId="0" borderId="0" xfId="0" applyNumberFormat="1" applyFont="1" applyAlignment="1">
      <alignment horizontal="center"/>
    </xf>
    <xf numFmtId="0" fontId="15" fillId="0" borderId="0" xfId="0" applyFont="1" applyAlignment="1">
      <alignment horizontal="center"/>
    </xf>
    <xf numFmtId="49" fontId="0" fillId="0" borderId="0" xfId="0" applyNumberFormat="1" applyFont="1" applyFill="1" applyAlignment="1">
      <alignment horizontal="center"/>
    </xf>
    <xf numFmtId="0" fontId="0" fillId="0" borderId="0" xfId="0" applyNumberFormat="1" applyFont="1" applyAlignment="1">
      <alignment horizontal="center"/>
    </xf>
    <xf numFmtId="1" fontId="0" fillId="0" borderId="0" xfId="0" applyNumberFormat="1" applyAlignment="1">
      <alignment horizontal="left"/>
    </xf>
    <xf numFmtId="1" fontId="0" fillId="0" borderId="0" xfId="0" applyNumberFormat="1" applyFill="1" applyAlignment="1">
      <alignment horizontal="center"/>
    </xf>
    <xf numFmtId="0" fontId="5" fillId="0" borderId="0" xfId="1" applyNumberFormat="1" applyFill="1" applyAlignment="1" applyProtection="1">
      <alignment horizontal="left"/>
    </xf>
    <xf numFmtId="1" fontId="0" fillId="0" borderId="0" xfId="0" applyNumberFormat="1" applyFill="1" applyAlignment="1"/>
    <xf numFmtId="1" fontId="3" fillId="2" borderId="8" xfId="0" applyNumberFormat="1" applyFont="1" applyFill="1" applyBorder="1" applyAlignment="1">
      <alignment horizontal="center" vertical="center" wrapText="1"/>
    </xf>
    <xf numFmtId="0" fontId="0" fillId="0" borderId="0" xfId="0" applyNumberFormat="1" applyAlignment="1">
      <alignment horizontal="left"/>
    </xf>
    <xf numFmtId="165" fontId="0" fillId="0" borderId="0" xfId="0" applyNumberFormat="1" applyAlignment="1">
      <alignment horizontal="center"/>
    </xf>
    <xf numFmtId="1" fontId="0" fillId="0" borderId="0" xfId="0" applyNumberFormat="1" applyAlignment="1">
      <alignment horizontal="center"/>
    </xf>
    <xf numFmtId="165" fontId="0" fillId="0" borderId="0" xfId="0" applyNumberFormat="1" applyFill="1" applyAlignment="1">
      <alignment horizontal="center"/>
    </xf>
    <xf numFmtId="1" fontId="0" fillId="0" borderId="0" xfId="0" applyNumberFormat="1" applyFont="1" applyFill="1" applyAlignment="1">
      <alignment horizontal="center"/>
    </xf>
    <xf numFmtId="1" fontId="0" fillId="0" borderId="0" xfId="0" applyNumberFormat="1" applyFont="1" applyAlignment="1">
      <alignment horizontal="center"/>
    </xf>
    <xf numFmtId="49" fontId="3" fillId="2" borderId="22" xfId="0" applyNumberFormat="1" applyFont="1" applyFill="1" applyBorder="1" applyAlignment="1">
      <alignment horizontal="center" vertical="center" wrapText="1"/>
    </xf>
    <xf numFmtId="0" fontId="5" fillId="10" borderId="0" xfId="1" applyFill="1" applyBorder="1" applyAlignment="1" applyProtection="1"/>
    <xf numFmtId="0" fontId="3" fillId="2" borderId="1" xfId="0" applyFont="1" applyFill="1" applyBorder="1" applyAlignment="1">
      <alignment horizontal="center" vertical="center" wrapText="1"/>
    </xf>
    <xf numFmtId="49"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0" fontId="0" fillId="0" borderId="0" xfId="0" applyNumberFormat="1" applyFont="1" applyFill="1" applyAlignment="1">
      <alignment horizontal="center"/>
    </xf>
    <xf numFmtId="0" fontId="10" fillId="7" borderId="15" xfId="3" applyFont="1" applyFill="1" applyBorder="1" applyAlignment="1" applyProtection="1">
      <alignment horizontal="left" vertical="center" wrapText="1"/>
      <protection locked="0" hidden="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QA%20documents/FES%20MI%20External%20QA%20against%20previous%20month%20J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T1 All in-year inspections"/>
      <sheetName val="T2 In-year full inspections"/>
      <sheetName val="T3 In-year short and converted"/>
      <sheetName val="T4 Most recent outcomes"/>
      <sheetName val="D1 QA"/>
      <sheetName val="D1 In-year inspection data"/>
      <sheetName val="D2 QA"/>
      <sheetName val="D2 Most recent inspection data"/>
      <sheetName val="in-year pivots (full and short)"/>
      <sheetName val="in-year pivots"/>
      <sheetName val="in-year pivots (short)"/>
      <sheetName val="most recent pivots"/>
    </sheetNames>
    <sheetDataSet>
      <sheetData sheetId="0">
        <row r="11">
          <cell r="C11" t="str">
            <v>Inspections from 1 September 2017, published by 31 March 2018</v>
          </cell>
        </row>
        <row r="12">
          <cell r="C12" t="str">
            <v>Inspections published by 31 March 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hn Hadler" refreshedDate="43196.601615277781" createdVersion="5" refreshedVersion="5" minRefreshableVersion="3" recordCount="219">
  <cacheSource type="worksheet">
    <worksheetSource ref="A4:AF223" sheet="D1 In-year inspection data"/>
  </cacheSource>
  <cacheFields count="32">
    <cacheField name="Web link" numFmtId="0">
      <sharedItems/>
    </cacheField>
    <cacheField name="Provider URN" numFmtId="0">
      <sharedItems containsSemiMixedTypes="0" containsString="0" containsNumber="1" containsInteger="1" minValue="50092" maxValue="1237211"/>
    </cacheField>
    <cacheField name="Provider UKPRN" numFmtId="0">
      <sharedItems containsSemiMixedTypes="0" containsString="0" containsNumber="1" containsInteger="1" minValue="10000020" maxValue="10065942"/>
    </cacheField>
    <cacheField name="Provider name" numFmtId="49">
      <sharedItems/>
    </cacheField>
    <cacheField name="Provider type" numFmtId="49">
      <sharedItems count="12">
        <s v="General further education college"/>
        <s v="Local authority provider"/>
        <s v="Independent learning provider"/>
        <s v="Specialist further education college"/>
        <s v="Independent specialist college"/>
        <s v="Not for profit organisation"/>
        <s v="Employer provider"/>
        <s v="16-19 academy converter"/>
        <s v="Sixth form college"/>
        <s v="Higher education institution"/>
        <s v="16-19 free school"/>
        <s v="Specialist designated institution"/>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Inspection number" numFmtId="1">
      <sharedItems containsSemiMixedTypes="0" containsString="0" containsNumber="1" containsInteger="1" minValue="10020120" maxValue="10046832"/>
    </cacheField>
    <cacheField name="Inspection type" numFmtId="0">
      <sharedItems/>
    </cacheField>
    <cacheField name="Inspection type group" numFmtId="0">
      <sharedItems count="3">
        <s v="Full inspection"/>
        <s v="Short inspection"/>
        <s v="Full inspection (short converted)"/>
      </sharedItems>
    </cacheField>
    <cacheField name="Did the short inspection convert to a full inspection?" numFmtId="0">
      <sharedItems/>
    </cacheField>
    <cacheField name="First day of inspection" numFmtId="14">
      <sharedItems containsSemiMixedTypes="0" containsNonDate="0" containsDate="1" containsString="0" minDate="2017-09-11T00:00:00" maxDate="2018-02-28T00:00:00"/>
    </cacheField>
    <cacheField name="Last day of inspection" numFmtId="14">
      <sharedItems containsSemiMixedTypes="0" containsNonDate="0" containsDate="1" containsString="0" minDate="2017-09-12T00:00:00" maxDate="2018-03-03T00:00:00"/>
    </cacheField>
    <cacheField name="Date published" numFmtId="14">
      <sharedItems containsSemiMixedTypes="0" containsNonDate="0" containsDate="1" containsString="0" minDate="2017-10-09T00:00:00" maxDate="2018-03-30T00:00:00"/>
    </cacheField>
    <cacheField name="Overall effectiveness" numFmtId="0">
      <sharedItems containsSemiMixedTypes="0" containsString="0" containsNumber="1" containsInteger="1" minValue="1" maxValue="9" count="5">
        <n v="3"/>
        <n v="2"/>
        <n v="9"/>
        <n v="4"/>
        <n v="1"/>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Full-time provision for 14 to 16-year-olds" numFmtId="0">
      <sharedItems containsMixedTypes="1" containsNumber="1" containsInteger="1" minValue="1" maxValue="3"/>
    </cacheField>
    <cacheField name="16 to 19 study programmes" numFmtId="0">
      <sharedItems containsMixedTypes="1" containsNumber="1" containsInteger="1" minValue="1" maxValue="4"/>
    </cacheField>
    <cacheField name="Adult learning programmes" numFmtId="0">
      <sharedItems containsMixedTypes="1" containsNumber="1" containsInteger="1" minValue="1" maxValue="4"/>
    </cacheField>
    <cacheField name="Traineeships" numFmtId="0">
      <sharedItems containsMixedTypes="1" containsNumber="1" containsInteger="1" minValue="1" maxValue="3"/>
    </cacheField>
    <cacheField name="Apprenticeships" numFmtId="0">
      <sharedItems containsMixedTypes="1" containsNumber="1" containsInteger="1" minValue="1" maxValue="4"/>
    </cacheField>
    <cacheField name="Provision for learners with high needs" numFmtId="0">
      <sharedItems containsMixedTypes="1" containsNumber="1" containsInteger="1" minValue="1" maxValue="3"/>
    </cacheField>
    <cacheField name="Is safeguarding effective?" numFmtId="0">
      <sharedItems/>
    </cacheField>
    <cacheField name="Previous inspection number" numFmtId="0">
      <sharedItems containsMixedTypes="1" containsNumber="1" containsInteger="1" minValue="10004667" maxValue="10022614"/>
    </cacheField>
    <cacheField name="Previous last day of inspection" numFmtId="165">
      <sharedItems containsDate="1" containsMixedTypes="1" minDate="2006-02-24T00:00:00" maxDate="2016-12-10T00:00:00"/>
    </cacheField>
    <cacheField name="Previous overall effectiveness" numFmtId="0">
      <sharedItems containsMixedTypes="1" containsNumber="1" containsInteger="1" minValue="1" maxValue="4"/>
    </cacheField>
    <cacheField name="Improved/   declined/ stayed the s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hn Hadler" refreshedDate="43196.602207754629" createdVersion="5" refreshedVersion="5" minRefreshableVersion="3" recordCount="1360">
  <cacheSource type="worksheet">
    <worksheetSource ref="A4:AC1364" sheet="D2 Most recent inspection data"/>
  </cacheSource>
  <cacheFields count="29">
    <cacheField name="Web link" numFmtId="0">
      <sharedItems/>
    </cacheField>
    <cacheField name="Provider URN" numFmtId="0">
      <sharedItems containsSemiMixedTypes="0" containsString="0" containsNumber="1" containsInteger="1" minValue="50009" maxValue="1276536"/>
    </cacheField>
    <cacheField name="Provider UKPRN" numFmtId="0">
      <sharedItems containsSemiMixedTypes="0" containsString="0" containsNumber="1" containsInteger="1" minValue="10000020" maxValue="10065942"/>
    </cacheField>
    <cacheField name="Provider name" numFmtId="49">
      <sharedItems/>
    </cacheField>
    <cacheField name="Provider type" numFmtId="49">
      <sharedItems count="15">
        <s v="Higher education institution"/>
        <s v="Independent learning provider"/>
        <s v="Employer provider"/>
        <s v="Independent specialist college"/>
        <s v="16-19 free school"/>
        <s v="Local authority provider"/>
        <s v="16-19 academy converter"/>
        <s v="General further education college"/>
        <s v="Specialist further education college"/>
        <s v="Not for profit organisation"/>
        <s v="Sixth form college"/>
        <s v="Specialist designated institution"/>
        <s v="National Careers Service contractor"/>
        <s v="16-19 academy sponsor led"/>
        <s v="Dance and drama college"/>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8-02-22T00:00:00"/>
    </cacheField>
    <cacheField name="Number of short inspections since last full inspection" numFmtId="0">
      <sharedItems containsMixedTypes="1" containsNumber="1" containsInteger="1" minValue="1" maxValue="1"/>
    </cacheField>
    <cacheField name="Inspection number" numFmtId="0">
      <sharedItems containsMixedTypes="1" containsNumber="1" containsInteger="1" minValue="10004680" maxValue="10044794"/>
    </cacheField>
    <cacheField name="Inspection type" numFmtId="49">
      <sharedItems/>
    </cacheField>
    <cacheField name="First day of inspection" numFmtId="14">
      <sharedItems containsDate="1" containsMixedTypes="1" minDate="2005-11-24T00:00:00" maxDate="2018-02-28T00:00:00"/>
    </cacheField>
    <cacheField name="Last day of inspection" numFmtId="14">
      <sharedItems containsDate="1" containsMixedTypes="1" minDate="2005-11-24T00:00:00" maxDate="2018-03-03T00:00:00"/>
    </cacheField>
    <cacheField name="Date published" numFmtId="0">
      <sharedItems containsDate="1" containsMixedTypes="1" minDate="2006-01-13T00:00:00" maxDate="2018-03-30T00:00:00"/>
    </cacheField>
    <cacheField name="Overall effectiveness" numFmtId="0">
      <sharedItems containsMixedTypes="1" containsNumber="1" containsInteger="1" minValue="1" maxValue="4" count="6">
        <s v="NULL"/>
        <n v="2"/>
        <n v="3"/>
        <n v="4"/>
        <n v="1"/>
        <s v="-"/>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22614"/>
    </cacheField>
    <cacheField name="Previous last day of inspection" numFmtId="14">
      <sharedItems containsDate="1" containsMixedTypes="1" minDate="2005-09-02T00:00:00" maxDate="2016-12-10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9">
  <r>
    <s v="Ofsted Webpage"/>
    <n v="130677"/>
    <n v="10002297"/>
    <s v="Epping Forest College"/>
    <x v="0"/>
    <s v="Colleges"/>
    <s v="Essex"/>
    <s v="East of England"/>
    <s v="East of England"/>
    <n v="10041137"/>
    <s v="FE College - Reinspection"/>
    <x v="0"/>
    <s v="-"/>
    <d v="2018-02-20T00:00:00"/>
    <d v="2018-02-23T00:00:00"/>
    <d v="2018-03-29T00:00:00"/>
    <x v="0"/>
    <n v="3"/>
    <n v="3"/>
    <n v="3"/>
    <n v="3"/>
    <s v="-"/>
    <n v="3"/>
    <n v="3"/>
    <s v="-"/>
    <n v="4"/>
    <n v="3"/>
    <s v="Yes"/>
    <n v="10004740"/>
    <d v="2016-11-18T00:00:00"/>
    <n v="4"/>
    <s v="Improved"/>
  </r>
  <r>
    <s v="Ofsted Webpage"/>
    <n v="51766"/>
    <n v="10002327"/>
    <s v="Essex County Council"/>
    <x v="1"/>
    <s v="Community learning and skills providers"/>
    <s v="Essex"/>
    <s v="East of England"/>
    <s v="East of England"/>
    <n v="10041138"/>
    <s v="Community Learning and Skills - Local authority - Reinspection"/>
    <x v="0"/>
    <s v="-"/>
    <d v="2018-02-20T00:00:00"/>
    <d v="2018-02-23T00:00:00"/>
    <d v="2018-03-29T00:00:00"/>
    <x v="1"/>
    <n v="2"/>
    <n v="2"/>
    <n v="2"/>
    <n v="2"/>
    <s v="-"/>
    <s v="-"/>
    <n v="2"/>
    <s v="-"/>
    <n v="2"/>
    <s v="-"/>
    <s v="Yes"/>
    <n v="10020145"/>
    <d v="2016-12-09T00:00:00"/>
    <n v="4"/>
    <s v="Improved"/>
  </r>
  <r>
    <s v="Ofsted Webpage"/>
    <n v="1237137"/>
    <n v="10028909"/>
    <s v="Mediprospects"/>
    <x v="2"/>
    <s v="Independent learning providers (including employer providers)"/>
    <s v="Newham"/>
    <s v="London"/>
    <s v="London"/>
    <n v="10041181"/>
    <s v="Independent Learning Provider (Regional) - Full"/>
    <x v="0"/>
    <s v="-"/>
    <d v="2018-02-13T00:00:00"/>
    <d v="2018-02-16T00:00:00"/>
    <d v="2018-03-29T00:00:00"/>
    <x v="1"/>
    <n v="2"/>
    <n v="2"/>
    <n v="2"/>
    <n v="2"/>
    <s v="-"/>
    <s v="-"/>
    <n v="2"/>
    <s v="-"/>
    <s v="-"/>
    <s v="-"/>
    <s v="Yes"/>
    <s v="NULL"/>
    <s v="NULL"/>
    <s v="NULL"/>
    <s v="Not Applicable"/>
  </r>
  <r>
    <s v="Ofsted Webpage"/>
    <n v="1236704"/>
    <n v="10033608"/>
    <s v="Beacon Education Partnership Limited"/>
    <x v="2"/>
    <s v="Independent learning providers (including employer providers)"/>
    <s v="Camden"/>
    <s v="London"/>
    <s v="London"/>
    <n v="10041177"/>
    <s v="Independent Learning Provider (Regional) - Full"/>
    <x v="0"/>
    <s v="-"/>
    <d v="2018-02-27T00:00:00"/>
    <d v="2018-03-02T00:00:00"/>
    <d v="2018-03-28T00:00:00"/>
    <x v="0"/>
    <n v="3"/>
    <n v="3"/>
    <n v="3"/>
    <n v="3"/>
    <s v="-"/>
    <s v="-"/>
    <n v="3"/>
    <s v="-"/>
    <s v="-"/>
    <s v="-"/>
    <s v="Yes"/>
    <s v="NULL"/>
    <s v="NULL"/>
    <s v="NULL"/>
    <s v="Not Applicable"/>
  </r>
  <r>
    <s v="Ofsted Webpage"/>
    <n v="130638"/>
    <n v="10001378"/>
    <s v="Chesterfield College"/>
    <x v="0"/>
    <s v="Colleges"/>
    <s v="Derbyshire"/>
    <s v="East Midlands"/>
    <s v="East Midlands"/>
    <n v="10030780"/>
    <s v="FE College - Full"/>
    <x v="0"/>
    <s v="-"/>
    <d v="2018-02-13T00:00:00"/>
    <d v="2018-02-16T00:00:00"/>
    <d v="2018-03-26T00:00:00"/>
    <x v="0"/>
    <n v="3"/>
    <n v="3"/>
    <n v="2"/>
    <n v="3"/>
    <s v="-"/>
    <n v="3"/>
    <n v="2"/>
    <s v="-"/>
    <n v="2"/>
    <n v="2"/>
    <s v="Yes"/>
    <s v="ITS423356"/>
    <d v="2013-10-11T00:00:00"/>
    <n v="2"/>
    <s v="Declined"/>
  </r>
  <r>
    <s v="Ofsted Webpage"/>
    <n v="130667"/>
    <n v="10005124"/>
    <s v="Plumpton College"/>
    <x v="3"/>
    <s v="Colleges"/>
    <s v="East Sussex"/>
    <s v="South East"/>
    <s v="South East"/>
    <n v="10041146"/>
    <s v="FE College - Requires improvement"/>
    <x v="0"/>
    <s v="-"/>
    <d v="2018-02-20T00:00:00"/>
    <d v="2018-02-23T00:00:00"/>
    <d v="2018-03-26T00:00:00"/>
    <x v="1"/>
    <n v="2"/>
    <n v="2"/>
    <n v="2"/>
    <n v="2"/>
    <s v="-"/>
    <n v="2"/>
    <n v="2"/>
    <s v="-"/>
    <n v="2"/>
    <n v="3"/>
    <s v="Yes"/>
    <n v="10011433"/>
    <d v="2016-05-13T00:00:00"/>
    <n v="3"/>
    <s v="Improved"/>
  </r>
  <r>
    <s v="Ofsted Webpage"/>
    <n v="51349"/>
    <n v="10001695"/>
    <s v="The Cornwall Council"/>
    <x v="1"/>
    <s v="Community learning and skills providers"/>
    <s v="Cornwall"/>
    <s v="South West"/>
    <s v="South West"/>
    <n v="10043882"/>
    <s v="Community Learning and Skills - Local authority - Short"/>
    <x v="1"/>
    <s v="No"/>
    <d v="2018-02-20T00:00:00"/>
    <d v="2018-02-21T00:00:00"/>
    <d v="2018-03-23T00:00:00"/>
    <x v="2"/>
    <s v="-"/>
    <s v="-"/>
    <s v="-"/>
    <s v="-"/>
    <s v="-"/>
    <s v="-"/>
    <s v="-"/>
    <s v="-"/>
    <s v="-"/>
    <s v="-"/>
    <s v="Yes"/>
    <s v="ITS430293"/>
    <d v="2014-11-21T00:00:00"/>
    <n v="2"/>
    <s v="Not Applicable"/>
  </r>
  <r>
    <s v="Ofsted Webpage"/>
    <n v="59179"/>
    <n v="10022503"/>
    <s v="ProVQ Limited"/>
    <x v="2"/>
    <s v="Independent learning providers (including employer providers)"/>
    <s v="Shropshire"/>
    <s v="West Midlands"/>
    <s v="West Midlands"/>
    <n v="10041099"/>
    <s v="Independent Learning Provider (Regional) - Short"/>
    <x v="1"/>
    <s v="No"/>
    <d v="2018-02-13T00:00:00"/>
    <d v="2018-02-14T00:00:00"/>
    <d v="2018-03-23T00:00:00"/>
    <x v="2"/>
    <s v="-"/>
    <s v="-"/>
    <s v="-"/>
    <s v="-"/>
    <s v="-"/>
    <s v="-"/>
    <s v="-"/>
    <s v="-"/>
    <s v="-"/>
    <s v="-"/>
    <s v="Yes"/>
    <s v="ITS461246"/>
    <d v="2015-06-05T00:00:00"/>
    <n v="2"/>
    <s v="Not Applicable"/>
  </r>
  <r>
    <s v="Ofsted Webpage"/>
    <n v="52847"/>
    <n v="10003593"/>
    <s v="Key Training Limited"/>
    <x v="2"/>
    <s v="Independent learning providers (including employer providers)"/>
    <s v="Bracknell Forest"/>
    <s v="South East"/>
    <s v="South East"/>
    <n v="10041165"/>
    <s v="Independent Learning Provider (National) - Requires improvement"/>
    <x v="0"/>
    <s v="-"/>
    <d v="2018-02-20T00:00:00"/>
    <d v="2018-02-23T00:00:00"/>
    <d v="2018-03-23T00:00:00"/>
    <x v="1"/>
    <n v="2"/>
    <n v="2"/>
    <n v="2"/>
    <n v="2"/>
    <s v="-"/>
    <n v="2"/>
    <s v="-"/>
    <n v="2"/>
    <n v="2"/>
    <s v="-"/>
    <s v="Yes"/>
    <n v="10011489"/>
    <d v="2016-04-08T00:00:00"/>
    <n v="3"/>
    <s v="Improved"/>
  </r>
  <r>
    <s v="Ofsted Webpage"/>
    <n v="142909"/>
    <n v="10032448"/>
    <s v="Eat That Frog C.I.C."/>
    <x v="4"/>
    <s v="Independent specialist colleges"/>
    <s v="Torbay"/>
    <s v="South West"/>
    <s v="South West"/>
    <n v="10043900"/>
    <s v="ISC - Full"/>
    <x v="0"/>
    <s v="-"/>
    <d v="2018-02-26T00:00:00"/>
    <d v="2018-02-28T00:00:00"/>
    <d v="2018-03-23T00:00:00"/>
    <x v="1"/>
    <n v="2"/>
    <n v="2"/>
    <n v="2"/>
    <n v="2"/>
    <s v="-"/>
    <s v="-"/>
    <s v="-"/>
    <s v="-"/>
    <s v="-"/>
    <n v="2"/>
    <s v="Yes"/>
    <s v="NULL"/>
    <s v="NULL"/>
    <s v="NULL"/>
    <s v="Not Applicable"/>
  </r>
  <r>
    <s v="Ofsted Webpage"/>
    <n v="52994"/>
    <n v="10003866"/>
    <s v="Leicester Adult Skills &amp; Learning"/>
    <x v="1"/>
    <s v="Community learning and skills providers"/>
    <s v="Leicester"/>
    <s v="East Midlands"/>
    <s v="East Midlands"/>
    <n v="10041125"/>
    <s v="Community Learning and Skills - Local authority - Short"/>
    <x v="1"/>
    <s v="No"/>
    <d v="2018-02-20T00:00:00"/>
    <d v="2018-02-21T00:00:00"/>
    <d v="2018-03-22T00:00:00"/>
    <x v="2"/>
    <s v="-"/>
    <s v="-"/>
    <s v="-"/>
    <s v="-"/>
    <s v="-"/>
    <s v="-"/>
    <s v="-"/>
    <s v="-"/>
    <s v="-"/>
    <s v="-"/>
    <s v="Yes"/>
    <s v="ITS427779"/>
    <d v="2013-11-29T00:00:00"/>
    <n v="2"/>
    <s v="Not Applicable"/>
  </r>
  <r>
    <s v="Ofsted Webpage"/>
    <n v="59153"/>
    <n v="10019314"/>
    <s v="JBC Skills Training Limited"/>
    <x v="2"/>
    <s v="Independent learning providers (including employer providers)"/>
    <s v="Coventry"/>
    <s v="West Midlands"/>
    <s v="West Midlands"/>
    <n v="10041098"/>
    <s v="Independent Learning Provider (Regional) - Short"/>
    <x v="1"/>
    <s v="No"/>
    <d v="2018-02-13T00:00:00"/>
    <d v="2018-02-14T00:00:00"/>
    <d v="2018-03-22T00:00:00"/>
    <x v="2"/>
    <s v="-"/>
    <s v="-"/>
    <s v="-"/>
    <s v="-"/>
    <s v="-"/>
    <s v="-"/>
    <s v="-"/>
    <s v="-"/>
    <s v="-"/>
    <s v="-"/>
    <s v="Yes"/>
    <s v="ITS446618"/>
    <d v="2014-09-19T00:00:00"/>
    <n v="2"/>
    <s v="Not Applicable"/>
  </r>
  <r>
    <s v="Ofsted Webpage"/>
    <n v="58054"/>
    <n v="10005113"/>
    <s v="Slough Pit Stop Project Limited"/>
    <x v="5"/>
    <s v="Community learning and skills providers"/>
    <s v="Slough"/>
    <s v="South East"/>
    <s v="South East"/>
    <n v="10041171"/>
    <s v="Community Learning and Skills - Not for profit organisation - Requires Improvement"/>
    <x v="0"/>
    <s v="-"/>
    <d v="2018-02-21T00:00:00"/>
    <d v="2018-02-23T00:00:00"/>
    <d v="2018-03-22T00:00:00"/>
    <x v="1"/>
    <n v="2"/>
    <n v="2"/>
    <n v="2"/>
    <n v="2"/>
    <s v="-"/>
    <n v="2"/>
    <s v="-"/>
    <s v="-"/>
    <s v="-"/>
    <s v="-"/>
    <s v="Yes"/>
    <n v="10011560"/>
    <d v="2016-05-13T00:00:00"/>
    <n v="3"/>
    <s v="Improved"/>
  </r>
  <r>
    <s v="Ofsted Webpage"/>
    <n v="58397"/>
    <n v="10021018"/>
    <s v="QDOS Training Limited"/>
    <x v="2"/>
    <s v="Independent learning providers (including employer providers)"/>
    <s v="Nottinghamshire"/>
    <s v="East Midlands"/>
    <s v="East Midlands"/>
    <n v="10043894"/>
    <s v="Independent Learning Provider (Regional) - Short"/>
    <x v="1"/>
    <s v="No"/>
    <d v="2018-02-15T00:00:00"/>
    <d v="2018-02-16T00:00:00"/>
    <d v="2018-03-20T00:00:00"/>
    <x v="2"/>
    <s v="-"/>
    <s v="-"/>
    <s v="-"/>
    <s v="-"/>
    <s v="-"/>
    <s v="-"/>
    <s v="-"/>
    <s v="-"/>
    <s v="-"/>
    <s v="-"/>
    <s v="Yes"/>
    <s v="ITS465164"/>
    <d v="2015-07-31T00:00:00"/>
    <n v="2"/>
    <s v="Not Applicable"/>
  </r>
  <r>
    <s v="Ofsted Webpage"/>
    <n v="58199"/>
    <n v="10020811"/>
    <s v="Superdrug Stores PLC"/>
    <x v="6"/>
    <s v="Independent learning providers (including employer providers)"/>
    <s v="Wakefield"/>
    <s v="Yorkshire and The Humber"/>
    <s v="North East, Yorkshire and the Humber"/>
    <n v="10041429"/>
    <s v="Independent Learning Provider (National) - Short"/>
    <x v="1"/>
    <s v="No"/>
    <d v="2018-02-13T00:00:00"/>
    <d v="2018-02-14T00:00:00"/>
    <d v="2018-03-19T00:00:00"/>
    <x v="2"/>
    <s v="-"/>
    <s v="-"/>
    <s v="-"/>
    <s v="-"/>
    <s v="-"/>
    <s v="-"/>
    <s v="-"/>
    <s v="-"/>
    <s v="-"/>
    <s v="-"/>
    <s v="Yes"/>
    <s v="ITS411372"/>
    <d v="2013-11-29T00:00:00"/>
    <n v="2"/>
    <s v="Not Applicable"/>
  </r>
  <r>
    <s v="Ofsted Webpage"/>
    <n v="55045"/>
    <n v="10006987"/>
    <s v="Training 2000 Limited"/>
    <x v="5"/>
    <s v="Community learning and skills providers"/>
    <s v="Blackburn with Darwen"/>
    <s v="North West"/>
    <s v="North West"/>
    <n v="10037340"/>
    <s v="Community Learning and Skills - Not for profit organisation - Full"/>
    <x v="0"/>
    <s v="-"/>
    <d v="2018-02-20T00:00:00"/>
    <d v="2018-02-23T00:00:00"/>
    <d v="2018-03-19T00:00:00"/>
    <x v="0"/>
    <n v="2"/>
    <n v="2"/>
    <n v="2"/>
    <n v="3"/>
    <s v="-"/>
    <n v="3"/>
    <s v="-"/>
    <s v="-"/>
    <n v="2"/>
    <s v="-"/>
    <s v="Yes"/>
    <s v="ITS452982"/>
    <d v="2015-02-06T00:00:00"/>
    <n v="2"/>
    <s v="Declined"/>
  </r>
  <r>
    <s v="Ofsted Webpage"/>
    <n v="52116"/>
    <n v="10002872"/>
    <s v="Hampshire County Council"/>
    <x v="1"/>
    <s v="Community learning and skills providers"/>
    <s v="Hampshire"/>
    <s v="South East"/>
    <s v="South East"/>
    <n v="10041164"/>
    <s v="Community Learning and Skills - Local authority - Requires Improvement"/>
    <x v="0"/>
    <s v="-"/>
    <d v="2018-02-06T00:00:00"/>
    <d v="2018-02-09T00:00:00"/>
    <d v="2018-03-19T00:00:00"/>
    <x v="1"/>
    <n v="2"/>
    <n v="2"/>
    <n v="2"/>
    <n v="2"/>
    <s v="-"/>
    <s v="-"/>
    <n v="2"/>
    <s v="-"/>
    <s v="-"/>
    <s v="-"/>
    <s v="Yes"/>
    <n v="10011482"/>
    <d v="2016-04-29T00:00:00"/>
    <n v="3"/>
    <s v="Improved"/>
  </r>
  <r>
    <s v="Ofsted Webpage"/>
    <n v="55402"/>
    <n v="10004327"/>
    <s v="Wirral Metropolitan Borough Council"/>
    <x v="1"/>
    <s v="Community learning and skills providers"/>
    <s v="Wirral"/>
    <s v="North West"/>
    <s v="North West"/>
    <n v="10041170"/>
    <s v="Community Learning and Skills - Local authority - Requires Improvement"/>
    <x v="0"/>
    <s v="-"/>
    <d v="2018-02-12T00:00:00"/>
    <d v="2018-02-15T00:00:00"/>
    <d v="2018-03-19T00:00:00"/>
    <x v="1"/>
    <n v="2"/>
    <n v="2"/>
    <n v="2"/>
    <n v="2"/>
    <s v="-"/>
    <s v="-"/>
    <n v="2"/>
    <s v="-"/>
    <s v="-"/>
    <s v="-"/>
    <s v="Yes"/>
    <n v="10011518"/>
    <d v="2016-05-20T00:00:00"/>
    <n v="3"/>
    <s v="Improved"/>
  </r>
  <r>
    <s v="Ofsted Webpage"/>
    <n v="130456"/>
    <n v="10007321"/>
    <s v="Waltham Forest College"/>
    <x v="0"/>
    <s v="Colleges"/>
    <s v="Waltham Forest"/>
    <s v="London"/>
    <s v="London"/>
    <n v="10041140"/>
    <s v="FE College - Requires improvement"/>
    <x v="0"/>
    <s v="-"/>
    <d v="2018-02-06T00:00:00"/>
    <d v="2018-02-09T00:00:00"/>
    <d v="2018-03-19T00:00:00"/>
    <x v="1"/>
    <n v="2"/>
    <n v="2"/>
    <n v="2"/>
    <n v="2"/>
    <s v="-"/>
    <n v="2"/>
    <n v="2"/>
    <s v="-"/>
    <n v="2"/>
    <n v="2"/>
    <s v="Yes"/>
    <n v="10004683"/>
    <d v="2016-11-11T00:00:00"/>
    <n v="3"/>
    <s v="Improved"/>
  </r>
  <r>
    <s v="Ofsted Webpage"/>
    <n v="1236911"/>
    <n v="10022570"/>
    <s v="Tower College Of Further And Higher Education London Limited"/>
    <x v="2"/>
    <s v="Independent learning providers (including employer providers)"/>
    <s v="Lewisham"/>
    <s v="London"/>
    <s v="London"/>
    <n v="10041178"/>
    <s v="Independent Learning Provider (Regional) - Full"/>
    <x v="0"/>
    <s v="-"/>
    <d v="2018-02-19T00:00:00"/>
    <d v="2018-02-22T00:00:00"/>
    <d v="2018-03-19T00:00:00"/>
    <x v="0"/>
    <n v="2"/>
    <n v="3"/>
    <n v="2"/>
    <n v="3"/>
    <s v="-"/>
    <s v="-"/>
    <n v="3"/>
    <s v="-"/>
    <s v="-"/>
    <s v="-"/>
    <s v="Yes"/>
    <s v="NULL"/>
    <s v="NULL"/>
    <s v="NULL"/>
    <s v="Not Applicable"/>
  </r>
  <r>
    <s v="Ofsted Webpage"/>
    <n v="135771"/>
    <n v="10024962"/>
    <s v="Leeds City College"/>
    <x v="0"/>
    <s v="Colleges"/>
    <s v="Leeds"/>
    <s v="Yorkshire and The Humber"/>
    <s v="North East, Yorkshire and the Humber"/>
    <n v="10041157"/>
    <s v="FE College - Requires improvement"/>
    <x v="0"/>
    <s v="-"/>
    <d v="2018-02-06T00:00:00"/>
    <d v="2018-02-09T00:00:00"/>
    <d v="2018-03-16T00:00:00"/>
    <x v="1"/>
    <n v="2"/>
    <n v="2"/>
    <n v="1"/>
    <n v="2"/>
    <n v="1"/>
    <n v="2"/>
    <n v="2"/>
    <s v="-"/>
    <n v="2"/>
    <n v="1"/>
    <s v="Yes"/>
    <n v="10011459"/>
    <d v="2016-02-12T00:00:00"/>
    <n v="3"/>
    <s v="Improved"/>
  </r>
  <r>
    <s v="Ofsted Webpage"/>
    <n v="142913"/>
    <n v="10055479"/>
    <s v="Birtenshaw"/>
    <x v="4"/>
    <s v="Independent specialist colleges"/>
    <s v="Bolton"/>
    <s v="North West"/>
    <s v="North West"/>
    <n v="10043949"/>
    <s v="ISC - Full"/>
    <x v="0"/>
    <s v="-"/>
    <d v="2018-01-29T00:00:00"/>
    <d v="2018-01-31T00:00:00"/>
    <d v="2018-03-16T00:00:00"/>
    <x v="0"/>
    <n v="3"/>
    <n v="3"/>
    <n v="3"/>
    <n v="3"/>
    <s v="-"/>
    <s v="-"/>
    <s v="-"/>
    <s v="-"/>
    <s v="-"/>
    <n v="3"/>
    <s v="Yes"/>
    <s v="NULL"/>
    <s v="NULL"/>
    <s v="NULL"/>
    <s v="Not Applicable"/>
  </r>
  <r>
    <s v="Ofsted Webpage"/>
    <n v="55112"/>
    <n v="10007070"/>
    <s v="The TTE Technical Training Group"/>
    <x v="5"/>
    <s v="Community learning and skills providers"/>
    <s v="Redcar and Cleveland"/>
    <s v="North East"/>
    <s v="North East, Yorkshire and the Humber"/>
    <n v="10037366"/>
    <s v="Community Learning and Skills - Not for profit organisation - Short"/>
    <x v="1"/>
    <s v="No"/>
    <d v="2018-02-13T00:00:00"/>
    <d v="2018-02-14T00:00:00"/>
    <d v="2018-03-15T00:00:00"/>
    <x v="2"/>
    <s v="-"/>
    <s v="-"/>
    <s v="-"/>
    <s v="-"/>
    <s v="-"/>
    <s v="-"/>
    <s v="-"/>
    <s v="-"/>
    <s v="-"/>
    <s v="-"/>
    <s v="Yes"/>
    <s v="ITS410658"/>
    <d v="2013-08-16T00:00:00"/>
    <n v="2"/>
    <s v="Not Applicable"/>
  </r>
  <r>
    <s v="Ofsted Webpage"/>
    <n v="139249"/>
    <n v="10038981"/>
    <s v="Sheiling College"/>
    <x v="4"/>
    <s v="Independent specialist colleges"/>
    <s v="Dorset"/>
    <s v="South West"/>
    <s v="South West"/>
    <n v="10041120"/>
    <s v="ISC - Short"/>
    <x v="1"/>
    <s v="No"/>
    <d v="2018-02-07T00:00:00"/>
    <d v="2018-02-08T00:00:00"/>
    <d v="2018-03-15T00:00:00"/>
    <x v="2"/>
    <s v="-"/>
    <s v="-"/>
    <s v="-"/>
    <s v="-"/>
    <s v="-"/>
    <s v="-"/>
    <s v="-"/>
    <s v="-"/>
    <s v="-"/>
    <s v="-"/>
    <s v="Yes"/>
    <s v="ITS451325"/>
    <d v="2014-12-03T00:00:00"/>
    <n v="2"/>
    <s v="Not Applicable"/>
  </r>
  <r>
    <s v="Ofsted Webpage"/>
    <n v="1237135"/>
    <n v="10032250"/>
    <s v="Lionheart in the Community Limited"/>
    <x v="2"/>
    <s v="Independent learning providers (including employer providers)"/>
    <s v="Lambeth"/>
    <s v="London"/>
    <s v="London"/>
    <n v="10041180"/>
    <s v="Independent Learning Provider (Regional) - Full"/>
    <x v="0"/>
    <s v="-"/>
    <d v="2018-02-06T00:00:00"/>
    <d v="2018-02-09T00:00:00"/>
    <d v="2018-03-15T00:00:00"/>
    <x v="1"/>
    <n v="2"/>
    <n v="2"/>
    <n v="2"/>
    <n v="2"/>
    <s v="-"/>
    <s v="-"/>
    <n v="2"/>
    <s v="-"/>
    <s v="-"/>
    <s v="-"/>
    <s v="Yes"/>
    <s v="NULL"/>
    <s v="NULL"/>
    <s v="NULL"/>
    <s v="Not Applicable"/>
  </r>
  <r>
    <s v="Ofsted Webpage"/>
    <n v="1223881"/>
    <n v="10042132"/>
    <s v="Specsavers Optical Superstores Limited"/>
    <x v="6"/>
    <s v="Independent learning providers (including employer providers)"/>
    <s v="Hampshire"/>
    <s v="South East"/>
    <s v="South East"/>
    <n v="10041176"/>
    <s v="Independent Learning Provider (National) - Full"/>
    <x v="0"/>
    <s v="-"/>
    <d v="2018-02-06T00:00:00"/>
    <d v="2018-02-09T00:00:00"/>
    <d v="2018-03-14T00:00:00"/>
    <x v="1"/>
    <n v="2"/>
    <n v="2"/>
    <n v="2"/>
    <n v="2"/>
    <s v="-"/>
    <s v="-"/>
    <s v="-"/>
    <s v="-"/>
    <n v="2"/>
    <s v="-"/>
    <s v="Yes"/>
    <s v="NULL"/>
    <s v="NULL"/>
    <s v="NULL"/>
    <s v="Not Applicable"/>
  </r>
  <r>
    <s v="Ofsted Webpage"/>
    <n v="145230"/>
    <n v="10065942"/>
    <s v="Thomas Rotherham College"/>
    <x v="7"/>
    <s v="16-19 academies"/>
    <s v="Rotherham"/>
    <s v="Yorkshire and The Humber"/>
    <s v="North East, Yorkshire and the Humber"/>
    <n v="10046832"/>
    <s v="16-19 academy - Full"/>
    <x v="0"/>
    <s v="-"/>
    <d v="2018-01-17T00:00:00"/>
    <d v="2018-01-19T00:00:00"/>
    <d v="2018-03-13T00:00:00"/>
    <x v="0"/>
    <n v="3"/>
    <n v="3"/>
    <n v="2"/>
    <n v="3"/>
    <s v="-"/>
    <n v="3"/>
    <s v="-"/>
    <s v="-"/>
    <s v="-"/>
    <s v="-"/>
    <s v="Yes"/>
    <s v="ITS429254"/>
    <d v="2014-01-17T00:00:00"/>
    <n v="2"/>
    <s v="Declined"/>
  </r>
  <r>
    <s v="Ofsted Webpage"/>
    <n v="58515"/>
    <n v="10006519"/>
    <s v="Team Enterprises Limited"/>
    <x v="2"/>
    <s v="Independent learning providers (including employer providers)"/>
    <s v="St Helens"/>
    <s v="North West"/>
    <s v="North West"/>
    <n v="10041172"/>
    <s v="Independent Learning Provider (Regional) - Requires Improvement"/>
    <x v="0"/>
    <s v="-"/>
    <d v="2018-01-30T00:00:00"/>
    <d v="2018-02-01T00:00:00"/>
    <d v="2018-03-13T00:00:00"/>
    <x v="3"/>
    <n v="4"/>
    <n v="4"/>
    <n v="4"/>
    <n v="4"/>
    <s v="-"/>
    <s v="-"/>
    <n v="4"/>
    <s v="-"/>
    <n v="4"/>
    <s v="-"/>
    <s v="Yes"/>
    <n v="10005065"/>
    <d v="2016-03-04T00:00:00"/>
    <n v="3"/>
    <s v="Declined"/>
  </r>
  <r>
    <s v="Ofsted Webpage"/>
    <n v="130580"/>
    <n v="10007503"/>
    <s v="Wilberforce College"/>
    <x v="8"/>
    <s v="Colleges"/>
    <s v="Kingston upon Hull"/>
    <s v="Yorkshire and The Humber"/>
    <s v="North East, Yorkshire and the Humber"/>
    <n v="10041093"/>
    <s v="SFC - Short"/>
    <x v="1"/>
    <s v="No"/>
    <d v="2018-02-06T00:00:00"/>
    <d v="2018-02-07T00:00:00"/>
    <d v="2018-03-12T00:00:00"/>
    <x v="2"/>
    <s v="-"/>
    <s v="-"/>
    <s v="-"/>
    <s v="-"/>
    <s v="-"/>
    <s v="-"/>
    <s v="-"/>
    <s v="-"/>
    <s v="-"/>
    <s v="-"/>
    <s v="Yes"/>
    <s v="ITS434399"/>
    <d v="2015-05-01T00:00:00"/>
    <n v="2"/>
    <s v="Not Applicable"/>
  </r>
  <r>
    <s v="Ofsted Webpage"/>
    <n v="50958"/>
    <n v="10001094"/>
    <s v="Calderdale Metropolitan Borough Council"/>
    <x v="1"/>
    <s v="Community learning and skills providers"/>
    <s v="Calderdale"/>
    <s v="Yorkshire and The Humber"/>
    <s v="North East, Yorkshire and the Humber"/>
    <n v="10030745"/>
    <s v="Community Learning and Skills - Local authority - Requires Improvement"/>
    <x v="0"/>
    <s v="-"/>
    <d v="2018-01-30T00:00:00"/>
    <d v="2018-02-02T00:00:00"/>
    <d v="2018-03-12T00:00:00"/>
    <x v="1"/>
    <n v="2"/>
    <n v="2"/>
    <n v="2"/>
    <n v="2"/>
    <s v="-"/>
    <s v="-"/>
    <n v="2"/>
    <s v="-"/>
    <s v="-"/>
    <s v="-"/>
    <s v="Yes"/>
    <n v="10004896"/>
    <d v="2016-03-08T00:00:00"/>
    <n v="3"/>
    <s v="Improved"/>
  </r>
  <r>
    <s v="Ofsted Webpage"/>
    <n v="51448"/>
    <n v="10001800"/>
    <s v="Cumbria County Council"/>
    <x v="1"/>
    <s v="Community learning and skills providers"/>
    <s v="Cumbria"/>
    <s v="North West"/>
    <s v="North West"/>
    <n v="10041162"/>
    <s v="Community Learning and Skills - Local authority - Requires Improvement"/>
    <x v="0"/>
    <s v="-"/>
    <d v="2018-01-30T00:00:00"/>
    <d v="2018-02-02T00:00:00"/>
    <d v="2018-03-12T00:00:00"/>
    <x v="1"/>
    <n v="2"/>
    <n v="2"/>
    <n v="2"/>
    <n v="2"/>
    <s v="-"/>
    <s v="-"/>
    <n v="2"/>
    <s v="-"/>
    <s v="-"/>
    <s v="-"/>
    <s v="Yes"/>
    <n v="10011475"/>
    <d v="2016-05-27T00:00:00"/>
    <n v="3"/>
    <s v="Improved"/>
  </r>
  <r>
    <s v="Ofsted Webpage"/>
    <n v="133834"/>
    <n v="10004113"/>
    <s v="Loughborough University"/>
    <x v="9"/>
    <s v="Higher education institutions"/>
    <s v="Leicestershire"/>
    <s v="East Midlands"/>
    <s v="East Midlands"/>
    <n v="10037327"/>
    <s v="FE in HE - Short"/>
    <x v="1"/>
    <s v="No"/>
    <d v="2018-02-06T00:00:00"/>
    <d v="2018-02-07T00:00:00"/>
    <d v="2018-03-09T00:00:00"/>
    <x v="2"/>
    <s v="-"/>
    <s v="-"/>
    <s v="-"/>
    <s v="-"/>
    <s v="-"/>
    <s v="-"/>
    <s v="-"/>
    <s v="-"/>
    <s v="-"/>
    <s v="-"/>
    <s v="Yes"/>
    <s v="ITS399138"/>
    <d v="2012-11-16T00:00:00"/>
    <n v="2"/>
    <s v="Not Applicable"/>
  </r>
  <r>
    <s v="Ofsted Webpage"/>
    <n v="130535"/>
    <n v="10001093"/>
    <s v="Calderdale College"/>
    <x v="0"/>
    <s v="Colleges"/>
    <s v="Calderdale"/>
    <s v="Yorkshire and The Humber"/>
    <s v="North East, Yorkshire and the Humber"/>
    <n v="10041134"/>
    <s v="FE College - Full"/>
    <x v="0"/>
    <s v="-"/>
    <d v="2018-01-30T00:00:00"/>
    <d v="2018-02-02T00:00:00"/>
    <d v="2018-03-09T00:00:00"/>
    <x v="1"/>
    <n v="2"/>
    <n v="2"/>
    <n v="2"/>
    <n v="2"/>
    <s v="-"/>
    <n v="2"/>
    <n v="2"/>
    <s v="-"/>
    <n v="1"/>
    <n v="2"/>
    <s v="Yes"/>
    <s v="ITS429155"/>
    <d v="2014-03-14T00:00:00"/>
    <n v="2"/>
    <s v="Stayed the Same"/>
  </r>
  <r>
    <s v="Ofsted Webpage"/>
    <n v="58370"/>
    <n v="10018328"/>
    <s v="MI ComputSolutions Incorporated"/>
    <x v="2"/>
    <s v="Independent learning providers (including employer providers)"/>
    <s v="Lambeth"/>
    <s v="London"/>
    <s v="London"/>
    <n v="10041122"/>
    <s v="Independent Learning Provider (Regional) - Full"/>
    <x v="0"/>
    <s v="-"/>
    <d v="2018-01-30T00:00:00"/>
    <d v="2018-02-02T00:00:00"/>
    <d v="2018-03-09T00:00:00"/>
    <x v="0"/>
    <n v="3"/>
    <n v="2"/>
    <n v="2"/>
    <n v="3"/>
    <s v="-"/>
    <s v="-"/>
    <n v="2"/>
    <s v="-"/>
    <n v="4"/>
    <s v="-"/>
    <s v="Yes"/>
    <s v="ITS451598"/>
    <d v="2014-10-31T00:00:00"/>
    <n v="2"/>
    <s v="Declined"/>
  </r>
  <r>
    <s v="Ofsted Webpage"/>
    <n v="52998"/>
    <n v="10003872"/>
    <s v="Leicestershire County Council"/>
    <x v="1"/>
    <s v="Community learning and skills providers"/>
    <s v="Leicestershire"/>
    <s v="East Midlands"/>
    <s v="East Midlands"/>
    <n v="10041102"/>
    <s v="Community Learning and Skills - Local authority - Short"/>
    <x v="1"/>
    <s v="No"/>
    <d v="2018-02-05T00:00:00"/>
    <d v="2018-02-06T00:00:00"/>
    <d v="2018-03-09T00:00:00"/>
    <x v="2"/>
    <s v="-"/>
    <s v="-"/>
    <s v="-"/>
    <s v="-"/>
    <s v="-"/>
    <s v="-"/>
    <s v="-"/>
    <s v="-"/>
    <s v="-"/>
    <s v="-"/>
    <s v="Yes"/>
    <s v="ITS452656"/>
    <d v="2015-05-15T00:00:00"/>
    <n v="2"/>
    <s v="Not Applicable"/>
  </r>
  <r>
    <s v="Ofsted Webpage"/>
    <n v="59220"/>
    <n v="10001648"/>
    <s v="CXK LIMITED"/>
    <x v="5"/>
    <s v="Community learning and skills providers"/>
    <s v="Kent"/>
    <s v="South East"/>
    <s v="South East"/>
    <n v="10041175"/>
    <s v="Community Learning and Skills - Not for profit organisation - Requires Improvement"/>
    <x v="0"/>
    <s v="-"/>
    <d v="2018-02-06T00:00:00"/>
    <d v="2018-02-08T00:00:00"/>
    <d v="2018-03-09T00:00:00"/>
    <x v="1"/>
    <n v="2"/>
    <n v="2"/>
    <n v="2"/>
    <n v="2"/>
    <s v="-"/>
    <s v="-"/>
    <s v="-"/>
    <s v="-"/>
    <s v="-"/>
    <s v="-"/>
    <s v="Yes"/>
    <n v="10005109"/>
    <d v="2016-05-20T00:00:00"/>
    <n v="3"/>
    <s v="Improved"/>
  </r>
  <r>
    <s v="Ofsted Webpage"/>
    <n v="130698"/>
    <n v="10006050"/>
    <s v="Sparsholt College Hampshire"/>
    <x v="3"/>
    <s v="Colleges"/>
    <s v="Hampshire"/>
    <s v="South East"/>
    <s v="South East"/>
    <n v="10041131"/>
    <s v="FE College - Short"/>
    <x v="1"/>
    <s v="No"/>
    <d v="2018-02-01T00:00:00"/>
    <d v="2018-02-02T00:00:00"/>
    <d v="2018-03-07T00:00:00"/>
    <x v="2"/>
    <s v="-"/>
    <s v="-"/>
    <s v="-"/>
    <s v="-"/>
    <s v="-"/>
    <s v="-"/>
    <s v="-"/>
    <s v="-"/>
    <s v="-"/>
    <s v="-"/>
    <s v="Yes"/>
    <s v="ITS429182"/>
    <d v="2014-02-14T00:00:00"/>
    <n v="2"/>
    <s v="Not Applicable"/>
  </r>
  <r>
    <s v="Ofsted Webpage"/>
    <n v="52157"/>
    <n v="10009072"/>
    <s v="The Headmasters Partnership Limited"/>
    <x v="6"/>
    <s v="Independent learning providers (including employer providers)"/>
    <s v="Kingston upon Thames"/>
    <s v="London"/>
    <s v="London"/>
    <n v="10043201"/>
    <s v="Independent Learning Provider (Regional) - Full"/>
    <x v="2"/>
    <s v="Yes"/>
    <d v="2018-01-23T00:00:00"/>
    <d v="2018-01-31T00:00:00"/>
    <d v="2018-03-07T00:00:00"/>
    <x v="0"/>
    <n v="3"/>
    <n v="3"/>
    <n v="3"/>
    <n v="3"/>
    <s v="-"/>
    <s v="-"/>
    <s v="-"/>
    <s v="-"/>
    <n v="3"/>
    <s v="-"/>
    <s v="Yes"/>
    <s v="ITS429221"/>
    <d v="2014-05-09T00:00:00"/>
    <n v="2"/>
    <s v="Declined"/>
  </r>
  <r>
    <s v="Ofsted Webpage"/>
    <n v="130531"/>
    <n v="10005788"/>
    <s v="The Sheffield College"/>
    <x v="0"/>
    <s v="Colleges"/>
    <s v="Sheffield"/>
    <s v="Yorkshire and The Humber"/>
    <s v="North East, Yorkshire and the Humber"/>
    <n v="10030739"/>
    <s v="FE College - Requires improvement"/>
    <x v="0"/>
    <s v="-"/>
    <d v="2018-01-22T00:00:00"/>
    <d v="2018-01-25T00:00:00"/>
    <d v="2018-03-07T00:00:00"/>
    <x v="0"/>
    <n v="3"/>
    <n v="3"/>
    <n v="3"/>
    <n v="3"/>
    <s v="-"/>
    <n v="3"/>
    <n v="3"/>
    <s v="-"/>
    <n v="2"/>
    <n v="2"/>
    <s v="Yes"/>
    <n v="10005437"/>
    <d v="2016-01-29T00:00:00"/>
    <n v="3"/>
    <s v="Stayed the Same"/>
  </r>
  <r>
    <s v="Ofsted Webpage"/>
    <n v="130713"/>
    <n v="10007977"/>
    <s v="Heart of Worcestershire College"/>
    <x v="0"/>
    <s v="Colleges"/>
    <s v="Worcestershire"/>
    <s v="West Midlands"/>
    <s v="West Midlands"/>
    <n v="10041147"/>
    <s v="FE College - Requires improvement"/>
    <x v="0"/>
    <s v="-"/>
    <d v="2018-01-30T00:00:00"/>
    <d v="2018-02-02T00:00:00"/>
    <d v="2018-03-07T00:00:00"/>
    <x v="1"/>
    <n v="2"/>
    <n v="2"/>
    <n v="2"/>
    <n v="2"/>
    <s v="-"/>
    <n v="2"/>
    <n v="2"/>
    <s v="-"/>
    <n v="2"/>
    <n v="2"/>
    <s v="Yes"/>
    <n v="10005120"/>
    <d v="2016-03-11T00:00:00"/>
    <n v="3"/>
    <s v="Improved"/>
  </r>
  <r>
    <s v="Ofsted Webpage"/>
    <n v="130599"/>
    <n v="10000534"/>
    <s v="Barnfield College"/>
    <x v="0"/>
    <s v="Colleges"/>
    <s v="Luton"/>
    <s v="East of England"/>
    <s v="East of England"/>
    <n v="10041145"/>
    <s v="FE College - Requires improvement"/>
    <x v="0"/>
    <s v="-"/>
    <d v="2018-01-16T00:00:00"/>
    <d v="2018-01-19T00:00:00"/>
    <d v="2018-03-07T00:00:00"/>
    <x v="0"/>
    <n v="3"/>
    <n v="3"/>
    <n v="3"/>
    <n v="3"/>
    <s v="-"/>
    <n v="3"/>
    <n v="2"/>
    <s v="-"/>
    <n v="4"/>
    <n v="2"/>
    <s v="Yes"/>
    <n v="10004712"/>
    <d v="2016-03-18T00:00:00"/>
    <n v="3"/>
    <s v="Stayed the Same"/>
  </r>
  <r>
    <s v="Ofsted Webpage"/>
    <n v="143526"/>
    <n v="10028480"/>
    <s v="The Autism Project - CareTrade"/>
    <x v="4"/>
    <s v="Independent specialist colleges"/>
    <s v="Southwark"/>
    <s v="London"/>
    <s v="London"/>
    <n v="10041188"/>
    <s v="ISC - Full"/>
    <x v="0"/>
    <s v="-"/>
    <d v="2018-01-30T00:00:00"/>
    <d v="2018-02-01T00:00:00"/>
    <d v="2018-03-07T00:00:00"/>
    <x v="0"/>
    <n v="3"/>
    <n v="3"/>
    <n v="3"/>
    <n v="3"/>
    <s v="-"/>
    <s v="-"/>
    <s v="-"/>
    <s v="-"/>
    <s v="-"/>
    <n v="3"/>
    <s v="Yes"/>
    <s v="NULL"/>
    <s v="NULL"/>
    <s v="NULL"/>
    <s v="Not Applicable"/>
  </r>
  <r>
    <s v="Ofsted Webpage"/>
    <n v="51944"/>
    <n v="10002618"/>
    <s v="G B Training (UK) Ltd"/>
    <x v="2"/>
    <s v="Independent learning providers (including employer providers)"/>
    <s v="Birmingham"/>
    <s v="West Midlands"/>
    <s v="West Midlands"/>
    <n v="10043182"/>
    <s v="Independent Learning Provider (Regional) - Short"/>
    <x v="1"/>
    <s v="No"/>
    <d v="2018-02-14T00:00:00"/>
    <d v="2018-02-15T00:00:00"/>
    <d v="2018-03-06T00:00:00"/>
    <x v="2"/>
    <s v="-"/>
    <s v="-"/>
    <s v="-"/>
    <s v="-"/>
    <s v="-"/>
    <s v="-"/>
    <s v="-"/>
    <s v="-"/>
    <s v="-"/>
    <s v="-"/>
    <s v="Yes"/>
    <s v="ITS452603"/>
    <d v="2015-01-23T00:00:00"/>
    <n v="2"/>
    <s v="Not Applicable"/>
  </r>
  <r>
    <s v="Ofsted Webpage"/>
    <n v="130422"/>
    <n v="10008007"/>
    <s v="St Francis Xavier Sixth Form College"/>
    <x v="8"/>
    <s v="Colleges"/>
    <s v="Wandsworth"/>
    <s v="London"/>
    <s v="London"/>
    <n v="10041139"/>
    <s v="SFC - Requires improvement"/>
    <x v="0"/>
    <s v="-"/>
    <d v="2018-01-23T00:00:00"/>
    <d v="2018-01-26T00:00:00"/>
    <d v="2018-03-06T00:00:00"/>
    <x v="1"/>
    <n v="3"/>
    <n v="2"/>
    <n v="2"/>
    <n v="2"/>
    <s v="-"/>
    <n v="2"/>
    <s v="-"/>
    <s v="-"/>
    <s v="-"/>
    <s v="-"/>
    <s v="Yes"/>
    <n v="10004672"/>
    <d v="2016-01-22T00:00:00"/>
    <n v="3"/>
    <s v="Improved"/>
  </r>
  <r>
    <s v="Ofsted Webpage"/>
    <n v="131944"/>
    <n v="10004527"/>
    <s v="National Star College"/>
    <x v="4"/>
    <s v="Independent specialist colleges"/>
    <s v="Gloucestershire"/>
    <s v="South West"/>
    <s v="South West"/>
    <n v="10041326"/>
    <s v="ISC - Full"/>
    <x v="0"/>
    <s v="-"/>
    <d v="2018-01-24T00:00:00"/>
    <d v="2018-01-26T00:00:00"/>
    <d v="2018-03-05T00:00:00"/>
    <x v="4"/>
    <n v="1"/>
    <n v="1"/>
    <n v="1"/>
    <n v="1"/>
    <s v="-"/>
    <s v="-"/>
    <s v="-"/>
    <s v="-"/>
    <s v="-"/>
    <n v="1"/>
    <s v="Yes"/>
    <s v="ITS388039"/>
    <d v="2012-06-15T00:00:00"/>
    <n v="1"/>
    <s v="Stayed the Same"/>
  </r>
  <r>
    <s v="Ofsted Webpage"/>
    <n v="130603"/>
    <n v="10000833"/>
    <s v="Bracknell and Wokingham College"/>
    <x v="0"/>
    <s v="Colleges"/>
    <s v="Bracknell Forest"/>
    <s v="South East"/>
    <s v="South East"/>
    <n v="10037378"/>
    <s v="FE College - Full"/>
    <x v="0"/>
    <s v="-"/>
    <d v="2018-01-23T00:00:00"/>
    <d v="2018-01-26T00:00:00"/>
    <d v="2018-03-05T00:00:00"/>
    <x v="1"/>
    <n v="2"/>
    <n v="2"/>
    <n v="2"/>
    <n v="2"/>
    <s v="-"/>
    <n v="2"/>
    <n v="2"/>
    <s v="-"/>
    <n v="2"/>
    <s v="-"/>
    <s v="Yes"/>
    <s v="ITS423355"/>
    <d v="2013-11-29T00:00:00"/>
    <n v="2"/>
    <s v="Stayed the Same"/>
  </r>
  <r>
    <s v="Ofsted Webpage"/>
    <n v="58614"/>
    <n v="10023047"/>
    <s v="Remit Group Limited"/>
    <x v="2"/>
    <s v="Independent learning providers (including employer providers)"/>
    <s v="Nottingham"/>
    <s v="East Midlands"/>
    <s v="East Midlands"/>
    <n v="10041107"/>
    <s v="Independent Learning Provider (National) - Short"/>
    <x v="1"/>
    <s v="No"/>
    <d v="2018-01-29T00:00:00"/>
    <d v="2018-01-30T00:00:00"/>
    <d v="2018-03-05T00:00:00"/>
    <x v="2"/>
    <s v="-"/>
    <s v="-"/>
    <s v="-"/>
    <s v="-"/>
    <s v="-"/>
    <s v="-"/>
    <s v="-"/>
    <s v="-"/>
    <s v="-"/>
    <s v="-"/>
    <s v="Yes"/>
    <s v="ITS429794"/>
    <d v="2014-11-21T00:00:00"/>
    <n v="2"/>
    <s v="Not Applicable"/>
  </r>
  <r>
    <s v="Ofsted Webpage"/>
    <n v="133864"/>
    <n v="10004930"/>
    <s v="Oxford Brookes University"/>
    <x v="9"/>
    <s v="Higher education institutions"/>
    <s v="Oxfordshire"/>
    <s v="South East"/>
    <s v="South East"/>
    <n v="10041094"/>
    <s v="FE in HE - Short"/>
    <x v="1"/>
    <s v="No"/>
    <d v="2018-01-24T00:00:00"/>
    <d v="2018-01-25T00:00:00"/>
    <d v="2018-03-01T00:00:00"/>
    <x v="2"/>
    <s v="-"/>
    <s v="-"/>
    <s v="-"/>
    <s v="-"/>
    <s v="-"/>
    <s v="-"/>
    <s v="-"/>
    <s v="-"/>
    <s v="-"/>
    <s v="-"/>
    <s v="Yes"/>
    <s v="ITS399161"/>
    <d v="2013-11-29T00:00:00"/>
    <n v="2"/>
    <s v="Not Applicable"/>
  </r>
  <r>
    <s v="Ofsted Webpage"/>
    <n v="130512"/>
    <n v="10006331"/>
    <s v="Stockport College"/>
    <x v="0"/>
    <s v="Colleges"/>
    <s v="Stockport"/>
    <s v="North West"/>
    <s v="North West"/>
    <n v="10037388"/>
    <s v="FE College - Reinspection"/>
    <x v="0"/>
    <s v="-"/>
    <d v="2018-01-22T00:00:00"/>
    <d v="2018-01-25T00:00:00"/>
    <d v="2018-03-01T00:00:00"/>
    <x v="3"/>
    <n v="4"/>
    <n v="4"/>
    <n v="3"/>
    <n v="4"/>
    <s v="-"/>
    <n v="4"/>
    <n v="3"/>
    <s v="-"/>
    <s v="-"/>
    <s v="-"/>
    <s v="Yes"/>
    <n v="10004695"/>
    <d v="2016-10-14T00:00:00"/>
    <n v="4"/>
    <s v="Stayed the Same"/>
  </r>
  <r>
    <s v="Ofsted Webpage"/>
    <n v="53392"/>
    <n v="10004374"/>
    <s v="Milton Keynes Christian Foundation Limited"/>
    <x v="5"/>
    <s v="Community learning and skills providers"/>
    <s v="Milton Keynes"/>
    <s v="South East"/>
    <s v="South East"/>
    <n v="10041115"/>
    <s v="Community Learning and Skills - Not for profit organisation - Short"/>
    <x v="1"/>
    <s v="No"/>
    <d v="2018-01-31T00:00:00"/>
    <d v="2018-01-31T00:00:00"/>
    <d v="2018-03-01T00:00:00"/>
    <x v="2"/>
    <s v="-"/>
    <s v="-"/>
    <s v="-"/>
    <s v="-"/>
    <s v="-"/>
    <s v="-"/>
    <s v="-"/>
    <s v="-"/>
    <s v="-"/>
    <s v="-"/>
    <s v="Yes"/>
    <s v="ITS429273"/>
    <d v="2014-06-12T00:00:00"/>
    <n v="2"/>
    <s v="Not Applicable"/>
  </r>
  <r>
    <s v="Ofsted Webpage"/>
    <n v="144887"/>
    <n v="10064663"/>
    <s v="The Sixth Form College, Solihull"/>
    <x v="7"/>
    <s v="16-19 academies"/>
    <s v="Solihull"/>
    <s v="West Midlands"/>
    <s v="West Midlands"/>
    <n v="10043183"/>
    <s v="16-19 academy - Full"/>
    <x v="0"/>
    <s v="-"/>
    <d v="2018-01-30T00:00:00"/>
    <d v="2018-02-02T00:00:00"/>
    <d v="2018-02-28T00:00:00"/>
    <x v="0"/>
    <n v="3"/>
    <n v="3"/>
    <n v="3"/>
    <n v="3"/>
    <s v="-"/>
    <n v="3"/>
    <s v="-"/>
    <s v="-"/>
    <s v="-"/>
    <s v="-"/>
    <s v="Yes"/>
    <s v="ITS423376"/>
    <d v="2013-09-27T00:00:00"/>
    <n v="2"/>
    <s v="Declined"/>
  </r>
  <r>
    <s v="Ofsted Webpage"/>
    <n v="133855"/>
    <n v="10004797"/>
    <s v="The Nottingham Trent University"/>
    <x v="9"/>
    <s v="Higher education institutions"/>
    <s v="Nottingham"/>
    <s v="East Midlands"/>
    <s v="East Midlands"/>
    <n v="10039580"/>
    <s v="FE in HE - Short"/>
    <x v="1"/>
    <s v="No"/>
    <d v="2018-01-23T00:00:00"/>
    <d v="2018-01-24T00:00:00"/>
    <d v="2018-02-28T00:00:00"/>
    <x v="2"/>
    <s v="-"/>
    <s v="-"/>
    <s v="-"/>
    <s v="-"/>
    <s v="-"/>
    <s v="-"/>
    <s v="-"/>
    <s v="-"/>
    <s v="-"/>
    <s v="-"/>
    <s v="Yes"/>
    <s v="ITS429250"/>
    <d v="2014-03-21T00:00:00"/>
    <n v="2"/>
    <s v="Not Applicable"/>
  </r>
  <r>
    <s v="Ofsted Webpage"/>
    <n v="54657"/>
    <n v="10006399"/>
    <s v="Suffolk County Council"/>
    <x v="1"/>
    <s v="Community learning and skills providers"/>
    <s v="Suffolk"/>
    <s v="East of England"/>
    <s v="East of England"/>
    <n v="10041116"/>
    <s v="Community Learning and Skills - Local authority - Short"/>
    <x v="1"/>
    <s v="No"/>
    <d v="2018-02-07T00:00:00"/>
    <d v="2018-02-08T00:00:00"/>
    <d v="2018-02-28T00:00:00"/>
    <x v="2"/>
    <s v="-"/>
    <s v="-"/>
    <s v="-"/>
    <s v="-"/>
    <s v="-"/>
    <s v="-"/>
    <s v="-"/>
    <s v="-"/>
    <s v="-"/>
    <s v="-"/>
    <s v="Yes"/>
    <s v="ITS429298"/>
    <d v="2014-03-28T00:00:00"/>
    <n v="2"/>
    <s v="Not Applicable"/>
  </r>
  <r>
    <s v="Ofsted Webpage"/>
    <n v="139730"/>
    <n v="10042041"/>
    <s v="Connell Sixth Form College"/>
    <x v="10"/>
    <s v="16-19 academies"/>
    <s v="Manchester"/>
    <s v="North West"/>
    <s v="North West"/>
    <n v="10044794"/>
    <s v="16-19 academy - Requires Improvement"/>
    <x v="0"/>
    <s v="-"/>
    <d v="2018-01-15T00:00:00"/>
    <d v="2018-01-17T00:00:00"/>
    <d v="2018-02-28T00:00:00"/>
    <x v="1"/>
    <n v="2"/>
    <n v="2"/>
    <n v="2"/>
    <n v="2"/>
    <s v="-"/>
    <n v="2"/>
    <s v="-"/>
    <s v="-"/>
    <s v="-"/>
    <s v="-"/>
    <s v="Yes"/>
    <n v="10020133"/>
    <d v="2016-11-23T00:00:00"/>
    <n v="3"/>
    <s v="Improved"/>
  </r>
  <r>
    <s v="Ofsted Webpage"/>
    <n v="131950"/>
    <n v="10009111"/>
    <s v="Orpheus Centre"/>
    <x v="4"/>
    <s v="Independent specialist colleges"/>
    <s v="Surrey"/>
    <s v="South East"/>
    <s v="South East"/>
    <n v="10041155"/>
    <s v="ISC - Requires improvement"/>
    <x v="0"/>
    <s v="-"/>
    <d v="2018-01-23T00:00:00"/>
    <d v="2018-01-25T00:00:00"/>
    <d v="2018-02-26T00:00:00"/>
    <x v="1"/>
    <n v="2"/>
    <n v="2"/>
    <n v="2"/>
    <n v="2"/>
    <s v="-"/>
    <s v="-"/>
    <s v="-"/>
    <s v="-"/>
    <s v="-"/>
    <n v="2"/>
    <s v="Yes"/>
    <n v="10008474"/>
    <d v="2016-03-03T00:00:00"/>
    <n v="3"/>
    <s v="Improved"/>
  </r>
  <r>
    <s v="Ofsted Webpage"/>
    <n v="52037"/>
    <n v="10002767"/>
    <s v="Greenbank Project (The)"/>
    <x v="5"/>
    <s v="Community learning and skills providers"/>
    <s v="Liverpool"/>
    <s v="North West"/>
    <s v="North West"/>
    <n v="10041163"/>
    <s v="Community Learning and Skills - Not for profit organisation - Requires Improvement"/>
    <x v="0"/>
    <s v="-"/>
    <d v="2018-01-16T00:00:00"/>
    <d v="2018-01-19T00:00:00"/>
    <d v="2018-02-23T00:00:00"/>
    <x v="1"/>
    <n v="2"/>
    <n v="2"/>
    <n v="2"/>
    <n v="2"/>
    <s v="-"/>
    <s v="-"/>
    <n v="2"/>
    <s v="-"/>
    <s v="-"/>
    <n v="2"/>
    <s v="Yes"/>
    <n v="10004925"/>
    <d v="2016-02-26T00:00:00"/>
    <n v="3"/>
    <s v="Improved"/>
  </r>
  <r>
    <s v="Ofsted Webpage"/>
    <n v="131923"/>
    <n v="10004444"/>
    <s v="Mount Camphill Community"/>
    <x v="4"/>
    <s v="Independent specialist colleges"/>
    <s v="East Sussex"/>
    <s v="South East"/>
    <s v="South East"/>
    <n v="10041117"/>
    <s v="ISC - Short"/>
    <x v="1"/>
    <s v="No"/>
    <d v="2018-01-16T00:00:00"/>
    <d v="2018-01-16T00:00:00"/>
    <d v="2018-02-22T00:00:00"/>
    <x v="2"/>
    <s v="-"/>
    <s v="-"/>
    <s v="-"/>
    <s v="-"/>
    <s v="-"/>
    <s v="-"/>
    <s v="-"/>
    <s v="-"/>
    <s v="-"/>
    <s v="-"/>
    <s v="Yes"/>
    <s v="ITS429193"/>
    <d v="2014-07-11T00:00:00"/>
    <n v="2"/>
    <s v="Not Applicable"/>
  </r>
  <r>
    <s v="Ofsted Webpage"/>
    <n v="58467"/>
    <n v="10022788"/>
    <s v="The Child Care Company (Old Windsor) Limited"/>
    <x v="2"/>
    <s v="Independent learning providers (including employer providers)"/>
    <s v="Slough"/>
    <s v="South East"/>
    <s v="South East"/>
    <n v="10041132"/>
    <s v="Independent Learning Provider (National) - Short"/>
    <x v="1"/>
    <s v="No"/>
    <d v="2018-01-24T00:00:00"/>
    <d v="2018-01-25T00:00:00"/>
    <d v="2018-02-22T00:00:00"/>
    <x v="2"/>
    <s v="-"/>
    <s v="-"/>
    <s v="-"/>
    <s v="-"/>
    <s v="-"/>
    <s v="-"/>
    <s v="-"/>
    <s v="-"/>
    <s v="-"/>
    <s v="-"/>
    <s v="Yes"/>
    <s v="ITS446611"/>
    <d v="2015-01-22T00:00:00"/>
    <n v="2"/>
    <s v="Not Applicable"/>
  </r>
  <r>
    <s v="Ofsted Webpage"/>
    <n v="133793"/>
    <n v="10000385"/>
    <s v="The Arts University College At Bournemouth"/>
    <x v="9"/>
    <s v="Higher education institutions"/>
    <s v="Poole"/>
    <s v="South West"/>
    <s v="South West"/>
    <n v="10039579"/>
    <s v="FE in HE - Full"/>
    <x v="0"/>
    <s v="-"/>
    <d v="2018-01-23T00:00:00"/>
    <d v="2018-01-26T00:00:00"/>
    <d v="2018-02-21T00:00:00"/>
    <x v="4"/>
    <n v="1"/>
    <n v="1"/>
    <n v="1"/>
    <n v="1"/>
    <s v="-"/>
    <n v="1"/>
    <s v="-"/>
    <s v="-"/>
    <s v="-"/>
    <s v="-"/>
    <s v="Yes"/>
    <s v="ITS385356"/>
    <d v="2012-04-27T00:00:00"/>
    <n v="1"/>
    <s v="Stayed the Same"/>
  </r>
  <r>
    <s v="Ofsted Webpage"/>
    <n v="130558"/>
    <n v="10001465"/>
    <s v="Bath College"/>
    <x v="0"/>
    <s v="Colleges"/>
    <s v="Bath and North East Somerset"/>
    <s v="South West"/>
    <s v="South West"/>
    <n v="10041407"/>
    <s v="FE College - Full"/>
    <x v="0"/>
    <s v="-"/>
    <d v="2018-01-16T00:00:00"/>
    <d v="2018-01-19T00:00:00"/>
    <d v="2018-02-21T00:00:00"/>
    <x v="1"/>
    <n v="2"/>
    <n v="2"/>
    <n v="2"/>
    <n v="2"/>
    <s v="-"/>
    <n v="2"/>
    <n v="2"/>
    <s v="-"/>
    <n v="2"/>
    <n v="2"/>
    <s v="Yes"/>
    <s v="ITS408439"/>
    <d v="2013-02-01T00:00:00"/>
    <n v="2"/>
    <s v="Stayed the Same"/>
  </r>
  <r>
    <s v="Ofsted Webpage"/>
    <n v="131859"/>
    <n v="10002111"/>
    <s v="East Durham College"/>
    <x v="0"/>
    <s v="Colleges"/>
    <s v="Durham"/>
    <s v="North East"/>
    <s v="North East, Yorkshire and the Humber"/>
    <n v="10037369"/>
    <s v="FE College - Short"/>
    <x v="1"/>
    <s v="No"/>
    <d v="2018-01-11T00:00:00"/>
    <d v="2018-01-12T00:00:00"/>
    <d v="2018-02-21T00:00:00"/>
    <x v="2"/>
    <s v="-"/>
    <s v="-"/>
    <s v="-"/>
    <s v="-"/>
    <s v="-"/>
    <s v="-"/>
    <s v="-"/>
    <s v="-"/>
    <s v="-"/>
    <s v="-"/>
    <s v="Yes"/>
    <s v="ITS429161"/>
    <d v="2014-02-28T00:00:00"/>
    <n v="2"/>
    <s v="Not Applicable"/>
  </r>
  <r>
    <s v="Ofsted Webpage"/>
    <n v="54235"/>
    <n v="10005599"/>
    <s v="S &amp; B Automotive Academy Limited"/>
    <x v="2"/>
    <s v="Independent learning providers (including employer providers)"/>
    <s v="Bristol"/>
    <s v="South West"/>
    <s v="South West"/>
    <n v="10041103"/>
    <s v="Independent Learning Provider (National) - Short"/>
    <x v="1"/>
    <s v="No"/>
    <d v="2018-01-23T00:00:00"/>
    <d v="2018-01-24T00:00:00"/>
    <d v="2018-02-21T00:00:00"/>
    <x v="2"/>
    <s v="-"/>
    <s v="-"/>
    <s v="-"/>
    <s v="-"/>
    <s v="-"/>
    <s v="-"/>
    <s v="-"/>
    <s v="-"/>
    <s v="-"/>
    <s v="-"/>
    <s v="Yes"/>
    <s v="ITS429858"/>
    <d v="2014-02-28T00:00:00"/>
    <n v="2"/>
    <s v="Not Applicable"/>
  </r>
  <r>
    <s v="Ofsted Webpage"/>
    <n v="53132"/>
    <n v="10003165"/>
    <s v="Hounslow Adult and Community Education"/>
    <x v="1"/>
    <s v="Community learning and skills providers"/>
    <s v="Hounslow"/>
    <s v="London"/>
    <s v="London"/>
    <n v="10043706"/>
    <s v="Community Learning and Skills - Local authority - Short"/>
    <x v="1"/>
    <s v="No"/>
    <d v="2018-01-17T00:00:00"/>
    <d v="2018-01-18T00:00:00"/>
    <d v="2018-02-21T00:00:00"/>
    <x v="2"/>
    <s v="-"/>
    <s v="-"/>
    <s v="-"/>
    <s v="-"/>
    <s v="-"/>
    <s v="-"/>
    <s v="-"/>
    <s v="-"/>
    <s v="-"/>
    <s v="-"/>
    <s v="Yes"/>
    <s v="ITS446662"/>
    <d v="2014-12-05T00:00:00"/>
    <n v="2"/>
    <s v="Not Applicable"/>
  </r>
  <r>
    <s v="Ofsted Webpage"/>
    <n v="54267"/>
    <n v="10005671"/>
    <s v="Sandwell Metropolitan Borough Council"/>
    <x v="1"/>
    <s v="Community learning and skills providers"/>
    <s v="Sandwell"/>
    <s v="West Midlands"/>
    <s v="West Midlands"/>
    <n v="10037414"/>
    <s v="Community Learning and Skills - Local authority - Requires Improvement"/>
    <x v="0"/>
    <s v="-"/>
    <d v="2018-01-16T00:00:00"/>
    <d v="2018-01-19T00:00:00"/>
    <d v="2018-02-21T00:00:00"/>
    <x v="1"/>
    <n v="2"/>
    <n v="2"/>
    <n v="2"/>
    <n v="2"/>
    <s v="-"/>
    <s v="-"/>
    <n v="2"/>
    <s v="-"/>
    <s v="-"/>
    <s v="-"/>
    <s v="Yes"/>
    <n v="10011508"/>
    <d v="2016-05-20T00:00:00"/>
    <n v="3"/>
    <s v="Improved"/>
  </r>
  <r>
    <s v="Ofsted Webpage"/>
    <n v="130755"/>
    <n v="10002642"/>
    <s v="Gateway Sixth Form College"/>
    <x v="8"/>
    <s v="Colleges"/>
    <s v="Leicester"/>
    <s v="East Midlands"/>
    <s v="East Midlands"/>
    <n v="10037390"/>
    <s v="SFC - Reinspection"/>
    <x v="0"/>
    <s v="-"/>
    <d v="2018-01-16T00:00:00"/>
    <d v="2018-01-19T00:00:00"/>
    <d v="2018-02-21T00:00:00"/>
    <x v="0"/>
    <n v="3"/>
    <n v="3"/>
    <n v="3"/>
    <n v="3"/>
    <s v="-"/>
    <n v="3"/>
    <s v="-"/>
    <s v="-"/>
    <s v="-"/>
    <n v="3"/>
    <s v="Yes"/>
    <n v="10020150"/>
    <d v="2016-10-14T00:00:00"/>
    <n v="4"/>
    <s v="Improved"/>
  </r>
  <r>
    <s v="Ofsted Webpage"/>
    <n v="54666"/>
    <n v="10006407"/>
    <s v="Sunderland City Metropolitan Borough Council"/>
    <x v="1"/>
    <s v="Community learning and skills providers"/>
    <s v="Sunderland"/>
    <s v="North East"/>
    <s v="North East, Yorkshire and the Humber"/>
    <n v="10022478"/>
    <s v="Community Learning and Skills - Local authority - Full"/>
    <x v="0"/>
    <s v="-"/>
    <d v="2018-01-16T00:00:00"/>
    <d v="2018-01-19T00:00:00"/>
    <d v="2018-02-19T00:00:00"/>
    <x v="3"/>
    <n v="3"/>
    <n v="3"/>
    <n v="4"/>
    <n v="4"/>
    <s v="-"/>
    <s v="-"/>
    <n v="3"/>
    <s v="-"/>
    <n v="4"/>
    <s v="-"/>
    <s v="No"/>
    <s v="ITS446667"/>
    <d v="2014-11-28T00:00:00"/>
    <n v="2"/>
    <s v="Declined"/>
  </r>
  <r>
    <s v="Ofsted Webpage"/>
    <n v="54429"/>
    <n v="10005916"/>
    <s v="Slough Borough Council"/>
    <x v="1"/>
    <s v="Community learning and skills providers"/>
    <s v="Slough"/>
    <s v="South East"/>
    <s v="South East"/>
    <n v="10041167"/>
    <s v="Community Learning and Skills - Local authority - Requires Improvement"/>
    <x v="0"/>
    <s v="-"/>
    <d v="2018-01-16T00:00:00"/>
    <d v="2018-01-19T00:00:00"/>
    <d v="2018-02-19T00:00:00"/>
    <x v="0"/>
    <n v="3"/>
    <n v="3"/>
    <n v="2"/>
    <n v="3"/>
    <s v="-"/>
    <s v="-"/>
    <n v="3"/>
    <s v="-"/>
    <n v="2"/>
    <s v="-"/>
    <s v="Yes"/>
    <n v="10011567"/>
    <d v="2016-06-24T00:00:00"/>
    <n v="3"/>
    <s v="Stayed the Same"/>
  </r>
  <r>
    <s v="Ofsted Webpage"/>
    <n v="130734"/>
    <n v="10000093"/>
    <s v="Accrington and Rossendale College"/>
    <x v="0"/>
    <s v="Colleges"/>
    <s v="Lancashire"/>
    <s v="North West"/>
    <s v="North West"/>
    <n v="10041149"/>
    <s v="FE College - Requires improvement"/>
    <x v="0"/>
    <s v="-"/>
    <d v="2018-01-16T00:00:00"/>
    <d v="2018-01-19T00:00:00"/>
    <d v="2018-02-19T00:00:00"/>
    <x v="1"/>
    <n v="2"/>
    <n v="2"/>
    <n v="2"/>
    <n v="2"/>
    <s v="-"/>
    <n v="2"/>
    <n v="2"/>
    <s v="-"/>
    <n v="3"/>
    <n v="2"/>
    <s v="Yes"/>
    <n v="10011562"/>
    <d v="2016-05-13T00:00:00"/>
    <n v="3"/>
    <s v="Improved"/>
  </r>
  <r>
    <s v="Ofsted Webpage"/>
    <n v="53104"/>
    <n v="10000146"/>
    <s v="The Learning and Enterprise College Bexley "/>
    <x v="1"/>
    <s v="Community learning and skills providers"/>
    <s v="Bexley"/>
    <s v="London"/>
    <s v="London"/>
    <n v="10041166"/>
    <s v="Community Learning and Skills - Local authority - Requires Improvement"/>
    <x v="0"/>
    <s v="-"/>
    <d v="2018-01-09T00:00:00"/>
    <d v="2018-01-12T00:00:00"/>
    <d v="2018-02-16T00:00:00"/>
    <x v="0"/>
    <n v="3"/>
    <n v="3"/>
    <n v="2"/>
    <n v="3"/>
    <s v="-"/>
    <s v="-"/>
    <n v="3"/>
    <s v="-"/>
    <s v="-"/>
    <n v="2"/>
    <s v="Yes"/>
    <n v="10011492"/>
    <d v="2016-05-19T00:00:00"/>
    <n v="3"/>
    <s v="Stayed the Same"/>
  </r>
  <r>
    <s v="Ofsted Webpage"/>
    <n v="1237211"/>
    <n v="10032052"/>
    <s v="Train Together"/>
    <x v="2"/>
    <s v="Independent learning providers (including employer providers)"/>
    <s v="Leicester"/>
    <s v="East Midlands"/>
    <s v="East Midlands"/>
    <n v="10030773"/>
    <s v="Independent Learning Provider (Regional) - Full"/>
    <x v="0"/>
    <s v="-"/>
    <d v="2018-01-23T00:00:00"/>
    <d v="2018-01-25T00:00:00"/>
    <d v="2018-02-16T00:00:00"/>
    <x v="1"/>
    <n v="2"/>
    <n v="2"/>
    <n v="2"/>
    <n v="2"/>
    <s v="-"/>
    <s v="-"/>
    <n v="2"/>
    <s v="-"/>
    <s v="-"/>
    <s v="-"/>
    <s v="Yes"/>
    <s v="NULL"/>
    <s v="NULL"/>
    <s v="NULL"/>
    <s v="Not Applicable"/>
  </r>
  <r>
    <s v="Ofsted Webpage"/>
    <n v="133836"/>
    <n v="10007151"/>
    <s v="University of Lincoln"/>
    <x v="9"/>
    <s v="Higher education institutions"/>
    <s v="Lincolnshire"/>
    <s v="East Midlands"/>
    <s v="East Midlands"/>
    <n v="10041119"/>
    <s v="FE in HE - Short"/>
    <x v="1"/>
    <s v="No"/>
    <d v="2018-01-16T00:00:00"/>
    <d v="2018-01-17T00:00:00"/>
    <d v="2018-02-15T00:00:00"/>
    <x v="2"/>
    <s v="-"/>
    <s v="-"/>
    <s v="-"/>
    <s v="-"/>
    <s v="-"/>
    <s v="-"/>
    <s v="-"/>
    <s v="-"/>
    <s v="-"/>
    <s v="-"/>
    <s v="Yes"/>
    <s v="ITS429187"/>
    <d v="2014-02-07T00:00:00"/>
    <n v="2"/>
    <s v="Not Applicable"/>
  </r>
  <r>
    <s v="Ofsted Webpage"/>
    <n v="130432"/>
    <n v="10001778"/>
    <s v="Croydon College"/>
    <x v="0"/>
    <s v="Colleges"/>
    <s v="Croydon"/>
    <s v="London"/>
    <s v="London"/>
    <n v="10038099"/>
    <s v="FE College - Short"/>
    <x v="1"/>
    <s v="No"/>
    <d v="2018-01-16T00:00:00"/>
    <d v="2018-01-17T00:00:00"/>
    <d v="2018-02-13T00:00:00"/>
    <x v="2"/>
    <s v="-"/>
    <s v="-"/>
    <s v="-"/>
    <s v="-"/>
    <s v="-"/>
    <s v="-"/>
    <s v="-"/>
    <s v="-"/>
    <s v="-"/>
    <s v="-"/>
    <s v="Yes"/>
    <s v="ITS429245"/>
    <d v="2014-05-02T00:00:00"/>
    <n v="2"/>
    <s v="Not Applicable"/>
  </r>
  <r>
    <s v="Ofsted Webpage"/>
    <n v="130458"/>
    <n v="10005859"/>
    <s v="Sir George Monoux College"/>
    <x v="8"/>
    <s v="Colleges"/>
    <s v="Waltham Forest"/>
    <s v="London"/>
    <s v="London"/>
    <n v="10041141"/>
    <s v="SFC - Requires improvement"/>
    <x v="0"/>
    <s v="-"/>
    <d v="2018-01-09T00:00:00"/>
    <d v="2018-01-12T00:00:00"/>
    <d v="2018-02-13T00:00:00"/>
    <x v="0"/>
    <n v="3"/>
    <n v="3"/>
    <n v="3"/>
    <n v="2"/>
    <s v="-"/>
    <n v="3"/>
    <s v="-"/>
    <s v="-"/>
    <s v="-"/>
    <s v="-"/>
    <s v="Yes"/>
    <n v="10011408"/>
    <d v="2016-02-05T00:00:00"/>
    <n v="3"/>
    <s v="Stayed the Same"/>
  </r>
  <r>
    <s v="Ofsted Webpage"/>
    <n v="52489"/>
    <n v="10003354"/>
    <s v="Inter Training Services Limited"/>
    <x v="2"/>
    <s v="Independent learning providers (including employer providers)"/>
    <s v="Hampshire"/>
    <s v="South East"/>
    <s v="South East"/>
    <n v="10041095"/>
    <s v="Independent Learning Provider (Regional) - Short"/>
    <x v="1"/>
    <s v="No"/>
    <d v="2018-01-24T00:00:00"/>
    <d v="2018-01-25T00:00:00"/>
    <d v="2018-02-12T00:00:00"/>
    <x v="2"/>
    <s v="-"/>
    <s v="-"/>
    <s v="-"/>
    <s v="-"/>
    <s v="-"/>
    <s v="-"/>
    <s v="-"/>
    <s v="-"/>
    <s v="-"/>
    <s v="-"/>
    <s v="Yes"/>
    <s v="ITS445775"/>
    <d v="2014-07-18T00:00:00"/>
    <n v="2"/>
    <s v="Not Applicable"/>
  </r>
  <r>
    <s v="Ofsted Webpage"/>
    <n v="58176"/>
    <n v="10011240"/>
    <s v="HSBC Bank PLC"/>
    <x v="6"/>
    <s v="Independent learning providers (including employer providers)"/>
    <s v="Birmingham"/>
    <s v="West Midlands"/>
    <s v="West Midlands"/>
    <n v="10041097"/>
    <s v="Independent Learning Provider (National) - Short"/>
    <x v="1"/>
    <s v="No"/>
    <d v="2018-01-09T00:00:00"/>
    <d v="2018-01-10T00:00:00"/>
    <d v="2018-02-08T00:00:00"/>
    <x v="2"/>
    <s v="-"/>
    <s v="-"/>
    <s v="-"/>
    <s v="-"/>
    <s v="-"/>
    <s v="-"/>
    <s v="-"/>
    <s v="-"/>
    <s v="-"/>
    <s v="-"/>
    <s v="Yes"/>
    <s v="ITS424337"/>
    <d v="2013-08-09T00:00:00"/>
    <n v="2"/>
    <s v="Not Applicable"/>
  </r>
  <r>
    <s v="Ofsted Webpage"/>
    <n v="130679"/>
    <n v="10001353"/>
    <s v="Chelmsford College"/>
    <x v="0"/>
    <s v="Colleges"/>
    <s v="Essex"/>
    <s v="East of England"/>
    <s v="East of England"/>
    <n v="10037403"/>
    <s v="FE College - Requires improvement"/>
    <x v="0"/>
    <s v="-"/>
    <d v="2017-12-12T00:00:00"/>
    <d v="2017-12-15T00:00:00"/>
    <d v="2018-02-07T00:00:00"/>
    <x v="1"/>
    <n v="2"/>
    <n v="2"/>
    <n v="2"/>
    <n v="2"/>
    <s v="-"/>
    <n v="2"/>
    <n v="2"/>
    <s v="-"/>
    <n v="2"/>
    <n v="2"/>
    <s v="Yes"/>
    <n v="10004741"/>
    <d v="2015-11-20T00:00:00"/>
    <n v="3"/>
    <s v="Improved"/>
  </r>
  <r>
    <s v="Ofsted Webpage"/>
    <n v="130591"/>
    <n v="10001743"/>
    <s v="Craven College"/>
    <x v="0"/>
    <s v="Colleges"/>
    <s v="North Yorkshire"/>
    <s v="Yorkshire and The Humber"/>
    <s v="North East, Yorkshire and the Humber"/>
    <n v="10041144"/>
    <s v="FE College - Requires improvement"/>
    <x v="0"/>
    <s v="-"/>
    <d v="2018-01-16T00:00:00"/>
    <d v="2018-01-19T00:00:00"/>
    <d v="2018-02-07T00:00:00"/>
    <x v="1"/>
    <n v="2"/>
    <n v="2"/>
    <n v="2"/>
    <n v="2"/>
    <s v="-"/>
    <n v="2"/>
    <n v="2"/>
    <s v="-"/>
    <n v="1"/>
    <n v="2"/>
    <s v="Yes"/>
    <n v="10004709"/>
    <d v="2016-02-05T00:00:00"/>
    <n v="3"/>
    <s v="Improved"/>
  </r>
  <r>
    <s v="Ofsted Webpage"/>
    <n v="51435"/>
    <n v="10001787"/>
    <s v="Volunteering Matters"/>
    <x v="5"/>
    <s v="Community learning and skills providers"/>
    <s v="Suffolk"/>
    <s v="East of England"/>
    <s v="East of England"/>
    <n v="10030746"/>
    <s v="Community Learning and Skills - Not for profit organisation - Requires Improvement - second inspection"/>
    <x v="0"/>
    <s v="-"/>
    <d v="2017-11-22T00:00:00"/>
    <d v="2017-11-24T00:00:00"/>
    <d v="2018-02-06T00:00:00"/>
    <x v="3"/>
    <n v="4"/>
    <n v="4"/>
    <n v="3"/>
    <n v="4"/>
    <s v="-"/>
    <n v="4"/>
    <s v="-"/>
    <s v="-"/>
    <s v="-"/>
    <s v="-"/>
    <s v="Yes"/>
    <n v="10006595"/>
    <d v="2016-01-15T00:00:00"/>
    <n v="3"/>
    <s v="Declined"/>
  </r>
  <r>
    <s v="Ofsted Webpage"/>
    <n v="59147"/>
    <n v="10030249"/>
    <s v="Skills Edge Training Ltd"/>
    <x v="2"/>
    <s v="Independent learning providers (including employer providers)"/>
    <s v="Norfolk"/>
    <s v="East of England"/>
    <s v="East of England"/>
    <n v="10037358"/>
    <s v="Independent Learning Provider (National) - Full"/>
    <x v="0"/>
    <s v="-"/>
    <d v="2017-12-05T00:00:00"/>
    <d v="2017-12-08T00:00:00"/>
    <d v="2018-02-02T00:00:00"/>
    <x v="0"/>
    <n v="3"/>
    <n v="3"/>
    <n v="3"/>
    <n v="3"/>
    <s v="-"/>
    <s v="-"/>
    <n v="3"/>
    <s v="-"/>
    <n v="3"/>
    <s v="-"/>
    <s v="Yes"/>
    <s v="ITS455602"/>
    <d v="2015-06-19T00:00:00"/>
    <n v="2"/>
    <s v="Declined"/>
  </r>
  <r>
    <s v="Ofsted Webpage"/>
    <n v="58521"/>
    <n v="10033758"/>
    <s v="IXION Holdings (Contracts) Limited"/>
    <x v="2"/>
    <s v="Independent learning providers (including employer providers)"/>
    <s v="Essex"/>
    <s v="East of England"/>
    <s v="East of England"/>
    <n v="10040613"/>
    <s v="Independent Learning Provider (National) - Full"/>
    <x v="0"/>
    <s v="-"/>
    <d v="2017-11-21T00:00:00"/>
    <d v="2017-11-24T00:00:00"/>
    <d v="2018-01-30T00:00:00"/>
    <x v="4"/>
    <n v="1"/>
    <n v="1"/>
    <n v="1"/>
    <n v="1"/>
    <s v="-"/>
    <s v="-"/>
    <n v="1"/>
    <s v="-"/>
    <n v="2"/>
    <s v="-"/>
    <s v="Yes"/>
    <n v="10005066"/>
    <d v="2015-10-16T00:00:00"/>
    <n v="2"/>
    <s v="Improved"/>
  </r>
  <r>
    <s v="Ofsted Webpage"/>
    <n v="55363"/>
    <n v="10008023"/>
    <s v="Whitbread PLC"/>
    <x v="6"/>
    <s v="Independent learning providers (including employer providers)"/>
    <s v="Central Bedfordshire"/>
    <s v="East of England"/>
    <s v="East of England"/>
    <n v="10037349"/>
    <s v="Independent Learning Provider (National) - Full"/>
    <x v="0"/>
    <s v="-"/>
    <d v="2017-10-03T00:00:00"/>
    <d v="2017-10-06T00:00:00"/>
    <d v="2018-01-26T00:00:00"/>
    <x v="0"/>
    <n v="4"/>
    <n v="3"/>
    <n v="3"/>
    <n v="3"/>
    <s v="-"/>
    <s v="-"/>
    <s v="-"/>
    <s v="-"/>
    <n v="3"/>
    <s v="-"/>
    <s v="Yes"/>
    <s v="ITS446607"/>
    <d v="2015-07-03T00:00:00"/>
    <n v="2"/>
    <s v="Declined"/>
  </r>
  <r>
    <s v="Ofsted Webpage"/>
    <n v="130680"/>
    <n v="10005881"/>
    <s v="The Sixth Form College Colchester"/>
    <x v="8"/>
    <s v="Colleges"/>
    <s v="Essex"/>
    <s v="East of England"/>
    <s v="East of England"/>
    <n v="10040644"/>
    <s v="SFC - Short"/>
    <x v="1"/>
    <s v="No"/>
    <d v="2017-12-14T00:00:00"/>
    <d v="2017-12-15T00:00:00"/>
    <d v="2018-01-25T00:00:00"/>
    <x v="2"/>
    <s v="-"/>
    <s v="-"/>
    <s v="-"/>
    <s v="-"/>
    <s v="-"/>
    <s v="-"/>
    <s v="-"/>
    <s v="-"/>
    <s v="-"/>
    <s v="-"/>
    <s v="Yes"/>
    <s v="ITS408452"/>
    <d v="2013-02-08T00:00:00"/>
    <n v="2"/>
    <s v="Not Applicable"/>
  </r>
  <r>
    <s v="Ofsted Webpage"/>
    <n v="133797"/>
    <n v="10005389"/>
    <s v="Ravensbourne"/>
    <x v="9"/>
    <s v="Higher education institutions"/>
    <s v="Greenwich"/>
    <s v="London"/>
    <s v="London"/>
    <n v="10030754"/>
    <s v="FE in HE - Short"/>
    <x v="1"/>
    <s v="No"/>
    <d v="2017-12-06T00:00:00"/>
    <d v="2017-12-07T00:00:00"/>
    <d v="2018-01-24T00:00:00"/>
    <x v="2"/>
    <s v="-"/>
    <s v="-"/>
    <s v="-"/>
    <s v="-"/>
    <s v="-"/>
    <s v="-"/>
    <s v="-"/>
    <s v="-"/>
    <s v="-"/>
    <s v="-"/>
    <s v="Yes"/>
    <s v="ITS399006"/>
    <d v="2012-12-07T00:00:00"/>
    <n v="2"/>
    <s v="Not Applicable"/>
  </r>
  <r>
    <s v="Ofsted Webpage"/>
    <n v="131910"/>
    <n v="10003775"/>
    <s v="Langdon College"/>
    <x v="4"/>
    <s v="Independent specialist colleges"/>
    <s v="Salford"/>
    <s v="North West"/>
    <s v="North West"/>
    <n v="10039502"/>
    <s v="ISC - Requires improvement"/>
    <x v="0"/>
    <s v="-"/>
    <d v="2017-12-11T00:00:00"/>
    <d v="2017-12-13T00:00:00"/>
    <d v="2018-01-24T00:00:00"/>
    <x v="0"/>
    <n v="3"/>
    <n v="3"/>
    <n v="2"/>
    <n v="3"/>
    <s v="-"/>
    <s v="-"/>
    <s v="-"/>
    <s v="-"/>
    <s v="-"/>
    <n v="3"/>
    <s v="Yes"/>
    <n v="10012473"/>
    <d v="2016-01-29T00:00:00"/>
    <n v="3"/>
    <s v="Stayed the Same"/>
  </r>
  <r>
    <s v="Ofsted Webpage"/>
    <n v="50092"/>
    <n v="10000673"/>
    <s v="Bexley Youth Training Group (T/A Skills for Growth)"/>
    <x v="2"/>
    <s v="Independent learning providers (including employer providers)"/>
    <s v="Bexley"/>
    <s v="London"/>
    <s v="London"/>
    <n v="10038736"/>
    <s v="Independent Learning Provider (Regional) - Requires Improvement"/>
    <x v="0"/>
    <s v="-"/>
    <d v="2017-12-12T00:00:00"/>
    <d v="2017-12-15T00:00:00"/>
    <d v="2018-01-24T00:00:00"/>
    <x v="1"/>
    <n v="2"/>
    <n v="2"/>
    <n v="2"/>
    <n v="2"/>
    <s v="-"/>
    <s v="-"/>
    <s v="-"/>
    <n v="2"/>
    <n v="2"/>
    <s v="-"/>
    <s v="Yes"/>
    <n v="10011462"/>
    <d v="2016-07-08T00:00:00"/>
    <n v="3"/>
    <s v="Improved"/>
  </r>
  <r>
    <s v="Ofsted Webpage"/>
    <n v="1236904"/>
    <n v="10021254"/>
    <s v="JFC Training College Ltd"/>
    <x v="2"/>
    <s v="Independent learning providers (including employer providers)"/>
    <s v="Southwark"/>
    <s v="London"/>
    <s v="London"/>
    <n v="10037425"/>
    <s v="Independent Learning Provider (Regional) - Full"/>
    <x v="0"/>
    <s v="-"/>
    <d v="2017-12-05T00:00:00"/>
    <d v="2017-12-07T00:00:00"/>
    <d v="2018-01-24T00:00:00"/>
    <x v="0"/>
    <n v="3"/>
    <n v="3"/>
    <n v="2"/>
    <n v="3"/>
    <s v="-"/>
    <s v="-"/>
    <n v="3"/>
    <s v="-"/>
    <s v="-"/>
    <s v="-"/>
    <s v="Yes"/>
    <s v="NULL"/>
    <s v="NULL"/>
    <s v="NULL"/>
    <s v="Not Applicable"/>
  </r>
  <r>
    <s v="Ofsted Webpage"/>
    <n v="130600"/>
    <n v="10004125"/>
    <s v="Luton Sixth Form College"/>
    <x v="8"/>
    <s v="Colleges"/>
    <s v="Luton"/>
    <s v="East of England"/>
    <s v="East of England"/>
    <n v="10039880"/>
    <s v="SFC - Full"/>
    <x v="0"/>
    <s v="-"/>
    <d v="2017-11-28T00:00:00"/>
    <d v="2017-12-01T00:00:00"/>
    <d v="2018-01-23T00:00:00"/>
    <x v="1"/>
    <n v="2"/>
    <n v="2"/>
    <n v="2"/>
    <n v="2"/>
    <s v="-"/>
    <n v="2"/>
    <s v="-"/>
    <s v="-"/>
    <s v="-"/>
    <s v="-"/>
    <s v="Yes"/>
    <s v="ITS329375"/>
    <d v="2008-10-22T00:00:00"/>
    <n v="1"/>
    <s v="Declined"/>
  </r>
  <r>
    <s v="Ofsted Webpage"/>
    <n v="50806"/>
    <n v="10000850"/>
    <s v="City Of Bradford Metropolitan District Council"/>
    <x v="1"/>
    <s v="Community learning and skills providers"/>
    <s v="Bradford"/>
    <s v="Yorkshire and The Humber"/>
    <s v="North East, Yorkshire and the Humber"/>
    <n v="10041077"/>
    <s v="Community Learning and Skills - Local authority - Short"/>
    <x v="1"/>
    <s v="No"/>
    <d v="2017-12-06T00:00:00"/>
    <d v="2017-12-07T00:00:00"/>
    <d v="2018-01-23T00:00:00"/>
    <x v="2"/>
    <s v="-"/>
    <s v="-"/>
    <s v="-"/>
    <s v="-"/>
    <s v="-"/>
    <s v="-"/>
    <s v="-"/>
    <s v="-"/>
    <s v="-"/>
    <s v="-"/>
    <s v="Yes"/>
    <s v="ITS429146"/>
    <d v="2014-03-27T00:00:00"/>
    <n v="2"/>
    <s v="Not Applicable"/>
  </r>
  <r>
    <s v="Ofsted Webpage"/>
    <n v="59187"/>
    <n v="10023896"/>
    <s v="MPower Training Solutions Ltd"/>
    <x v="2"/>
    <s v="Independent learning providers (including employer providers)"/>
    <s v="Essex"/>
    <s v="East of England"/>
    <s v="East of England"/>
    <n v="10030719"/>
    <s v="Independent Learning Provider (Regional) - Requires Improvement"/>
    <x v="0"/>
    <s v="-"/>
    <d v="2017-11-21T00:00:00"/>
    <d v="2017-11-24T00:00:00"/>
    <d v="2018-01-23T00:00:00"/>
    <x v="1"/>
    <n v="2"/>
    <n v="2"/>
    <n v="1"/>
    <n v="2"/>
    <s v="-"/>
    <s v="-"/>
    <n v="2"/>
    <s v="-"/>
    <n v="2"/>
    <s v="-"/>
    <s v="Yes"/>
    <s v="ITS461249"/>
    <d v="2015-06-19T00:00:00"/>
    <n v="3"/>
    <s v="Improved"/>
  </r>
  <r>
    <s v="Ofsted Webpage"/>
    <n v="134153"/>
    <n v="10004927"/>
    <s v="Activate Learning"/>
    <x v="0"/>
    <s v="Colleges"/>
    <s v="Oxfordshire"/>
    <s v="South East"/>
    <s v="South East"/>
    <n v="10037384"/>
    <s v="FE College - Full"/>
    <x v="0"/>
    <s v="-"/>
    <d v="2017-12-12T00:00:00"/>
    <d v="2017-12-15T00:00:00"/>
    <d v="2018-01-22T00:00:00"/>
    <x v="1"/>
    <n v="2"/>
    <n v="2"/>
    <n v="2"/>
    <n v="2"/>
    <s v="-"/>
    <n v="2"/>
    <n v="2"/>
    <s v="-"/>
    <n v="3"/>
    <n v="1"/>
    <s v="Yes"/>
    <s v="ITS424324"/>
    <d v="2013-12-13T00:00:00"/>
    <n v="2"/>
    <s v="Stayed the Same"/>
  </r>
  <r>
    <s v="Ofsted Webpage"/>
    <n v="58570"/>
    <n v="10022405"/>
    <s v="VQ Solutions Ltd"/>
    <x v="2"/>
    <s v="Independent learning providers (including employer providers)"/>
    <s v="North Yorkshire"/>
    <s v="Yorkshire and The Humber"/>
    <s v="North East, Yorkshire and the Humber"/>
    <n v="10041124"/>
    <s v="Independent Learning Provider (Regional) - Full"/>
    <x v="0"/>
    <s v="-"/>
    <d v="2017-12-06T00:00:00"/>
    <d v="2017-12-08T00:00:00"/>
    <d v="2018-01-22T00:00:00"/>
    <x v="0"/>
    <n v="3"/>
    <n v="3"/>
    <n v="3"/>
    <n v="3"/>
    <s v="-"/>
    <s v="-"/>
    <s v="-"/>
    <s v="-"/>
    <n v="3"/>
    <s v="-"/>
    <s v="Yes"/>
    <s v="ITS455597"/>
    <d v="2015-06-26T00:00:00"/>
    <n v="2"/>
    <s v="Declined"/>
  </r>
  <r>
    <s v="Ofsted Webpage"/>
    <n v="132015"/>
    <n v="10006159"/>
    <s v="St Elizabeth's College (The Congregation of the Daughters of the Cross of the Liege)"/>
    <x v="4"/>
    <s v="Independent specialist colleges"/>
    <s v="Hertfordshire"/>
    <s v="East of England"/>
    <s v="East of England"/>
    <n v="10037408"/>
    <s v="ISC - Requires improvement"/>
    <x v="0"/>
    <s v="-"/>
    <d v="2017-11-21T00:00:00"/>
    <d v="2017-11-23T00:00:00"/>
    <d v="2018-01-22T00:00:00"/>
    <x v="1"/>
    <n v="2"/>
    <n v="2"/>
    <n v="1"/>
    <n v="2"/>
    <s v="-"/>
    <s v="-"/>
    <s v="-"/>
    <s v="-"/>
    <s v="-"/>
    <n v="2"/>
    <s v="Yes"/>
    <n v="10004801"/>
    <d v="2015-11-26T00:00:00"/>
    <n v="3"/>
    <s v="Improved"/>
  </r>
  <r>
    <s v="Ofsted Webpage"/>
    <n v="59079"/>
    <n v="10033547"/>
    <s v="Consortium of Vocational and Educational Trainers Limited"/>
    <x v="2"/>
    <s v="Independent learning providers (including employer providers)"/>
    <s v="Oxfordshire"/>
    <s v="South East"/>
    <s v="South East"/>
    <n v="10037357"/>
    <s v="Independent Learning Provider (Regional) - Full"/>
    <x v="0"/>
    <s v="-"/>
    <d v="2017-12-12T00:00:00"/>
    <d v="2017-12-15T00:00:00"/>
    <d v="2018-01-19T00:00:00"/>
    <x v="1"/>
    <n v="2"/>
    <n v="2"/>
    <n v="2"/>
    <n v="2"/>
    <s v="-"/>
    <s v="-"/>
    <s v="-"/>
    <s v="-"/>
    <n v="2"/>
    <s v="-"/>
    <s v="Yes"/>
    <s v="ITS423822"/>
    <d v="2013-09-20T00:00:00"/>
    <n v="2"/>
    <s v="Stayed the Same"/>
  </r>
  <r>
    <s v="Ofsted Webpage"/>
    <n v="131863"/>
    <n v="10003867"/>
    <s v="Leicester College co Freemen's Park Campus"/>
    <x v="0"/>
    <s v="Colleges"/>
    <s v="Leicester"/>
    <s v="East Midlands"/>
    <s v="East Midlands"/>
    <n v="10038360"/>
    <s v="FE College - Requires improvement"/>
    <x v="0"/>
    <s v="-"/>
    <d v="2017-12-05T00:00:00"/>
    <d v="2017-12-08T00:00:00"/>
    <d v="2018-01-19T00:00:00"/>
    <x v="1"/>
    <n v="2"/>
    <n v="2"/>
    <n v="2"/>
    <n v="2"/>
    <s v="-"/>
    <n v="2"/>
    <n v="2"/>
    <s v="-"/>
    <n v="2"/>
    <n v="2"/>
    <s v="Yes"/>
    <n v="10004787"/>
    <d v="2016-02-23T00:00:00"/>
    <n v="3"/>
    <s v="Improved"/>
  </r>
  <r>
    <s v="Ofsted Webpage"/>
    <n v="130592"/>
    <n v="10005741"/>
    <s v="Selby College"/>
    <x v="0"/>
    <s v="Colleges"/>
    <s v="North Yorkshire"/>
    <s v="Yorkshire and The Humber"/>
    <s v="North East, Yorkshire and the Humber"/>
    <n v="10022498"/>
    <s v="FE College - Full"/>
    <x v="0"/>
    <s v="-"/>
    <d v="2017-12-05T00:00:00"/>
    <d v="2017-12-08T00:00:00"/>
    <d v="2018-01-18T00:00:00"/>
    <x v="1"/>
    <n v="2"/>
    <n v="2"/>
    <n v="2"/>
    <n v="2"/>
    <s v="-"/>
    <n v="2"/>
    <n v="2"/>
    <s v="-"/>
    <n v="2"/>
    <s v="-"/>
    <s v="Yes"/>
    <s v="ITS316656"/>
    <d v="2007-10-05T00:00:00"/>
    <n v="1"/>
    <s v="Declined"/>
  </r>
  <r>
    <s v="Ofsted Webpage"/>
    <n v="130411"/>
    <n v="10006135"/>
    <s v="St Charles Catholic Sixth Form College"/>
    <x v="8"/>
    <s v="Colleges"/>
    <s v="Kensington and Chelsea"/>
    <s v="London"/>
    <s v="London"/>
    <n v="10037361"/>
    <s v="SFC - Full"/>
    <x v="0"/>
    <s v="-"/>
    <d v="2017-12-05T00:00:00"/>
    <d v="2017-12-07T00:00:00"/>
    <d v="2018-01-18T00:00:00"/>
    <x v="0"/>
    <n v="3"/>
    <n v="3"/>
    <n v="2"/>
    <n v="3"/>
    <s v="-"/>
    <n v="3"/>
    <s v="-"/>
    <s v="-"/>
    <s v="-"/>
    <s v="-"/>
    <s v="Yes"/>
    <s v="ITS316625"/>
    <d v="2007-10-10T00:00:00"/>
    <n v="1"/>
    <s v="Declined"/>
  </r>
  <r>
    <s v="Ofsted Webpage"/>
    <n v="133833"/>
    <n v="10001883"/>
    <s v="De Montfort University"/>
    <x v="9"/>
    <s v="Higher education institutions"/>
    <s v="Leicester"/>
    <s v="East Midlands"/>
    <s v="East Midlands"/>
    <n v="10037326"/>
    <s v="FE in HE - Short"/>
    <x v="1"/>
    <s v="No"/>
    <d v="2017-12-05T00:00:00"/>
    <d v="2017-12-06T00:00:00"/>
    <d v="2018-01-18T00:00:00"/>
    <x v="2"/>
    <s v="-"/>
    <s v="-"/>
    <s v="-"/>
    <s v="-"/>
    <s v="-"/>
    <s v="-"/>
    <s v="-"/>
    <s v="-"/>
    <s v="-"/>
    <s v="-"/>
    <s v="Yes"/>
    <s v="ITS408444"/>
    <d v="2013-11-14T00:00:00"/>
    <n v="2"/>
    <s v="Not Applicable"/>
  </r>
  <r>
    <s v="Ofsted Webpage"/>
    <n v="130632"/>
    <n v="10003753"/>
    <s v="Lakes College - West Cumbria"/>
    <x v="0"/>
    <s v="Colleges"/>
    <s v="Cumbria"/>
    <s v="North West"/>
    <s v="North West"/>
    <n v="10037402"/>
    <s v="FE College - Requires improvement"/>
    <x v="0"/>
    <s v="-"/>
    <d v="2017-12-05T00:00:00"/>
    <d v="2017-12-08T00:00:00"/>
    <d v="2018-01-18T00:00:00"/>
    <x v="1"/>
    <n v="2"/>
    <n v="2"/>
    <n v="2"/>
    <n v="2"/>
    <s v="-"/>
    <n v="2"/>
    <n v="2"/>
    <s v="-"/>
    <n v="2"/>
    <s v="-"/>
    <s v="Yes"/>
    <n v="10005438"/>
    <d v="2015-10-09T00:00:00"/>
    <n v="3"/>
    <s v="Improved"/>
  </r>
  <r>
    <s v="Ofsted Webpage"/>
    <n v="130419"/>
    <n v="10007364"/>
    <s v="Workers' Educational Association"/>
    <x v="11"/>
    <s v="Community learning and skills providers"/>
    <s v="Hackney"/>
    <s v="London"/>
    <s v="London"/>
    <n v="10037325"/>
    <s v="Community Learning and Skills - Specialist designated institution - Short"/>
    <x v="1"/>
    <s v="No"/>
    <d v="2017-11-29T00:00:00"/>
    <d v="2017-11-30T00:00:00"/>
    <d v="2018-01-17T00:00:00"/>
    <x v="2"/>
    <s v="-"/>
    <s v="-"/>
    <s v="-"/>
    <s v="-"/>
    <s v="-"/>
    <s v="-"/>
    <s v="-"/>
    <s v="-"/>
    <s v="-"/>
    <s v="-"/>
    <s v="Yes"/>
    <s v="ITS423428"/>
    <d v="2013-12-13T00:00:00"/>
    <n v="2"/>
    <s v="Not Applicable"/>
  </r>
  <r>
    <s v="Ofsted Webpage"/>
    <n v="1236708"/>
    <n v="10009263"/>
    <s v="City College Nottingham"/>
    <x v="2"/>
    <s v="Independent learning providers (including employer providers)"/>
    <s v="Nottingham"/>
    <s v="East Midlands"/>
    <s v="East Midlands"/>
    <n v="10037423"/>
    <s v="Independent Learning Provider (Regional) - Full"/>
    <x v="0"/>
    <s v="-"/>
    <d v="2017-11-28T00:00:00"/>
    <d v="2017-12-01T00:00:00"/>
    <d v="2018-01-17T00:00:00"/>
    <x v="0"/>
    <n v="3"/>
    <n v="3"/>
    <n v="3"/>
    <n v="3"/>
    <s v="-"/>
    <s v="-"/>
    <n v="3"/>
    <s v="-"/>
    <s v="-"/>
    <s v="-"/>
    <s v="Yes"/>
    <s v="NULL"/>
    <s v="NULL"/>
    <s v="NULL"/>
    <s v="Not Applicable"/>
  </r>
  <r>
    <s v="Ofsted Webpage"/>
    <n v="55015"/>
    <n v="10006942"/>
    <s v="Aspire Training Team Limited - Tops Day Nursery"/>
    <x v="2"/>
    <s v="Independent learning providers (including employer providers)"/>
    <s v="Bournemouth"/>
    <s v="South West"/>
    <s v="South West"/>
    <n v="10037330"/>
    <s v="Independent Learning Provider (Regional) - Full"/>
    <x v="0"/>
    <s v="-"/>
    <d v="2017-12-05T00:00:00"/>
    <d v="2017-12-08T00:00:00"/>
    <d v="2018-01-15T00:00:00"/>
    <x v="1"/>
    <n v="2"/>
    <n v="2"/>
    <n v="2"/>
    <n v="2"/>
    <s v="-"/>
    <s v="-"/>
    <s v="-"/>
    <s v="-"/>
    <n v="2"/>
    <s v="-"/>
    <s v="Yes"/>
    <s v="ITS342630"/>
    <d v="2009-12-11T00:00:00"/>
    <n v="1"/>
    <s v="Declined"/>
  </r>
  <r>
    <s v="Ofsted Webpage"/>
    <n v="1237106"/>
    <n v="10018361"/>
    <s v="City of London College Centre for Advanced Studies"/>
    <x v="2"/>
    <s v="Independent learning providers (including employer providers)"/>
    <s v="Tower Hamlets"/>
    <s v="London"/>
    <s v="London"/>
    <n v="10037427"/>
    <s v="Independent Learning Provider (Regional) - Full"/>
    <x v="0"/>
    <s v="-"/>
    <d v="2017-11-29T00:00:00"/>
    <d v="2017-12-01T00:00:00"/>
    <d v="2018-01-15T00:00:00"/>
    <x v="3"/>
    <n v="4"/>
    <n v="4"/>
    <n v="4"/>
    <n v="4"/>
    <s v="-"/>
    <s v="-"/>
    <n v="4"/>
    <s v="-"/>
    <s v="-"/>
    <s v="-"/>
    <s v="No"/>
    <s v="NULL"/>
    <s v="NULL"/>
    <s v="NULL"/>
    <s v="Not Applicable"/>
  </r>
  <r>
    <s v="Ofsted Webpage"/>
    <n v="54113"/>
    <n v="10005457"/>
    <s v="Rewards Training Recruitment Consultancy Limited"/>
    <x v="2"/>
    <s v="Independent learning providers (including employer providers)"/>
    <s v="West Sussex"/>
    <s v="South East"/>
    <s v="South East"/>
    <n v="10041126"/>
    <s v="Independent Learning Provider (Regional) - Short"/>
    <x v="1"/>
    <s v="No"/>
    <d v="2017-12-05T00:00:00"/>
    <d v="2017-12-06T00:00:00"/>
    <d v="2018-01-12T00:00:00"/>
    <x v="2"/>
    <s v="-"/>
    <s v="-"/>
    <s v="-"/>
    <s v="-"/>
    <s v="-"/>
    <s v="-"/>
    <s v="-"/>
    <s v="-"/>
    <s v="-"/>
    <s v="-"/>
    <s v="Yes"/>
    <s v="ITS434050"/>
    <d v="2014-08-08T00:00:00"/>
    <n v="2"/>
    <s v="Not Applicable"/>
  </r>
  <r>
    <s v="Ofsted Webpage"/>
    <n v="54563"/>
    <n v="10006175"/>
    <s v="St Helens Metropolitan Borough Council"/>
    <x v="1"/>
    <s v="Community learning and skills providers"/>
    <s v="St Helens"/>
    <s v="North West"/>
    <s v="North West"/>
    <n v="10037416"/>
    <s v="Community Learning and Skills - Local authority - Requires Improvement"/>
    <x v="0"/>
    <s v="-"/>
    <d v="2017-12-05T00:00:00"/>
    <d v="2017-12-08T00:00:00"/>
    <d v="2018-01-12T00:00:00"/>
    <x v="1"/>
    <n v="2"/>
    <n v="2"/>
    <n v="2"/>
    <n v="2"/>
    <s v="-"/>
    <s v="-"/>
    <n v="2"/>
    <s v="-"/>
    <s v="-"/>
    <s v="-"/>
    <s v="Yes"/>
    <n v="10005010"/>
    <d v="2016-01-28T00:00:00"/>
    <n v="3"/>
    <s v="Improved"/>
  </r>
  <r>
    <s v="Ofsted Webpage"/>
    <n v="130665"/>
    <n v="10002923"/>
    <s v="Sussex Coast College Hastings"/>
    <x v="0"/>
    <s v="Colleges"/>
    <s v="East Sussex"/>
    <s v="South East"/>
    <s v="South East"/>
    <n v="10037377"/>
    <s v="FE College - Full"/>
    <x v="0"/>
    <s v="-"/>
    <d v="2017-11-28T00:00:00"/>
    <d v="2017-12-01T00:00:00"/>
    <d v="2018-01-11T00:00:00"/>
    <x v="1"/>
    <n v="2"/>
    <n v="2"/>
    <n v="2"/>
    <n v="2"/>
    <s v="-"/>
    <n v="2"/>
    <n v="2"/>
    <s v="-"/>
    <n v="2"/>
    <s v="-"/>
    <s v="Yes"/>
    <s v="ITS429284"/>
    <d v="2014-01-31T00:00:00"/>
    <n v="2"/>
    <s v="Stayed the Same"/>
  </r>
  <r>
    <s v="Ofsted Webpage"/>
    <n v="50798"/>
    <n v="10000834"/>
    <s v="Bracknell Forest Borough Council"/>
    <x v="1"/>
    <s v="Community learning and skills providers"/>
    <s v="Bracknell Forest"/>
    <s v="South East"/>
    <s v="South East"/>
    <n v="10030744"/>
    <s v="Community Learning and Skills - Local authority - Requires Improvement"/>
    <x v="0"/>
    <s v="-"/>
    <d v="2017-11-22T00:00:00"/>
    <d v="2017-11-24T00:00:00"/>
    <d v="2018-01-11T00:00:00"/>
    <x v="1"/>
    <n v="2"/>
    <n v="2"/>
    <n v="2"/>
    <n v="2"/>
    <s v="-"/>
    <s v="-"/>
    <n v="2"/>
    <s v="-"/>
    <s v="-"/>
    <s v="-"/>
    <s v="Yes"/>
    <n v="10004890"/>
    <d v="2016-02-12T00:00:00"/>
    <n v="3"/>
    <s v="Improved"/>
  </r>
  <r>
    <s v="Ofsted Webpage"/>
    <n v="58187"/>
    <n v="10019839"/>
    <s v="Start Training Ltd"/>
    <x v="2"/>
    <s v="Independent learning providers (including employer providers)"/>
    <s v="Salford"/>
    <s v="North West"/>
    <s v="North West"/>
    <n v="10030736"/>
    <s v="Independent Learning Provider (Regional) - Full"/>
    <x v="2"/>
    <s v="Yes"/>
    <d v="2017-11-29T00:00:00"/>
    <d v="2017-12-01T00:00:00"/>
    <d v="2018-01-11T00:00:00"/>
    <x v="3"/>
    <n v="4"/>
    <n v="4"/>
    <n v="4"/>
    <n v="4"/>
    <s v="-"/>
    <s v="-"/>
    <s v="-"/>
    <s v="-"/>
    <n v="4"/>
    <s v="-"/>
    <s v="Yes"/>
    <s v="ITS410654"/>
    <d v="2013-07-26T00:00:00"/>
    <n v="2"/>
    <s v="Declined"/>
  </r>
  <r>
    <s v="Ofsted Webpage"/>
    <n v="131968"/>
    <n v="10008456"/>
    <s v="Regent College"/>
    <x v="4"/>
    <s v="Independent specialist colleges"/>
    <s v="Stoke-on-Trent"/>
    <s v="West Midlands"/>
    <s v="West Midlands"/>
    <n v="10037343"/>
    <s v="ISC - Short"/>
    <x v="1"/>
    <s v="No"/>
    <d v="2017-12-05T00:00:00"/>
    <d v="2017-12-06T00:00:00"/>
    <d v="2018-01-10T00:00:00"/>
    <x v="2"/>
    <s v="-"/>
    <s v="-"/>
    <s v="-"/>
    <s v="-"/>
    <s v="-"/>
    <s v="-"/>
    <s v="-"/>
    <s v="-"/>
    <s v="-"/>
    <s v="-"/>
    <s v="Yes"/>
    <s v="ITS429194"/>
    <d v="2014-02-07T00:00:00"/>
    <n v="2"/>
    <s v="Not Applicable"/>
  </r>
  <r>
    <s v="Ofsted Webpage"/>
    <n v="130576"/>
    <n v="10006341"/>
    <s v="Stockton Riverside College"/>
    <x v="0"/>
    <s v="Colleges"/>
    <s v="Stockton-on-Tees"/>
    <s v="North East"/>
    <s v="North East, Yorkshire and the Humber"/>
    <n v="10037364"/>
    <s v="FE College - Short"/>
    <x v="1"/>
    <s v="No"/>
    <d v="2017-11-21T00:00:00"/>
    <d v="2017-11-22T00:00:00"/>
    <d v="2018-01-10T00:00:00"/>
    <x v="2"/>
    <s v="-"/>
    <s v="-"/>
    <s v="-"/>
    <s v="-"/>
    <s v="-"/>
    <s v="-"/>
    <s v="-"/>
    <s v="-"/>
    <s v="-"/>
    <s v="-"/>
    <s v="Yes"/>
    <s v="ITS429247"/>
    <d v="2014-05-02T00:00:00"/>
    <n v="2"/>
    <s v="Not Applicable"/>
  </r>
  <r>
    <s v="Ofsted Webpage"/>
    <n v="130542"/>
    <n v="10003855"/>
    <s v="Leeds College of Building"/>
    <x v="0"/>
    <s v="Colleges"/>
    <s v="Leeds"/>
    <s v="Yorkshire and The Humber"/>
    <s v="North East, Yorkshire and the Humber"/>
    <n v="10037324"/>
    <s v="FE College - Full"/>
    <x v="0"/>
    <s v="-"/>
    <d v="2017-11-28T00:00:00"/>
    <d v="2017-12-01T00:00:00"/>
    <d v="2018-01-10T00:00:00"/>
    <x v="0"/>
    <n v="3"/>
    <n v="3"/>
    <n v="3"/>
    <n v="3"/>
    <s v="-"/>
    <n v="3"/>
    <n v="2"/>
    <s v="-"/>
    <n v="2"/>
    <s v="-"/>
    <s v="Yes"/>
    <s v="ITS429281"/>
    <d v="2014-06-06T00:00:00"/>
    <n v="2"/>
    <s v="Declined"/>
  </r>
  <r>
    <s v="Ofsted Webpage"/>
    <n v="130840"/>
    <n v="10003624"/>
    <s v="King Edward VI College Nuneaton"/>
    <x v="8"/>
    <s v="Colleges"/>
    <s v="Warwickshire"/>
    <s v="West Midlands"/>
    <s v="West Midlands"/>
    <n v="10037367"/>
    <s v="SFC - Short"/>
    <x v="1"/>
    <s v="No"/>
    <d v="2017-11-21T00:00:00"/>
    <d v="2017-11-22T00:00:00"/>
    <d v="2018-01-10T00:00:00"/>
    <x v="2"/>
    <s v="-"/>
    <s v="-"/>
    <s v="-"/>
    <s v="-"/>
    <s v="-"/>
    <s v="-"/>
    <s v="-"/>
    <s v="-"/>
    <s v="-"/>
    <s v="-"/>
    <s v="Yes"/>
    <s v="ITS443135"/>
    <d v="2015-05-01T00:00:00"/>
    <n v="2"/>
    <s v="Not Applicable"/>
  </r>
  <r>
    <s v="Ofsted Webpage"/>
    <n v="50245"/>
    <n v="10007528"/>
    <s v="The Wiltshire Council"/>
    <x v="1"/>
    <s v="Community learning and skills providers"/>
    <s v="Wiltshire"/>
    <s v="South West"/>
    <s v="South West"/>
    <n v="10037392"/>
    <s v="Community Learning and Skills - Local authority - Reinspection"/>
    <x v="0"/>
    <s v="-"/>
    <d v="2017-12-05T00:00:00"/>
    <d v="2017-12-07T00:00:00"/>
    <d v="2018-01-10T00:00:00"/>
    <x v="0"/>
    <n v="3"/>
    <n v="3"/>
    <n v="2"/>
    <n v="3"/>
    <s v="-"/>
    <s v="-"/>
    <n v="3"/>
    <s v="-"/>
    <s v="-"/>
    <s v="-"/>
    <s v="Yes"/>
    <n v="10020100"/>
    <d v="2016-10-21T00:00:00"/>
    <n v="4"/>
    <s v="Improved"/>
  </r>
  <r>
    <s v="Ofsted Webpage"/>
    <n v="58507"/>
    <n v="10004665"/>
    <s v="Norman Mackie &amp; Associates Limited"/>
    <x v="2"/>
    <s v="Independent learning providers (including employer providers)"/>
    <s v="Tameside"/>
    <s v="North West"/>
    <s v="North West"/>
    <n v="10037393"/>
    <s v="Independent Learning Provider (Regional) - Reinspection"/>
    <x v="0"/>
    <s v="-"/>
    <d v="2017-11-28T00:00:00"/>
    <d v="2017-11-30T00:00:00"/>
    <d v="2018-01-09T00:00:00"/>
    <x v="0"/>
    <n v="3"/>
    <n v="3"/>
    <n v="2"/>
    <n v="3"/>
    <s v="-"/>
    <s v="-"/>
    <s v="-"/>
    <s v="-"/>
    <s v="-"/>
    <n v="3"/>
    <s v="Yes"/>
    <n v="10022614"/>
    <d v="2016-09-22T00:00:00"/>
    <n v="4"/>
    <s v="Improved"/>
  </r>
  <r>
    <s v="Ofsted Webpage"/>
    <n v="130725"/>
    <n v="10004721"/>
    <s v="North Kent College"/>
    <x v="0"/>
    <s v="Colleges"/>
    <s v="Kent"/>
    <s v="South East"/>
    <s v="South East"/>
    <n v="10037371"/>
    <s v="FE College - Short"/>
    <x v="1"/>
    <s v="No"/>
    <d v="2017-11-29T00:00:00"/>
    <d v="2017-11-30T00:00:00"/>
    <d v="2018-01-09T00:00:00"/>
    <x v="2"/>
    <s v="-"/>
    <s v="-"/>
    <s v="-"/>
    <s v="-"/>
    <s v="-"/>
    <s v="-"/>
    <s v="-"/>
    <s v="-"/>
    <s v="-"/>
    <s v="-"/>
    <s v="Yes"/>
    <s v="ITS429167"/>
    <d v="2014-02-14T00:00:00"/>
    <n v="2"/>
    <s v="Not Applicable"/>
  </r>
  <r>
    <s v="Ofsted Webpage"/>
    <n v="141241"/>
    <n v="10004502"/>
    <s v="Young Epilepsy (The National Centre for Young People with Epilepsy)"/>
    <x v="4"/>
    <s v="Independent specialist colleges"/>
    <s v="Surrey"/>
    <s v="South East"/>
    <s v="South East"/>
    <n v="10037344"/>
    <s v="ISC - Short"/>
    <x v="1"/>
    <s v="No"/>
    <d v="2017-11-28T00:00:00"/>
    <d v="2017-11-29T00:00:00"/>
    <d v="2018-01-08T00:00:00"/>
    <x v="2"/>
    <s v="-"/>
    <s v="-"/>
    <s v="-"/>
    <s v="-"/>
    <s v="-"/>
    <s v="-"/>
    <s v="-"/>
    <s v="-"/>
    <s v="-"/>
    <s v="-"/>
    <s v="Yes"/>
    <s v="ITS429197"/>
    <d v="2014-01-24T00:00:00"/>
    <n v="2"/>
    <s v="Not Applicable"/>
  </r>
  <r>
    <s v="Ofsted Webpage"/>
    <n v="130447"/>
    <n v="10007434"/>
    <s v="West Thames College"/>
    <x v="0"/>
    <s v="Colleges"/>
    <s v="Hounslow"/>
    <s v="London"/>
    <s v="London"/>
    <n v="10037374"/>
    <s v="FE College - Full"/>
    <x v="0"/>
    <s v="-"/>
    <d v="2017-11-14T00:00:00"/>
    <d v="2017-11-17T00:00:00"/>
    <d v="2018-01-05T00:00:00"/>
    <x v="0"/>
    <n v="3"/>
    <n v="3"/>
    <n v="3"/>
    <n v="3"/>
    <n v="2"/>
    <n v="3"/>
    <n v="2"/>
    <s v="-"/>
    <n v="3"/>
    <n v="3"/>
    <s v="Yes"/>
    <s v="ITS429174"/>
    <d v="2014-03-14T00:00:00"/>
    <n v="2"/>
    <s v="Declined"/>
  </r>
  <r>
    <s v="Ofsted Webpage"/>
    <n v="131857"/>
    <n v="10009120"/>
    <s v="Condover College Limited"/>
    <x v="4"/>
    <s v="Independent specialist colleges"/>
    <s v="Shropshire"/>
    <s v="West Midlands"/>
    <s v="West Midlands"/>
    <n v="10037342"/>
    <s v="ISC - Short"/>
    <x v="1"/>
    <s v="No"/>
    <d v="2017-11-22T00:00:00"/>
    <d v="2017-11-22T00:00:00"/>
    <d v="2018-01-05T00:00:00"/>
    <x v="2"/>
    <s v="-"/>
    <s v="-"/>
    <s v="-"/>
    <s v="-"/>
    <s v="-"/>
    <s v="-"/>
    <s v="-"/>
    <s v="-"/>
    <s v="-"/>
    <s v="-"/>
    <s v="Yes"/>
    <s v="ITS429252"/>
    <d v="2014-03-21T00:00:00"/>
    <n v="2"/>
    <s v="Not Applicable"/>
  </r>
  <r>
    <s v="Ofsted Webpage"/>
    <n v="51779"/>
    <n v="10002078"/>
    <s v="E Training"/>
    <x v="2"/>
    <s v="Independent learning providers (including employer providers)"/>
    <s v="Bromley"/>
    <s v="London"/>
    <s v="London"/>
    <n v="10043200"/>
    <s v="Independent Learning Provider (Regional) - Short"/>
    <x v="1"/>
    <s v="No"/>
    <d v="2017-12-05T00:00:00"/>
    <d v="2017-12-06T00:00:00"/>
    <d v="2018-01-05T00:00:00"/>
    <x v="2"/>
    <s v="-"/>
    <s v="-"/>
    <s v="-"/>
    <s v="-"/>
    <s v="-"/>
    <s v="-"/>
    <s v="-"/>
    <s v="-"/>
    <s v="-"/>
    <s v="-"/>
    <s v="Yes"/>
    <s v="ITS433754"/>
    <d v="2014-07-04T00:00:00"/>
    <n v="2"/>
    <s v="Not Applicable"/>
  </r>
  <r>
    <s v="Ofsted Webpage"/>
    <n v="50349"/>
    <n v="10007111"/>
    <s v="Adult College for Rural East Sussex (ACRES)"/>
    <x v="2"/>
    <s v="Independent learning providers (including employer providers)"/>
    <s v="East Sussex"/>
    <s v="South East"/>
    <s v="South East"/>
    <n v="10037345"/>
    <s v="Independent Learning Provider (Regional) - Short"/>
    <x v="1"/>
    <s v="No"/>
    <d v="2017-11-21T00:00:00"/>
    <d v="2017-11-22T00:00:00"/>
    <d v="2018-01-04T00:00:00"/>
    <x v="2"/>
    <s v="-"/>
    <s v="-"/>
    <s v="-"/>
    <s v="-"/>
    <s v="-"/>
    <s v="-"/>
    <s v="-"/>
    <s v="-"/>
    <s v="-"/>
    <s v="-"/>
    <s v="Yes"/>
    <s v="ITS429297"/>
    <d v="2014-05-15T00:00:00"/>
    <n v="2"/>
    <s v="Not Applicable"/>
  </r>
  <r>
    <s v="Ofsted Webpage"/>
    <n v="59131"/>
    <n v="10033736"/>
    <s v="Academies Enterprise Trust"/>
    <x v="6"/>
    <s v="Independent learning providers (including employer providers)"/>
    <s v="Camden"/>
    <s v="London"/>
    <s v="London"/>
    <n v="10037419"/>
    <s v="Independent Learning Provider (National) - Requires improvement"/>
    <x v="0"/>
    <s v="-"/>
    <d v="2017-11-07T00:00:00"/>
    <d v="2017-11-09T00:00:00"/>
    <d v="2018-01-03T00:00:00"/>
    <x v="1"/>
    <n v="2"/>
    <n v="2"/>
    <n v="2"/>
    <n v="2"/>
    <s v="-"/>
    <s v="-"/>
    <s v="-"/>
    <s v="-"/>
    <n v="2"/>
    <s v="-"/>
    <s v="Yes"/>
    <n v="10005094"/>
    <d v="2015-11-19T00:00:00"/>
    <n v="3"/>
    <s v="Improved"/>
  </r>
  <r>
    <s v="Ofsted Webpage"/>
    <n v="52137"/>
    <n v="10002916"/>
    <s v="Hartlepool Borough Council"/>
    <x v="1"/>
    <s v="Community learning and skills providers"/>
    <s v="Hartlepool"/>
    <s v="North East"/>
    <s v="North East, Yorkshire and the Humber"/>
    <n v="10037354"/>
    <s v="Community Learning and Skills - Local authority - Short"/>
    <x v="1"/>
    <s v="No"/>
    <d v="2017-11-22T00:00:00"/>
    <d v="2017-11-23T00:00:00"/>
    <d v="2017-12-22T00:00:00"/>
    <x v="2"/>
    <s v="-"/>
    <s v="-"/>
    <s v="-"/>
    <s v="-"/>
    <s v="-"/>
    <s v="-"/>
    <s v="-"/>
    <s v="-"/>
    <s v="-"/>
    <s v="-"/>
    <s v="Yes"/>
    <s v="ITS423416"/>
    <d v="2013-12-06T00:00:00"/>
    <n v="2"/>
    <s v="Not Applicable"/>
  </r>
  <r>
    <s v="Ofsted Webpage"/>
    <n v="53325"/>
    <n v="10003996"/>
    <s v="Merton Adult Education"/>
    <x v="1"/>
    <s v="Community learning and skills providers"/>
    <s v="Merton"/>
    <s v="London"/>
    <s v="London"/>
    <n v="10037413"/>
    <s v="Community Learning and Skills - Local authority - Requires Improvement"/>
    <x v="0"/>
    <s v="-"/>
    <d v="2017-11-13T00:00:00"/>
    <d v="2017-11-16T00:00:00"/>
    <d v="2017-12-22T00:00:00"/>
    <x v="0"/>
    <n v="3"/>
    <n v="3"/>
    <n v="2"/>
    <n v="3"/>
    <s v="-"/>
    <s v="-"/>
    <n v="3"/>
    <s v="-"/>
    <s v="-"/>
    <s v="-"/>
    <s v="Yes"/>
    <n v="10004968"/>
    <d v="2015-11-20T00:00:00"/>
    <n v="3"/>
    <s v="Stayed the Same"/>
  </r>
  <r>
    <s v="Ofsted Webpage"/>
    <n v="52410"/>
    <n v="10003206"/>
    <s v="Humberside Engineering Training Association Limited"/>
    <x v="5"/>
    <s v="Community learning and skills providers"/>
    <s v="Kingston upon Hull"/>
    <s v="Yorkshire and The Humber"/>
    <s v="North East, Yorkshire and the Humber"/>
    <n v="10037335"/>
    <s v="Community Learning and Skills - Not for profit organisation - Short"/>
    <x v="1"/>
    <s v="No"/>
    <d v="2017-11-15T00:00:00"/>
    <d v="2017-11-16T00:00:00"/>
    <d v="2017-12-21T00:00:00"/>
    <x v="2"/>
    <s v="-"/>
    <s v="-"/>
    <s v="-"/>
    <s v="-"/>
    <s v="-"/>
    <s v="-"/>
    <s v="-"/>
    <s v="-"/>
    <s v="-"/>
    <s v="-"/>
    <s v="Yes"/>
    <s v="ITS423753"/>
    <d v="2013-11-08T00:00:00"/>
    <n v="2"/>
    <s v="Not Applicable"/>
  </r>
  <r>
    <s v="Ofsted Webpage"/>
    <n v="130468"/>
    <n v="10003511"/>
    <s v="Joseph Chamberlain Sixth Form College"/>
    <x v="8"/>
    <s v="Colleges"/>
    <s v="Birmingham"/>
    <s v="West Midlands"/>
    <s v="West Midlands"/>
    <n v="10037331"/>
    <s v="SFC - Full"/>
    <x v="2"/>
    <s v="Yes"/>
    <d v="2017-11-07T00:00:00"/>
    <d v="2017-11-10T00:00:00"/>
    <d v="2017-12-21T00:00:00"/>
    <x v="4"/>
    <n v="1"/>
    <n v="1"/>
    <n v="1"/>
    <n v="1"/>
    <s v="-"/>
    <n v="1"/>
    <n v="1"/>
    <s v="-"/>
    <s v="-"/>
    <s v="-"/>
    <s v="Yes"/>
    <s v="ITS430285"/>
    <d v="2014-09-19T00:00:00"/>
    <n v="2"/>
    <s v="Improved"/>
  </r>
  <r>
    <s v="Ofsted Webpage"/>
    <n v="130484"/>
    <n v="10007578"/>
    <s v="City of Wolverhampton College"/>
    <x v="0"/>
    <s v="Colleges"/>
    <s v="Wolverhampton"/>
    <s v="West Midlands"/>
    <s v="West Midlands"/>
    <n v="10037362"/>
    <s v="FE College - Full"/>
    <x v="0"/>
    <s v="-"/>
    <d v="2017-11-14T00:00:00"/>
    <d v="2017-11-17T00:00:00"/>
    <d v="2017-12-21T00:00:00"/>
    <x v="1"/>
    <n v="2"/>
    <n v="2"/>
    <n v="2"/>
    <n v="2"/>
    <s v="-"/>
    <n v="2"/>
    <n v="2"/>
    <s v="-"/>
    <n v="3"/>
    <n v="2"/>
    <s v="Yes"/>
    <s v="ITS430270"/>
    <d v="2014-10-24T00:00:00"/>
    <n v="2"/>
    <s v="Stayed the Same"/>
  </r>
  <r>
    <s v="Ofsted Webpage"/>
    <n v="58385"/>
    <n v="10019293"/>
    <s v="Asphaleia Limited"/>
    <x v="2"/>
    <s v="Independent learning providers (including employer providers)"/>
    <s v="West Sussex"/>
    <s v="South East"/>
    <s v="South East"/>
    <n v="10030690"/>
    <s v="Independent Learning Provider (Regional) - Requires Improvement"/>
    <x v="0"/>
    <s v="-"/>
    <d v="2017-11-21T00:00:00"/>
    <d v="2017-11-23T00:00:00"/>
    <d v="2017-12-21T00:00:00"/>
    <x v="1"/>
    <n v="2"/>
    <n v="2"/>
    <n v="2"/>
    <n v="2"/>
    <s v="-"/>
    <n v="2"/>
    <s v="-"/>
    <s v="-"/>
    <s v="-"/>
    <s v="-"/>
    <s v="Yes"/>
    <n v="10005060"/>
    <d v="2015-12-11T00:00:00"/>
    <n v="3"/>
    <s v="Improved"/>
  </r>
  <r>
    <s v="Ofsted Webpage"/>
    <n v="130621"/>
    <n v="10004144"/>
    <s v="Macclesfield College"/>
    <x v="0"/>
    <s v="Colleges"/>
    <s v="Cheshire East"/>
    <s v="North West"/>
    <s v="North West"/>
    <n v="10039831"/>
    <s v="FE College - Requires improvement"/>
    <x v="0"/>
    <s v="-"/>
    <d v="2017-11-20T00:00:00"/>
    <d v="2017-11-23T00:00:00"/>
    <d v="2017-12-21T00:00:00"/>
    <x v="1"/>
    <n v="2"/>
    <n v="2"/>
    <n v="2"/>
    <n v="2"/>
    <s v="-"/>
    <n v="2"/>
    <n v="3"/>
    <s v="-"/>
    <n v="2"/>
    <s v="-"/>
    <s v="Yes"/>
    <n v="10011427"/>
    <d v="2016-05-27T00:00:00"/>
    <n v="3"/>
    <s v="Improved"/>
  </r>
  <r>
    <s v="Ofsted Webpage"/>
    <n v="130761"/>
    <n v="10000812"/>
    <s v="Boston College"/>
    <x v="0"/>
    <s v="Colleges"/>
    <s v="Lincolnshire"/>
    <s v="East Midlands"/>
    <s v="East Midlands"/>
    <n v="10038316"/>
    <s v="FE College - Short"/>
    <x v="1"/>
    <s v="No"/>
    <d v="2017-11-15T00:00:00"/>
    <d v="2017-11-16T00:00:00"/>
    <d v="2017-12-20T00:00:00"/>
    <x v="2"/>
    <s v="-"/>
    <s v="-"/>
    <s v="-"/>
    <s v="-"/>
    <s v="-"/>
    <s v="-"/>
    <s v="-"/>
    <s v="-"/>
    <s v="-"/>
    <s v="-"/>
    <s v="Yes"/>
    <s v="ITS429285"/>
    <d v="2014-06-06T00:00:00"/>
    <n v="2"/>
    <s v="Not Applicable"/>
  </r>
  <r>
    <s v="Ofsted Webpage"/>
    <n v="139251"/>
    <n v="10040375"/>
    <s v="Lakeside Early Adult Provision - Leap College (Wargrave House Ltd)"/>
    <x v="4"/>
    <s v="Independent specialist colleges"/>
    <s v="St Helens"/>
    <s v="North West"/>
    <s v="North West"/>
    <n v="10038320"/>
    <s v="ISC - Requires improvement"/>
    <x v="0"/>
    <s v="-"/>
    <d v="2017-11-13T00:00:00"/>
    <d v="2017-11-15T00:00:00"/>
    <d v="2017-12-20T00:00:00"/>
    <x v="0"/>
    <n v="3"/>
    <n v="3"/>
    <n v="3"/>
    <n v="3"/>
    <s v="-"/>
    <s v="-"/>
    <s v="-"/>
    <s v="-"/>
    <s v="-"/>
    <n v="3"/>
    <s v="Yes"/>
    <n v="10004820"/>
    <d v="2016-01-21T00:00:00"/>
    <n v="3"/>
    <s v="Stayed the Same"/>
  </r>
  <r>
    <s v="Ofsted Webpage"/>
    <n v="52533"/>
    <n v="10003385"/>
    <s v="IPS International Limited"/>
    <x v="2"/>
    <s v="Independent learning providers (including employer providers)"/>
    <s v="Medway"/>
    <s v="South East"/>
    <s v="South East"/>
    <n v="10037412"/>
    <s v="Independent Learning Provider (Regional) - Requires Improvement"/>
    <x v="0"/>
    <s v="-"/>
    <d v="2017-11-14T00:00:00"/>
    <d v="2017-11-17T00:00:00"/>
    <d v="2017-12-20T00:00:00"/>
    <x v="1"/>
    <n v="2"/>
    <n v="2"/>
    <n v="2"/>
    <n v="2"/>
    <s v="-"/>
    <s v="-"/>
    <n v="2"/>
    <s v="-"/>
    <n v="2"/>
    <s v="-"/>
    <s v="Yes"/>
    <n v="10004934"/>
    <d v="2016-03-17T00:00:00"/>
    <n v="3"/>
    <s v="Improved"/>
  </r>
  <r>
    <s v="Ofsted Webpage"/>
    <n v="130474"/>
    <n v="10003029"/>
    <s v="Hereward College of Further Education"/>
    <x v="0"/>
    <s v="Colleges"/>
    <s v="Coventry"/>
    <s v="West Midlands"/>
    <s v="West Midlands"/>
    <n v="10037387"/>
    <s v="FE College - Reinspection"/>
    <x v="0"/>
    <s v="-"/>
    <d v="2017-11-21T00:00:00"/>
    <d v="2017-11-24T00:00:00"/>
    <d v="2017-12-20T00:00:00"/>
    <x v="1"/>
    <n v="2"/>
    <n v="2"/>
    <n v="2"/>
    <n v="2"/>
    <s v="-"/>
    <s v="-"/>
    <s v="-"/>
    <s v="-"/>
    <s v="-"/>
    <n v="2"/>
    <s v="Yes"/>
    <n v="10021962"/>
    <d v="2016-10-07T00:00:00"/>
    <n v="4"/>
    <s v="Improved"/>
  </r>
  <r>
    <s v="Ofsted Webpage"/>
    <n v="50809"/>
    <n v="10000848"/>
    <s v="Appris Charity Limited"/>
    <x v="5"/>
    <s v="Community learning and skills providers"/>
    <s v="Bradford"/>
    <s v="Yorkshire and The Humber"/>
    <s v="North East, Yorkshire and the Humber"/>
    <n v="10030671"/>
    <s v="Community Learning and Skills - Not for profit organisation - Requires Improvement"/>
    <x v="0"/>
    <s v="-"/>
    <d v="2017-11-14T00:00:00"/>
    <d v="2017-11-17T00:00:00"/>
    <d v="2017-12-19T00:00:00"/>
    <x v="1"/>
    <n v="2"/>
    <n v="2"/>
    <n v="1"/>
    <n v="2"/>
    <s v="-"/>
    <s v="-"/>
    <s v="-"/>
    <s v="-"/>
    <n v="2"/>
    <s v="-"/>
    <s v="Yes"/>
    <n v="10005135"/>
    <d v="2015-12-10T00:00:00"/>
    <n v="3"/>
    <s v="Improved"/>
  </r>
  <r>
    <s v="Ofsted Webpage"/>
    <n v="130581"/>
    <n v="10007673"/>
    <s v="Wyke Sixth Form College"/>
    <x v="8"/>
    <s v="Colleges"/>
    <s v="Kingston upon Hull"/>
    <s v="Yorkshire and The Humber"/>
    <s v="North East, Yorkshire and the Humber"/>
    <n v="10037332"/>
    <s v="SFC - Short"/>
    <x v="1"/>
    <s v="No"/>
    <d v="2017-11-15T00:00:00"/>
    <d v="2017-11-16T00:00:00"/>
    <d v="2017-12-18T00:00:00"/>
    <x v="2"/>
    <s v="-"/>
    <s v="-"/>
    <s v="-"/>
    <s v="-"/>
    <s v="-"/>
    <s v="-"/>
    <s v="-"/>
    <s v="-"/>
    <s v="-"/>
    <s v="-"/>
    <s v="Yes"/>
    <s v="ITS423380"/>
    <d v="2013-10-04T00:00:00"/>
    <n v="2"/>
    <s v="Not Applicable"/>
  </r>
  <r>
    <s v="Ofsted Webpage"/>
    <n v="51961"/>
    <n v="10012171"/>
    <s v="GHQ Training Limited"/>
    <x v="2"/>
    <s v="Independent learning providers (including employer providers)"/>
    <s v="Plymouth"/>
    <s v="South West"/>
    <s v="South West"/>
    <n v="10037334"/>
    <s v="Independent Learning Provider (Regional) - Short"/>
    <x v="1"/>
    <s v="No"/>
    <d v="2017-11-28T00:00:00"/>
    <d v="2017-11-29T00:00:00"/>
    <d v="2017-12-18T00:00:00"/>
    <x v="2"/>
    <s v="-"/>
    <s v="-"/>
    <s v="-"/>
    <s v="-"/>
    <s v="-"/>
    <s v="-"/>
    <s v="-"/>
    <s v="-"/>
    <s v="-"/>
    <s v="-"/>
    <s v="Yes"/>
    <s v="ITS445774"/>
    <d v="2014-11-20T00:00:00"/>
    <n v="2"/>
    <s v="Not Applicable"/>
  </r>
  <r>
    <s v="Ofsted Webpage"/>
    <n v="141311"/>
    <n v="10024088"/>
    <s v="Nisai Virtual Academy Ltd"/>
    <x v="4"/>
    <s v="Independent specialist colleges"/>
    <s v="Harrow"/>
    <s v="London"/>
    <s v="London"/>
    <n v="10037432"/>
    <s v="ISC - Requires improvement"/>
    <x v="0"/>
    <s v="-"/>
    <d v="2017-11-14T00:00:00"/>
    <d v="2017-11-16T00:00:00"/>
    <d v="2017-12-15T00:00:00"/>
    <x v="1"/>
    <n v="2"/>
    <n v="2"/>
    <n v="2"/>
    <n v="2"/>
    <s v="-"/>
    <s v="-"/>
    <s v="-"/>
    <s v="-"/>
    <s v="-"/>
    <n v="2"/>
    <s v="Yes"/>
    <s v="NULL"/>
    <s v="NULL"/>
    <s v="NULL"/>
    <s v="Not Applicable"/>
  </r>
  <r>
    <s v="Ofsted Webpage"/>
    <n v="131868"/>
    <n v="10012822"/>
    <s v="Cambian Dilston College"/>
    <x v="4"/>
    <s v="Independent specialist colleges"/>
    <s v="Northumberland"/>
    <s v="North East"/>
    <s v="North East, Yorkshire and the Humber"/>
    <n v="10030661"/>
    <s v="ISC - Short"/>
    <x v="1"/>
    <s v="No"/>
    <d v="2017-11-08T00:00:00"/>
    <d v="2017-11-09T00:00:00"/>
    <d v="2017-12-14T00:00:00"/>
    <x v="2"/>
    <s v="-"/>
    <s v="-"/>
    <s v="-"/>
    <s v="-"/>
    <s v="-"/>
    <s v="-"/>
    <s v="-"/>
    <s v="-"/>
    <s v="-"/>
    <s v="-"/>
    <s v="Yes"/>
    <s v="ITS408447"/>
    <d v="2013-01-18T00:00:00"/>
    <n v="2"/>
    <s v="Not Applicable"/>
  </r>
  <r>
    <s v="Ofsted Webpage"/>
    <n v="58229"/>
    <n v="10019026"/>
    <s v="Baltic Training Services Limited"/>
    <x v="2"/>
    <s v="Independent learning providers (including employer providers)"/>
    <s v="Durham"/>
    <s v="North East"/>
    <s v="North East, Yorkshire and the Humber"/>
    <n v="10040098"/>
    <s v="Independent Learning Provider (National) - Short"/>
    <x v="1"/>
    <s v="No"/>
    <d v="2017-11-08T00:00:00"/>
    <d v="2017-11-09T00:00:00"/>
    <d v="2017-12-14T00:00:00"/>
    <x v="2"/>
    <s v="-"/>
    <s v="-"/>
    <s v="-"/>
    <s v="-"/>
    <s v="-"/>
    <s v="-"/>
    <s v="-"/>
    <s v="-"/>
    <s v="-"/>
    <s v="-"/>
    <s v="Yes"/>
    <s v="ITS452988"/>
    <d v="2015-01-23T00:00:00"/>
    <n v="2"/>
    <s v="Not Applicable"/>
  </r>
  <r>
    <s v="Ofsted Webpage"/>
    <n v="53535"/>
    <n v="10004645"/>
    <s v="NLT Training Services Ltd"/>
    <x v="5"/>
    <s v="Community learning and skills providers"/>
    <s v="Derbyshire"/>
    <s v="East Midlands"/>
    <s v="East Midlands"/>
    <n v="10037356"/>
    <s v="Community Learning and Skills - Not for profit organisation - Full"/>
    <x v="0"/>
    <s v="-"/>
    <d v="2017-10-31T00:00:00"/>
    <d v="2017-11-03T00:00:00"/>
    <d v="2017-12-12T00:00:00"/>
    <x v="3"/>
    <n v="4"/>
    <n v="4"/>
    <n v="4"/>
    <n v="4"/>
    <s v="-"/>
    <n v="4"/>
    <s v="-"/>
    <s v="-"/>
    <n v="4"/>
    <s v="-"/>
    <s v="Yes"/>
    <s v="ITS429263"/>
    <d v="2014-05-16T00:00:00"/>
    <n v="2"/>
    <s v="Declined"/>
  </r>
  <r>
    <s v="Ofsted Webpage"/>
    <n v="133435"/>
    <n v="10006432"/>
    <s v="Sussex Downs College"/>
    <x v="0"/>
    <s v="Colleges"/>
    <s v="East Sussex"/>
    <s v="South East"/>
    <s v="South East"/>
    <n v="10037409"/>
    <s v="FE College - Requires improvement"/>
    <x v="0"/>
    <s v="-"/>
    <d v="2017-10-31T00:00:00"/>
    <d v="2017-11-03T00:00:00"/>
    <d v="2017-12-08T00:00:00"/>
    <x v="0"/>
    <n v="3"/>
    <n v="3"/>
    <n v="2"/>
    <n v="3"/>
    <s v="-"/>
    <n v="3"/>
    <n v="2"/>
    <s v="-"/>
    <n v="2"/>
    <n v="2"/>
    <s v="Yes"/>
    <n v="10004809"/>
    <d v="2015-11-06T00:00:00"/>
    <n v="3"/>
    <s v="Stayed the Same"/>
  </r>
  <r>
    <s v="Ofsted Webpage"/>
    <n v="1237128"/>
    <n v="10028094"/>
    <s v="Skills North East"/>
    <x v="2"/>
    <s v="Independent learning providers (including employer providers)"/>
    <s v="Northumberland"/>
    <s v="North East"/>
    <s v="North East, Yorkshire and the Humber"/>
    <n v="10037428"/>
    <s v="Independent Learning Provider (Regional) - Full"/>
    <x v="0"/>
    <s v="-"/>
    <d v="2017-11-01T00:00:00"/>
    <d v="2017-11-03T00:00:00"/>
    <d v="2017-12-08T00:00:00"/>
    <x v="0"/>
    <n v="3"/>
    <n v="3"/>
    <n v="3"/>
    <n v="3"/>
    <s v="-"/>
    <s v="-"/>
    <n v="3"/>
    <s v="-"/>
    <s v="-"/>
    <s v="-"/>
    <s v="Yes"/>
    <s v="NULL"/>
    <s v="NULL"/>
    <s v="NULL"/>
    <s v="Not Applicable"/>
  </r>
  <r>
    <s v="Ofsted Webpage"/>
    <n v="130648"/>
    <n v="10005977"/>
    <s v="South Devon College"/>
    <x v="0"/>
    <s v="Colleges"/>
    <s v="Torbay"/>
    <s v="South West"/>
    <s v="South West"/>
    <n v="10037375"/>
    <s v="FE College - Full"/>
    <x v="0"/>
    <s v="-"/>
    <d v="2017-10-31T00:00:00"/>
    <d v="2017-11-03T00:00:00"/>
    <d v="2017-12-07T00:00:00"/>
    <x v="1"/>
    <n v="2"/>
    <n v="2"/>
    <n v="2"/>
    <n v="2"/>
    <n v="3"/>
    <n v="2"/>
    <s v="-"/>
    <s v="-"/>
    <n v="2"/>
    <n v="2"/>
    <s v="Yes"/>
    <s v="ITS329155"/>
    <d v="2008-11-07T00:00:00"/>
    <n v="1"/>
    <s v="Declined"/>
  </r>
  <r>
    <s v="Ofsted Webpage"/>
    <n v="58729"/>
    <n v="10022507"/>
    <s v="London Skills &amp; Development Network Limited"/>
    <x v="2"/>
    <s v="Independent learning providers (including employer providers)"/>
    <s v="Croydon"/>
    <s v="London"/>
    <s v="London"/>
    <n v="10039581"/>
    <s v="Independent Learning Provider (Regional) - Full"/>
    <x v="2"/>
    <s v="Yes"/>
    <d v="2017-10-17T00:00:00"/>
    <d v="2017-11-02T00:00:00"/>
    <d v="2017-12-06T00:00:00"/>
    <x v="0"/>
    <n v="3"/>
    <n v="3"/>
    <n v="3"/>
    <n v="3"/>
    <s v="-"/>
    <s v="-"/>
    <n v="3"/>
    <s v="-"/>
    <n v="4"/>
    <s v="-"/>
    <s v="Yes"/>
    <s v="ITS429137"/>
    <d v="2014-01-31T00:00:00"/>
    <n v="2"/>
    <s v="Declined"/>
  </r>
  <r>
    <s v="Ofsted Webpage"/>
    <n v="58611"/>
    <n v="10021684"/>
    <s v="London Learning Consortium Community Interest Company"/>
    <x v="5"/>
    <s v="Community learning and skills providers"/>
    <s v="Croydon"/>
    <s v="London"/>
    <s v="London"/>
    <n v="10039583"/>
    <s v="Community Learning and Skills - Not for profit organisation - Short"/>
    <x v="1"/>
    <s v="No"/>
    <d v="2017-10-31T00:00:00"/>
    <d v="2017-11-01T00:00:00"/>
    <d v="2017-12-06T00:00:00"/>
    <x v="2"/>
    <s v="-"/>
    <s v="-"/>
    <s v="-"/>
    <s v="-"/>
    <s v="-"/>
    <s v="-"/>
    <s v="-"/>
    <s v="-"/>
    <s v="-"/>
    <s v="-"/>
    <s v="Yes"/>
    <s v="ITS430254"/>
    <d v="2014-11-28T00:00:00"/>
    <n v="2"/>
    <s v="Not Applicable"/>
  </r>
  <r>
    <s v="Ofsted Webpage"/>
    <n v="133808"/>
    <n v="10001726"/>
    <s v="Coventry University"/>
    <x v="9"/>
    <s v="Higher education institutions"/>
    <s v="Coventry"/>
    <s v="West Midlands"/>
    <s v="West Midlands"/>
    <n v="10041328"/>
    <s v="FE in HE - Full"/>
    <x v="0"/>
    <s v="-"/>
    <d v="2017-11-07T00:00:00"/>
    <d v="2017-11-10T00:00:00"/>
    <d v="2017-12-05T00:00:00"/>
    <x v="0"/>
    <n v="3"/>
    <n v="3"/>
    <n v="3"/>
    <n v="3"/>
    <s v="-"/>
    <n v="2"/>
    <n v="3"/>
    <s v="-"/>
    <s v="-"/>
    <s v="-"/>
    <s v="Yes"/>
    <s v="ITS429183"/>
    <d v="2014-03-28T00:00:00"/>
    <n v="2"/>
    <s v="Declined"/>
  </r>
  <r>
    <s v="Ofsted Webpage"/>
    <n v="130479"/>
    <n v="10005669"/>
    <s v="Sandwell College"/>
    <x v="0"/>
    <s v="Colleges"/>
    <s v="Sandwell"/>
    <s v="West Midlands"/>
    <s v="West Midlands"/>
    <n v="10037365"/>
    <s v="FE College - Short"/>
    <x v="1"/>
    <s v="No"/>
    <d v="2017-11-15T00:00:00"/>
    <d v="2017-11-16T00:00:00"/>
    <d v="2017-12-04T00:00:00"/>
    <x v="2"/>
    <s v="-"/>
    <s v="-"/>
    <s v="-"/>
    <s v="-"/>
    <s v="-"/>
    <s v="-"/>
    <s v="-"/>
    <s v="-"/>
    <s v="-"/>
    <s v="-"/>
    <s v="Yes"/>
    <s v="ITS434083"/>
    <d v="2014-05-16T00:00:00"/>
    <n v="2"/>
    <s v="Not Applicable"/>
  </r>
  <r>
    <s v="Ofsted Webpage"/>
    <n v="130851"/>
    <n v="10004579"/>
    <s v="New College Swindon"/>
    <x v="0"/>
    <s v="Colleges"/>
    <s v="Swindon"/>
    <s v="South West"/>
    <s v="South West"/>
    <n v="10037379"/>
    <s v="FE College - Short"/>
    <x v="1"/>
    <s v="No"/>
    <d v="2017-11-02T00:00:00"/>
    <d v="2017-11-03T00:00:00"/>
    <d v="2017-12-04T00:00:00"/>
    <x v="2"/>
    <s v="-"/>
    <s v="-"/>
    <s v="-"/>
    <s v="-"/>
    <s v="-"/>
    <s v="-"/>
    <s v="-"/>
    <s v="-"/>
    <s v="-"/>
    <s v="-"/>
    <s v="Yes"/>
    <s v="ITS446541"/>
    <d v="2014-12-05T00:00:00"/>
    <n v="2"/>
    <s v="Not Applicable"/>
  </r>
  <r>
    <s v="Ofsted Webpage"/>
    <n v="52888"/>
    <n v="10013665"/>
    <s v="KT Associates"/>
    <x v="2"/>
    <s v="Independent learning providers (including employer providers)"/>
    <s v="Stockton-on-Tees"/>
    <s v="North East"/>
    <s v="North East, Yorkshire and the Humber"/>
    <n v="10030732"/>
    <s v="Independent Learning Provider (Regional) - Full"/>
    <x v="0"/>
    <s v="-"/>
    <d v="2017-10-24T00:00:00"/>
    <d v="2017-10-27T00:00:00"/>
    <d v="2017-12-01T00:00:00"/>
    <x v="3"/>
    <n v="4"/>
    <n v="4"/>
    <n v="4"/>
    <n v="4"/>
    <s v="-"/>
    <s v="-"/>
    <n v="4"/>
    <s v="-"/>
    <s v="-"/>
    <s v="-"/>
    <s v="No"/>
    <s v="ITS306936"/>
    <d v="2006-02-24T00:00:00"/>
    <n v="2"/>
    <s v="Declined"/>
  </r>
  <r>
    <s v="Ofsted Webpage"/>
    <n v="50257"/>
    <n v="10000020"/>
    <s v="5 E Ltd."/>
    <x v="2"/>
    <s v="Independent learning providers (including employer providers)"/>
    <s v="Haringey"/>
    <s v="London"/>
    <s v="London"/>
    <n v="10022541"/>
    <s v="Independent Learning Provider (Regional) - Short"/>
    <x v="1"/>
    <s v="No"/>
    <d v="2017-11-02T00:00:00"/>
    <d v="2017-11-03T00:00:00"/>
    <d v="2017-12-01T00:00:00"/>
    <x v="2"/>
    <s v="-"/>
    <s v="-"/>
    <s v="-"/>
    <s v="-"/>
    <s v="-"/>
    <s v="-"/>
    <s v="-"/>
    <s v="-"/>
    <s v="-"/>
    <s v="-"/>
    <s v="Yes"/>
    <s v="ITS424453"/>
    <d v="2014-08-08T00:00:00"/>
    <n v="2"/>
    <s v="Not Applicable"/>
  </r>
  <r>
    <s v="Ofsted Webpage"/>
    <n v="130825"/>
    <n v="10000950"/>
    <s v="Brooklands College"/>
    <x v="0"/>
    <s v="Colleges"/>
    <s v="Surrey"/>
    <s v="South East"/>
    <s v="South East"/>
    <n v="10037370"/>
    <s v="FE College - Short"/>
    <x v="1"/>
    <s v="No"/>
    <d v="2017-11-01T00:00:00"/>
    <d v="2017-11-02T00:00:00"/>
    <d v="2017-11-30T00:00:00"/>
    <x v="2"/>
    <s v="-"/>
    <s v="-"/>
    <s v="-"/>
    <s v="-"/>
    <s v="-"/>
    <s v="-"/>
    <s v="-"/>
    <s v="-"/>
    <s v="-"/>
    <s v="-"/>
    <s v="Yes"/>
    <s v="ITS423366"/>
    <d v="2013-12-06T00:00:00"/>
    <n v="2"/>
    <s v="Not Applicable"/>
  </r>
  <r>
    <s v="Ofsted Webpage"/>
    <n v="54519"/>
    <n v="10006029"/>
    <s v="Southend-on-Sea Borough Council"/>
    <x v="1"/>
    <s v="Community learning and skills providers"/>
    <s v="Southend on Sea"/>
    <s v="East of England"/>
    <s v="East of England"/>
    <n v="10037435"/>
    <s v="Community Learning and Skills - Local authority - Short"/>
    <x v="1"/>
    <s v="No"/>
    <d v="2017-10-31T00:00:00"/>
    <d v="2017-11-01T00:00:00"/>
    <d v="2017-11-30T00:00:00"/>
    <x v="2"/>
    <s v="-"/>
    <s v="-"/>
    <s v="-"/>
    <s v="-"/>
    <s v="-"/>
    <s v="-"/>
    <s v="-"/>
    <s v="-"/>
    <s v="-"/>
    <s v="-"/>
    <s v="Yes"/>
    <s v="ITS446666"/>
    <d v="2014-10-10T00:00:00"/>
    <n v="2"/>
    <s v="Not Applicable"/>
  </r>
  <r>
    <s v="Ofsted Webpage"/>
    <n v="130820"/>
    <n v="10006398"/>
    <s v="Suffolk New College"/>
    <x v="0"/>
    <s v="Colleges"/>
    <s v="Suffolk"/>
    <s v="East of England"/>
    <s v="East of England"/>
    <n v="10037407"/>
    <s v="FE College - Requires improvement"/>
    <x v="0"/>
    <s v="-"/>
    <d v="2017-10-17T00:00:00"/>
    <d v="2017-10-20T00:00:00"/>
    <d v="2017-11-30T00:00:00"/>
    <x v="1"/>
    <n v="2"/>
    <n v="2"/>
    <n v="2"/>
    <n v="2"/>
    <s v="-"/>
    <n v="2"/>
    <n v="2"/>
    <s v="-"/>
    <n v="2"/>
    <s v="-"/>
    <s v="Yes"/>
    <n v="10004779"/>
    <d v="2015-11-13T00:00:00"/>
    <n v="3"/>
    <s v="Improved"/>
  </r>
  <r>
    <s v="Ofsted Webpage"/>
    <n v="53615"/>
    <n v="10004723"/>
    <s v="North West Training Council"/>
    <x v="5"/>
    <s v="Community learning and skills providers"/>
    <s v="Sefton"/>
    <s v="North West"/>
    <s v="North West"/>
    <n v="10037338"/>
    <s v="Community Learning and Skills - Not for profit organisation - Short"/>
    <x v="1"/>
    <s v="No"/>
    <d v="2017-11-01T00:00:00"/>
    <d v="2017-11-02T00:00:00"/>
    <d v="2017-11-30T00:00:00"/>
    <x v="2"/>
    <s v="-"/>
    <s v="-"/>
    <s v="-"/>
    <s v="-"/>
    <s v="-"/>
    <s v="-"/>
    <s v="-"/>
    <s v="-"/>
    <s v="-"/>
    <s v="-"/>
    <s v="Yes"/>
    <s v="ITS440402"/>
    <d v="2015-04-24T00:00:00"/>
    <n v="2"/>
    <s v="Not Applicable"/>
  </r>
  <r>
    <s v="Ofsted Webpage"/>
    <n v="59233"/>
    <n v="10044778"/>
    <s v="Hob Salons"/>
    <x v="6"/>
    <s v="Independent learning providers (including employer providers)"/>
    <s v="Camden"/>
    <s v="London"/>
    <s v="London"/>
    <n v="10041031"/>
    <s v="Independent Learning Provider (National) - Full"/>
    <x v="0"/>
    <s v="-"/>
    <d v="2017-10-31T00:00:00"/>
    <d v="2017-11-03T00:00:00"/>
    <d v="2017-11-30T00:00:00"/>
    <x v="0"/>
    <n v="3"/>
    <n v="3"/>
    <n v="3"/>
    <n v="3"/>
    <s v="-"/>
    <s v="-"/>
    <s v="-"/>
    <s v="-"/>
    <n v="3"/>
    <s v="-"/>
    <s v="Yes"/>
    <s v="NULL"/>
    <s v="NULL"/>
    <s v="NULL"/>
    <s v="Not Applicable"/>
  </r>
  <r>
    <s v="Ofsted Webpage"/>
    <n v="53861"/>
    <n v="10005064"/>
    <s v="PETA Limited"/>
    <x v="5"/>
    <s v="Community learning and skills providers"/>
    <s v="Portsmouth"/>
    <s v="South East"/>
    <s v="South East"/>
    <n v="10037339"/>
    <s v="Community Learning and Skills - Not for profit organisation - Short"/>
    <x v="1"/>
    <s v="No"/>
    <d v="2017-11-01T00:00:00"/>
    <d v="2017-11-02T00:00:00"/>
    <d v="2017-11-29T00:00:00"/>
    <x v="2"/>
    <s v="-"/>
    <s v="-"/>
    <s v="-"/>
    <s v="-"/>
    <s v="-"/>
    <s v="-"/>
    <s v="-"/>
    <s v="-"/>
    <s v="-"/>
    <s v="-"/>
    <s v="Yes"/>
    <s v="ITS429859"/>
    <d v="2014-01-31T00:00:00"/>
    <n v="2"/>
    <s v="Not Applicable"/>
  </r>
  <r>
    <s v="Ofsted Webpage"/>
    <n v="1236915"/>
    <n v="10045136"/>
    <s v="Elmhouse Training"/>
    <x v="2"/>
    <s v="Independent learning providers (including employer providers)"/>
    <s v="Lambeth"/>
    <s v="London"/>
    <s v="London"/>
    <n v="10037426"/>
    <s v="Independent Learning Provider (Regional) - Full"/>
    <x v="0"/>
    <s v="-"/>
    <d v="2017-10-31T00:00:00"/>
    <d v="2017-11-02T00:00:00"/>
    <d v="2017-11-29T00:00:00"/>
    <x v="0"/>
    <n v="3"/>
    <n v="3"/>
    <n v="2"/>
    <n v="3"/>
    <s v="-"/>
    <s v="-"/>
    <n v="3"/>
    <s v="-"/>
    <s v="-"/>
    <s v="-"/>
    <s v="Yes"/>
    <s v="NULL"/>
    <s v="NULL"/>
    <s v="NULL"/>
    <s v="Not Applicable"/>
  </r>
  <r>
    <s v="Ofsted Webpage"/>
    <n v="130756"/>
    <n v="10007671"/>
    <s v="Wyggeston and Queen Elizabeth I College"/>
    <x v="8"/>
    <s v="Colleges"/>
    <s v="Leicester"/>
    <s v="East Midlands"/>
    <s v="East Midlands"/>
    <n v="10040627"/>
    <s v="SFC - Requires improvement"/>
    <x v="0"/>
    <s v="-"/>
    <d v="2017-10-31T00:00:00"/>
    <d v="2017-11-03T00:00:00"/>
    <d v="2017-11-27T00:00:00"/>
    <x v="1"/>
    <n v="2"/>
    <n v="2"/>
    <n v="2"/>
    <n v="2"/>
    <s v="-"/>
    <n v="2"/>
    <s v="-"/>
    <s v="-"/>
    <s v="-"/>
    <s v="-"/>
    <s v="Yes"/>
    <n v="10004757"/>
    <d v="2016-03-11T00:00:00"/>
    <n v="3"/>
    <s v="Improved"/>
  </r>
  <r>
    <s v="Ofsted Webpage"/>
    <n v="53674"/>
    <n v="10004801"/>
    <s v="Nottinghamshire County Council"/>
    <x v="1"/>
    <s v="Community learning and skills providers"/>
    <s v="Nottinghamshire"/>
    <s v="East Midlands"/>
    <s v="East Midlands"/>
    <n v="10037346"/>
    <s v="Community Learning and Skills - Local authority - Full"/>
    <x v="0"/>
    <s v="-"/>
    <d v="2017-10-16T00:00:00"/>
    <d v="2017-10-19T00:00:00"/>
    <d v="2017-11-24T00:00:00"/>
    <x v="1"/>
    <n v="2"/>
    <n v="2"/>
    <n v="2"/>
    <n v="2"/>
    <s v="-"/>
    <n v="2"/>
    <n v="2"/>
    <s v="-"/>
    <s v="-"/>
    <s v="-"/>
    <s v="Yes"/>
    <s v="ITS455583"/>
    <d v="2015-05-15T00:00:00"/>
    <n v="2"/>
    <s v="Stayed the Same"/>
  </r>
  <r>
    <s v="Ofsted Webpage"/>
    <n v="51170"/>
    <n v="10001436"/>
    <s v="CITB (Construction Industry Training Board)"/>
    <x v="5"/>
    <s v="Community learning and skills providers"/>
    <s v="Norfolk"/>
    <s v="East of England"/>
    <s v="East of England"/>
    <n v="10030785"/>
    <s v="Community Learning and Skills - Not for profit organisation - Full"/>
    <x v="0"/>
    <s v="-"/>
    <d v="2017-10-10T00:00:00"/>
    <d v="2017-10-13T00:00:00"/>
    <d v="2017-11-24T00:00:00"/>
    <x v="4"/>
    <n v="1"/>
    <n v="1"/>
    <n v="1"/>
    <n v="1"/>
    <s v="-"/>
    <s v="-"/>
    <s v="-"/>
    <s v="-"/>
    <n v="1"/>
    <s v="-"/>
    <s v="Yes"/>
    <s v="ITS388432"/>
    <d v="2012-11-30T00:00:00"/>
    <n v="1"/>
    <s v="Stayed the Same"/>
  </r>
  <r>
    <s v="Ofsted Webpage"/>
    <n v="139218"/>
    <n v="10024772"/>
    <s v="Royal College Manchester (Seashell Trust)"/>
    <x v="4"/>
    <s v="Independent specialist colleges"/>
    <s v="Stockport"/>
    <s v="North West"/>
    <s v="North West"/>
    <n v="10030787"/>
    <s v="ISC - Full"/>
    <x v="0"/>
    <s v="-"/>
    <d v="2017-10-18T00:00:00"/>
    <d v="2017-10-20T00:00:00"/>
    <d v="2017-11-23T00:00:00"/>
    <x v="1"/>
    <n v="2"/>
    <n v="2"/>
    <n v="1"/>
    <n v="2"/>
    <s v="-"/>
    <s v="-"/>
    <s v="-"/>
    <s v="-"/>
    <s v="-"/>
    <n v="2"/>
    <s v="Yes"/>
    <s v="ITS408448"/>
    <d v="2013-07-05T00:00:00"/>
    <n v="1"/>
    <s v="Declined"/>
  </r>
  <r>
    <s v="Ofsted Webpage"/>
    <n v="145003"/>
    <n v="10065146"/>
    <s v="City of Stoke-On-Trent Sixth Form College"/>
    <x v="7"/>
    <s v="16-19 academies"/>
    <s v="Stoke-on-Trent"/>
    <s v="West Midlands"/>
    <s v="West Midlands"/>
    <n v="10041471"/>
    <s v="SFC - Short"/>
    <x v="1"/>
    <s v="No"/>
    <d v="2017-10-17T00:00:00"/>
    <d v="2017-10-18T00:00:00"/>
    <d v="2017-11-23T00:00:00"/>
    <x v="2"/>
    <s v="-"/>
    <s v="-"/>
    <s v="-"/>
    <s v="-"/>
    <s v="-"/>
    <s v="-"/>
    <s v="-"/>
    <s v="-"/>
    <s v="-"/>
    <s v="-"/>
    <s v="Yes"/>
    <s v="ITS446035"/>
    <d v="2015-04-24T00:00:00"/>
    <n v="2"/>
    <s v="Not Applicable"/>
  </r>
  <r>
    <s v="Ofsted Webpage"/>
    <n v="130721"/>
    <n v="10004690"/>
    <s v="North Hertfordshire College"/>
    <x v="0"/>
    <s v="Colleges"/>
    <s v="Hertfordshire"/>
    <s v="East of England"/>
    <s v="East of England"/>
    <n v="10037405"/>
    <s v="FE College - Requires improvement"/>
    <x v="0"/>
    <s v="-"/>
    <d v="2017-10-31T00:00:00"/>
    <d v="2017-11-03T00:00:00"/>
    <d v="2017-11-23T00:00:00"/>
    <x v="1"/>
    <n v="2"/>
    <n v="2"/>
    <n v="2"/>
    <n v="2"/>
    <s v="-"/>
    <n v="2"/>
    <n v="2"/>
    <n v="1"/>
    <n v="2"/>
    <n v="1"/>
    <s v="Yes"/>
    <n v="10011438"/>
    <d v="2016-06-10T00:00:00"/>
    <n v="3"/>
    <s v="Improved"/>
  </r>
  <r>
    <s v="Ofsted Webpage"/>
    <n v="138403"/>
    <n v="10037983"/>
    <s v="London Academy of Excellence"/>
    <x v="10"/>
    <s v="16-19 academies"/>
    <s v="Newham"/>
    <s v="London"/>
    <s v="London"/>
    <n v="10022552"/>
    <s v="16-19 academy - Full"/>
    <x v="2"/>
    <s v="Yes"/>
    <d v="2017-10-04T00:00:00"/>
    <d v="2017-10-11T00:00:00"/>
    <d v="2017-11-22T00:00:00"/>
    <x v="4"/>
    <n v="1"/>
    <n v="1"/>
    <n v="1"/>
    <n v="1"/>
    <s v="-"/>
    <n v="1"/>
    <s v="-"/>
    <s v="-"/>
    <s v="-"/>
    <s v="-"/>
    <s v="Yes"/>
    <s v="ITS430419"/>
    <d v="2014-03-21T00:00:00"/>
    <n v="2"/>
    <s v="Improved"/>
  </r>
  <r>
    <s v="Ofsted Webpage"/>
    <n v="53010"/>
    <n v="10003889"/>
    <s v="Leslie Frances (Hair Fashions) Limited"/>
    <x v="2"/>
    <s v="Independent learning providers (including employer providers)"/>
    <s v="Barnsley"/>
    <s v="Yorkshire and The Humber"/>
    <s v="North East, Yorkshire and the Humber"/>
    <n v="10037329"/>
    <s v="Independent Learning Provider (Regional) - Short"/>
    <x v="1"/>
    <s v="No"/>
    <d v="2017-10-18T00:00:00"/>
    <d v="2017-10-19T00:00:00"/>
    <d v="2017-11-21T00:00:00"/>
    <x v="2"/>
    <s v="-"/>
    <s v="-"/>
    <s v="-"/>
    <s v="-"/>
    <s v="-"/>
    <s v="-"/>
    <s v="-"/>
    <s v="-"/>
    <s v="-"/>
    <s v="-"/>
    <s v="Yes"/>
    <s v="ITS423776"/>
    <d v="2013-09-26T00:00:00"/>
    <n v="2"/>
    <s v="Not Applicable"/>
  </r>
  <r>
    <s v="Ofsted Webpage"/>
    <n v="130487"/>
    <n v="10003955"/>
    <s v="The City of Liverpool College"/>
    <x v="0"/>
    <s v="Colleges"/>
    <s v="Liverpool"/>
    <s v="North West"/>
    <s v="North West"/>
    <n v="10037398"/>
    <s v="FE College - Requires improvement"/>
    <x v="0"/>
    <s v="-"/>
    <d v="2017-10-02T00:00:00"/>
    <d v="2017-10-05T00:00:00"/>
    <d v="2017-11-21T00:00:00"/>
    <x v="1"/>
    <n v="2"/>
    <n v="2"/>
    <n v="2"/>
    <n v="2"/>
    <s v="-"/>
    <n v="2"/>
    <n v="2"/>
    <s v="-"/>
    <n v="3"/>
    <n v="2"/>
    <s v="Yes"/>
    <n v="10004689"/>
    <d v="2015-11-13T00:00:00"/>
    <n v="3"/>
    <s v="Improved"/>
  </r>
  <r>
    <s v="Ofsted Webpage"/>
    <n v="53137"/>
    <n v="10003895"/>
    <s v="Lewisham London Borough Council"/>
    <x v="1"/>
    <s v="Community learning and skills providers"/>
    <s v="Lewisham"/>
    <s v="London"/>
    <s v="London"/>
    <n v="10037355"/>
    <s v="Community Learning and Skills - Local authority - Short"/>
    <x v="1"/>
    <s v="No"/>
    <d v="2017-10-11T00:00:00"/>
    <d v="2017-10-12T00:00:00"/>
    <d v="2017-11-17T00:00:00"/>
    <x v="2"/>
    <s v="-"/>
    <s v="-"/>
    <s v="-"/>
    <s v="-"/>
    <s v="-"/>
    <s v="-"/>
    <s v="-"/>
    <s v="-"/>
    <s v="-"/>
    <s v="-"/>
    <s v="Yes"/>
    <s v="ITS429148"/>
    <d v="2014-02-07T00:00:00"/>
    <n v="2"/>
    <s v="Not Applicable"/>
  </r>
  <r>
    <s v="Ofsted Webpage"/>
    <n v="131959"/>
    <n v="10005151"/>
    <s v="Portland College"/>
    <x v="4"/>
    <s v="Independent specialist colleges"/>
    <s v="Nottinghamshire"/>
    <s v="East Midlands"/>
    <s v="East Midlands"/>
    <n v="10037385"/>
    <s v="ISC - Short"/>
    <x v="1"/>
    <s v="No"/>
    <d v="2017-10-17T00:00:00"/>
    <d v="2017-10-18T00:00:00"/>
    <d v="2017-11-17T00:00:00"/>
    <x v="2"/>
    <s v="-"/>
    <s v="-"/>
    <s v="-"/>
    <s v="-"/>
    <s v="-"/>
    <s v="-"/>
    <s v="-"/>
    <s v="-"/>
    <s v="-"/>
    <s v="-"/>
    <s v="Yes"/>
    <s v="ITS429097"/>
    <d v="2014-03-21T00:00:00"/>
    <n v="2"/>
    <s v="Not Applicable"/>
  </r>
  <r>
    <s v="Ofsted Webpage"/>
    <n v="139238"/>
    <n v="10036143"/>
    <s v="South Gloucestershire and Stroud College"/>
    <x v="0"/>
    <s v="Colleges"/>
    <s v="South Gloucestershire"/>
    <s v="South West"/>
    <s v="South West"/>
    <n v="10037368"/>
    <s v="FE College - Short"/>
    <x v="1"/>
    <s v="No"/>
    <d v="2017-10-17T00:00:00"/>
    <d v="2017-10-18T00:00:00"/>
    <d v="2017-11-17T00:00:00"/>
    <x v="2"/>
    <s v="-"/>
    <s v="-"/>
    <s v="-"/>
    <s v="-"/>
    <s v="-"/>
    <s v="-"/>
    <s v="-"/>
    <s v="-"/>
    <s v="-"/>
    <s v="-"/>
    <s v="Yes"/>
    <s v="ITS452493"/>
    <d v="2014-11-21T00:00:00"/>
    <n v="2"/>
    <s v="Not Applicable"/>
  </r>
  <r>
    <s v="Ofsted Webpage"/>
    <n v="130454"/>
    <n v="10005469"/>
    <s v="Richmond-upon-Thames College"/>
    <x v="0"/>
    <s v="Colleges"/>
    <s v="Richmond upon Thames"/>
    <s v="London"/>
    <s v="London"/>
    <n v="10037397"/>
    <s v="FE College - Requires improvement"/>
    <x v="0"/>
    <s v="-"/>
    <d v="2017-10-10T00:00:00"/>
    <d v="2017-10-13T00:00:00"/>
    <d v="2017-11-17T00:00:00"/>
    <x v="1"/>
    <n v="2"/>
    <n v="2"/>
    <n v="2"/>
    <n v="2"/>
    <s v="-"/>
    <n v="2"/>
    <n v="2"/>
    <s v="-"/>
    <n v="2"/>
    <n v="2"/>
    <s v="Yes"/>
    <n v="10004682"/>
    <d v="2015-11-13T00:00:00"/>
    <n v="3"/>
    <s v="Improved"/>
  </r>
  <r>
    <s v="Ofsted Webpage"/>
    <n v="53127"/>
    <n v="10003993"/>
    <s v="Havering London Borough Council"/>
    <x v="1"/>
    <s v="Community learning and skills providers"/>
    <s v="Havering"/>
    <s v="London"/>
    <s v="London"/>
    <n v="10039582"/>
    <s v="Community Learning and Skills - Local authority - Short"/>
    <x v="1"/>
    <s v="No"/>
    <d v="2017-10-11T00:00:00"/>
    <d v="2017-10-12T00:00:00"/>
    <d v="2017-11-16T00:00:00"/>
    <x v="2"/>
    <s v="-"/>
    <s v="-"/>
    <s v="-"/>
    <s v="-"/>
    <s v="-"/>
    <s v="-"/>
    <s v="-"/>
    <s v="-"/>
    <s v="-"/>
    <s v="-"/>
    <s v="Yes"/>
    <s v="ITS434068"/>
    <d v="2014-10-17T00:00:00"/>
    <n v="2"/>
    <s v="Not Applicable"/>
  </r>
  <r>
    <s v="Ofsted Webpage"/>
    <n v="130573"/>
    <n v="10005414"/>
    <s v="Redcar &amp; Cleveland College"/>
    <x v="0"/>
    <s v="Colleges"/>
    <s v="Redcar and Cleveland"/>
    <s v="North East"/>
    <s v="North East, Yorkshire and the Humber"/>
    <n v="10030672"/>
    <s v="FE College - Requires improvement"/>
    <x v="0"/>
    <s v="-"/>
    <d v="2017-10-10T00:00:00"/>
    <d v="2017-10-13T00:00:00"/>
    <d v="2017-11-16T00:00:00"/>
    <x v="3"/>
    <n v="4"/>
    <n v="3"/>
    <n v="3"/>
    <n v="4"/>
    <s v="-"/>
    <n v="3"/>
    <n v="3"/>
    <s v="-"/>
    <n v="3"/>
    <s v="-"/>
    <s v="Yes"/>
    <n v="10004706"/>
    <d v="2015-10-16T00:00:00"/>
    <n v="3"/>
    <s v="Declined"/>
  </r>
  <r>
    <s v="Ofsted Webpage"/>
    <n v="133823"/>
    <n v="10000975"/>
    <s v="Buckinghamshire New University"/>
    <x v="9"/>
    <s v="Higher education institutions"/>
    <s v="Buckinghamshire"/>
    <s v="South East"/>
    <s v="South East"/>
    <n v="10020120"/>
    <s v="FE in HE - Short"/>
    <x v="1"/>
    <s v="No"/>
    <d v="2017-10-17T00:00:00"/>
    <d v="2017-10-18T00:00:00"/>
    <d v="2017-11-15T00:00:00"/>
    <x v="2"/>
    <s v="-"/>
    <s v="-"/>
    <s v="-"/>
    <s v="-"/>
    <s v="-"/>
    <s v="-"/>
    <s v="-"/>
    <s v="-"/>
    <s v="-"/>
    <s v="-"/>
    <s v="Yes"/>
    <s v="ITS410058"/>
    <d v="2012-10-26T00:00:00"/>
    <n v="2"/>
    <s v="Not Applicable"/>
  </r>
  <r>
    <s v="Ofsted Webpage"/>
    <n v="52094"/>
    <n v="10002834"/>
    <s v="Hair and Beauty Industry Training Limited"/>
    <x v="2"/>
    <s v="Independent learning providers (including employer providers)"/>
    <s v="Durham"/>
    <s v="North East"/>
    <s v="North East, Yorkshire and the Humber"/>
    <n v="10037353"/>
    <s v="Independent Learning Provider (National) - Short"/>
    <x v="1"/>
    <s v="No"/>
    <d v="2017-10-25T00:00:00"/>
    <d v="2017-10-26T00:00:00"/>
    <d v="2017-11-15T00:00:00"/>
    <x v="2"/>
    <s v="-"/>
    <s v="-"/>
    <s v="-"/>
    <s v="-"/>
    <s v="-"/>
    <s v="-"/>
    <s v="-"/>
    <s v="-"/>
    <s v="-"/>
    <s v="-"/>
    <s v="Yes"/>
    <s v="ITS424454"/>
    <d v="2013-11-14T00:00:00"/>
    <n v="2"/>
    <s v="Not Applicable"/>
  </r>
  <r>
    <s v="Ofsted Webpage"/>
    <n v="59144"/>
    <n v="10019237"/>
    <s v="Activate Community and Education Services"/>
    <x v="4"/>
    <s v="Independent specialist colleges"/>
    <s v="Knowsley"/>
    <s v="North West"/>
    <s v="North West"/>
    <n v="10037420"/>
    <s v="ISC - Requires improvement"/>
    <x v="0"/>
    <s v="-"/>
    <d v="2017-10-16T00:00:00"/>
    <d v="2017-10-18T00:00:00"/>
    <d v="2017-11-15T00:00:00"/>
    <x v="1"/>
    <n v="2"/>
    <n v="2"/>
    <n v="2"/>
    <n v="2"/>
    <s v="-"/>
    <s v="-"/>
    <s v="-"/>
    <s v="-"/>
    <s v="-"/>
    <n v="2"/>
    <s v="Yes"/>
    <n v="10005971"/>
    <d v="2015-11-30T00:00:00"/>
    <n v="3"/>
    <s v="Improved"/>
  </r>
  <r>
    <s v="Ofsted Webpage"/>
    <n v="54636"/>
    <n v="10001473"/>
    <s v="STOKE-ON-TRENT UNITARY AUTHORITY"/>
    <x v="1"/>
    <s v="Community learning and skills providers"/>
    <s v="Stoke-on-Trent"/>
    <s v="West Midlands"/>
    <s v="West Midlands"/>
    <n v="10037417"/>
    <s v="Community Learning and Skills - Local authority - Requires Improvement"/>
    <x v="0"/>
    <s v="-"/>
    <d v="2017-10-17T00:00:00"/>
    <d v="2017-10-20T00:00:00"/>
    <d v="2017-11-15T00:00:00"/>
    <x v="0"/>
    <n v="3"/>
    <n v="3"/>
    <n v="3"/>
    <n v="3"/>
    <s v="-"/>
    <s v="-"/>
    <n v="3"/>
    <s v="-"/>
    <n v="2"/>
    <s v="-"/>
    <s v="Yes"/>
    <n v="10011511"/>
    <d v="2016-04-29T00:00:00"/>
    <n v="3"/>
    <s v="Stayed the Same"/>
  </r>
  <r>
    <s v="Ofsted Webpage"/>
    <n v="130532"/>
    <n v="10000840"/>
    <s v="Bradford College"/>
    <x v="0"/>
    <s v="Colleges"/>
    <s v="Bradford"/>
    <s v="Yorkshire and The Humber"/>
    <s v="North East, Yorkshire and the Humber"/>
    <n v="10037383"/>
    <s v="FE College - Full"/>
    <x v="0"/>
    <s v="-"/>
    <d v="2017-10-10T00:00:00"/>
    <d v="2017-10-13T00:00:00"/>
    <d v="2017-11-14T00:00:00"/>
    <x v="0"/>
    <n v="3"/>
    <n v="3"/>
    <n v="3"/>
    <n v="3"/>
    <s v="-"/>
    <n v="3"/>
    <n v="2"/>
    <s v="-"/>
    <n v="2"/>
    <n v="3"/>
    <s v="Yes"/>
    <s v="ITS446537"/>
    <d v="2014-09-26T00:00:00"/>
    <n v="2"/>
    <s v="Declined"/>
  </r>
  <r>
    <s v="Ofsted Webpage"/>
    <n v="130824"/>
    <n v="10002130"/>
    <s v="East Surrey College"/>
    <x v="0"/>
    <s v="Colleges"/>
    <s v="Surrey"/>
    <s v="South East"/>
    <s v="South East"/>
    <n v="10041128"/>
    <s v="FE College - Short"/>
    <x v="1"/>
    <s v="No"/>
    <d v="2017-10-11T00:00:00"/>
    <d v="2017-10-12T00:00:00"/>
    <d v="2017-11-14T00:00:00"/>
    <x v="2"/>
    <s v="-"/>
    <s v="-"/>
    <s v="-"/>
    <s v="-"/>
    <s v="-"/>
    <s v="-"/>
    <s v="-"/>
    <s v="-"/>
    <s v="-"/>
    <s v="-"/>
    <s v="Yes"/>
    <s v="ITS446540"/>
    <d v="2014-12-12T00:00:00"/>
    <n v="2"/>
    <s v="Not Applicable"/>
  </r>
  <r>
    <s v="Ofsted Webpage"/>
    <n v="130714"/>
    <n v="10003022"/>
    <s v="Hereford College of Arts "/>
    <x v="3"/>
    <s v="Colleges"/>
    <s v="Herefordshire"/>
    <s v="West Midlands"/>
    <s v="West Midlands"/>
    <n v="10037381"/>
    <s v="FE College - Short"/>
    <x v="1"/>
    <s v="No"/>
    <d v="2017-10-11T00:00:00"/>
    <d v="2017-10-12T00:00:00"/>
    <d v="2017-11-13T00:00:00"/>
    <x v="2"/>
    <s v="-"/>
    <s v="-"/>
    <s v="-"/>
    <s v="-"/>
    <s v="-"/>
    <s v="-"/>
    <s v="-"/>
    <s v="-"/>
    <s v="-"/>
    <s v="-"/>
    <s v="Yes"/>
    <s v="ITS423372"/>
    <d v="2013-10-04T00:00:00"/>
    <n v="2"/>
    <s v="Not Applicable"/>
  </r>
  <r>
    <s v="Ofsted Webpage"/>
    <n v="53201"/>
    <n v="10004124"/>
    <s v="Luton Borough Council"/>
    <x v="1"/>
    <s v="Community learning and skills providers"/>
    <s v="Luton"/>
    <s v="East of England"/>
    <s v="East of England"/>
    <n v="10030786"/>
    <s v="Community Learning and Skills - Local authority - Short"/>
    <x v="1"/>
    <s v="No"/>
    <d v="2017-09-27T00:00:00"/>
    <d v="2017-09-28T00:00:00"/>
    <d v="2017-11-13T00:00:00"/>
    <x v="2"/>
    <s v="-"/>
    <s v="-"/>
    <s v="-"/>
    <s v="-"/>
    <s v="-"/>
    <s v="-"/>
    <s v="-"/>
    <s v="-"/>
    <s v="-"/>
    <s v="-"/>
    <s v="Yes"/>
    <s v="ITS434069"/>
    <d v="2014-10-03T00:00:00"/>
    <n v="2"/>
    <s v="Not Applicable"/>
  </r>
  <r>
    <s v="Ofsted Webpage"/>
    <n v="130693"/>
    <n v="10007928"/>
    <s v="Fareham College"/>
    <x v="0"/>
    <s v="Colleges"/>
    <s v="Hampshire"/>
    <s v="South East"/>
    <s v="South East"/>
    <n v="10030681"/>
    <s v="FE College - Full"/>
    <x v="2"/>
    <s v="Yes"/>
    <d v="2017-10-03T00:00:00"/>
    <d v="2017-10-06T00:00:00"/>
    <d v="2017-11-10T00:00:00"/>
    <x v="4"/>
    <n v="1"/>
    <n v="1"/>
    <n v="1"/>
    <n v="1"/>
    <s v="-"/>
    <n v="1"/>
    <n v="2"/>
    <s v="-"/>
    <n v="1"/>
    <s v="-"/>
    <s v="Yes"/>
    <s v="ITS409445"/>
    <d v="2013-05-03T00:00:00"/>
    <n v="2"/>
    <s v="Improved"/>
  </r>
  <r>
    <s v="Ofsted Webpage"/>
    <n v="54714"/>
    <n v="10006458"/>
    <s v="Swarthmore Education Centre"/>
    <x v="5"/>
    <s v="Community learning and skills providers"/>
    <s v="Leeds"/>
    <s v="Yorkshire and The Humber"/>
    <s v="North East, Yorkshire and the Humber"/>
    <n v="10037360"/>
    <s v="Community Learning and Skills - Not for profit organisation - Short"/>
    <x v="1"/>
    <s v="No"/>
    <d v="2017-10-03T00:00:00"/>
    <d v="2017-10-03T00:00:00"/>
    <d v="2017-11-10T00:00:00"/>
    <x v="2"/>
    <s v="-"/>
    <s v="-"/>
    <s v="-"/>
    <s v="-"/>
    <s v="-"/>
    <s v="-"/>
    <s v="-"/>
    <s v="-"/>
    <s v="-"/>
    <s v="-"/>
    <s v="Yes"/>
    <s v="ITS429151"/>
    <d v="2014-01-24T00:00:00"/>
    <n v="2"/>
    <s v="Not Applicable"/>
  </r>
  <r>
    <s v="Ofsted Webpage"/>
    <n v="130467"/>
    <n v="10008641"/>
    <s v="Fircroft College of Adult Education"/>
    <x v="11"/>
    <s v="Community learning and skills providers"/>
    <s v="Birmingham"/>
    <s v="West Midlands"/>
    <s v="West Midlands"/>
    <n v="10041112"/>
    <s v="Community Learning and Skills - Specialist designated institution - Short"/>
    <x v="1"/>
    <s v="No"/>
    <d v="2017-10-10T00:00:00"/>
    <d v="2017-10-11T00:00:00"/>
    <d v="2017-11-10T00:00:00"/>
    <x v="2"/>
    <s v="-"/>
    <s v="-"/>
    <s v="-"/>
    <s v="-"/>
    <s v="-"/>
    <s v="-"/>
    <s v="-"/>
    <s v="-"/>
    <s v="-"/>
    <s v="-"/>
    <s v="Yes"/>
    <s v="ITS434066"/>
    <d v="2014-05-01T00:00:00"/>
    <n v="2"/>
    <s v="Not Applicable"/>
  </r>
  <r>
    <s v="Ofsted Webpage"/>
    <n v="58118"/>
    <n v="10008591"/>
    <s v="West Yorkshire Learning Providers Ltd"/>
    <x v="5"/>
    <s v="Community learning and skills providers"/>
    <s v="Bradford"/>
    <s v="Yorkshire and The Humber"/>
    <s v="North East, Yorkshire and the Humber"/>
    <n v="10041105"/>
    <s v="Community Learning and Skills - Not for profit organisation - Short"/>
    <x v="1"/>
    <s v="No"/>
    <d v="2017-10-11T00:00:00"/>
    <d v="2017-10-12T00:00:00"/>
    <d v="2017-11-10T00:00:00"/>
    <x v="2"/>
    <s v="-"/>
    <s v="-"/>
    <s v="-"/>
    <s v="-"/>
    <s v="-"/>
    <s v="-"/>
    <s v="-"/>
    <s v="-"/>
    <s v="-"/>
    <s v="-"/>
    <s v="Yes"/>
    <s v="ITS429233"/>
    <d v="2014-05-02T00:00:00"/>
    <n v="2"/>
    <s v="Not Applicable"/>
  </r>
  <r>
    <s v="Ofsted Webpage"/>
    <n v="52544"/>
    <n v="10003407"/>
    <s v="Adult and Community Learning Service, Isle of Wight Council"/>
    <x v="1"/>
    <s v="Community learning and skills providers"/>
    <s v="Isle of Wight"/>
    <s v="South East"/>
    <s v="South East"/>
    <n v="10037336"/>
    <s v="Community Learning and Skills - Local authority - Full"/>
    <x v="0"/>
    <s v="-"/>
    <d v="2017-10-04T00:00:00"/>
    <d v="2017-10-06T00:00:00"/>
    <d v="2017-11-10T00:00:00"/>
    <x v="0"/>
    <n v="3"/>
    <n v="3"/>
    <n v="3"/>
    <n v="3"/>
    <s v="-"/>
    <s v="-"/>
    <n v="3"/>
    <s v="-"/>
    <s v="-"/>
    <s v="-"/>
    <s v="Yes"/>
    <s v="ITS429244"/>
    <d v="2014-06-06T00:00:00"/>
    <n v="2"/>
    <s v="Declined"/>
  </r>
  <r>
    <s v="Ofsted Webpage"/>
    <n v="130434"/>
    <n v="10003500"/>
    <s v="John Ruskin College"/>
    <x v="8"/>
    <s v="Colleges"/>
    <s v="Croydon"/>
    <s v="London"/>
    <s v="London"/>
    <n v="10030887"/>
    <s v="SFC - Full"/>
    <x v="0"/>
    <s v="-"/>
    <d v="2017-10-03T00:00:00"/>
    <d v="2017-10-06T00:00:00"/>
    <d v="2017-11-08T00:00:00"/>
    <x v="0"/>
    <n v="3"/>
    <n v="3"/>
    <n v="2"/>
    <n v="3"/>
    <s v="-"/>
    <n v="3"/>
    <s v="-"/>
    <s v="-"/>
    <n v="3"/>
    <s v="-"/>
    <s v="Yes"/>
    <s v="ITS423375"/>
    <d v="2013-10-04T00:00:00"/>
    <n v="1"/>
    <s v="Declined"/>
  </r>
  <r>
    <s v="Ofsted Webpage"/>
    <n v="52459"/>
    <n v="10003289"/>
    <s v="Independent Training Services Limited"/>
    <x v="5"/>
    <s v="Community learning and skills providers"/>
    <s v="Barnsley"/>
    <s v="Yorkshire and The Humber"/>
    <s v="North East, Yorkshire and the Humber"/>
    <n v="10041123"/>
    <s v="Community Learning and Skills - Not for profit organisation - Short"/>
    <x v="1"/>
    <s v="No"/>
    <d v="2017-10-03T00:00:00"/>
    <d v="2017-10-04T00:00:00"/>
    <d v="2017-11-08T00:00:00"/>
    <x v="2"/>
    <s v="-"/>
    <s v="-"/>
    <s v="-"/>
    <s v="-"/>
    <s v="-"/>
    <s v="-"/>
    <s v="-"/>
    <s v="-"/>
    <s v="-"/>
    <s v="-"/>
    <s v="Yes"/>
    <s v="ITS429272"/>
    <d v="2014-03-14T00:00:00"/>
    <n v="2"/>
    <s v="Not Applicable"/>
  </r>
  <r>
    <s v="Ofsted Webpage"/>
    <n v="130478"/>
    <n v="10003625"/>
    <s v="King Edward VI College Stourbridge"/>
    <x v="8"/>
    <s v="Colleges"/>
    <s v="Dudley"/>
    <s v="West Midlands"/>
    <s v="West Midlands"/>
    <n v="10037333"/>
    <s v="SFC - Full"/>
    <x v="0"/>
    <s v="-"/>
    <d v="2017-10-03T00:00:00"/>
    <d v="2017-10-06T00:00:00"/>
    <d v="2017-11-07T00:00:00"/>
    <x v="1"/>
    <n v="2"/>
    <n v="2"/>
    <n v="2"/>
    <n v="2"/>
    <s v="-"/>
    <n v="2"/>
    <s v="-"/>
    <s v="-"/>
    <s v="-"/>
    <s v="-"/>
    <s v="Yes"/>
    <s v="ITS318902"/>
    <d v="2008-02-06T00:00:00"/>
    <n v="1"/>
    <s v="Declined"/>
  </r>
  <r>
    <s v="Ofsted Webpage"/>
    <n v="58841"/>
    <n v="10019383"/>
    <s v="City Gateway"/>
    <x v="5"/>
    <s v="Community learning and skills providers"/>
    <s v="Tower Hamlets"/>
    <s v="London"/>
    <s v="London"/>
    <n v="10030696"/>
    <s v="Community Learning and Skills - Not for profit organisation - Full"/>
    <x v="0"/>
    <s v="-"/>
    <d v="2017-10-03T00:00:00"/>
    <d v="2017-10-06T00:00:00"/>
    <d v="2017-11-07T00:00:00"/>
    <x v="0"/>
    <n v="3"/>
    <n v="3"/>
    <n v="3"/>
    <n v="3"/>
    <s v="-"/>
    <s v="-"/>
    <n v="3"/>
    <s v="-"/>
    <n v="3"/>
    <s v="-"/>
    <s v="Yes"/>
    <s v="ITS452623"/>
    <d v="2015-03-19T00:00:00"/>
    <n v="2"/>
    <s v="Declined"/>
  </r>
  <r>
    <s v="Ofsted Webpage"/>
    <n v="130493"/>
    <n v="10007553"/>
    <s v="Wirral Metropolitan College"/>
    <x v="0"/>
    <s v="Colleges"/>
    <s v="Wirral"/>
    <s v="North West"/>
    <s v="North West"/>
    <n v="10037400"/>
    <s v="FE College - Requires improvement"/>
    <x v="0"/>
    <s v="-"/>
    <d v="2017-10-03T00:00:00"/>
    <d v="2017-10-06T00:00:00"/>
    <d v="2017-11-07T00:00:00"/>
    <x v="1"/>
    <n v="2"/>
    <n v="2"/>
    <n v="2"/>
    <n v="2"/>
    <s v="-"/>
    <n v="2"/>
    <n v="2"/>
    <n v="2"/>
    <n v="3"/>
    <n v="1"/>
    <s v="Yes"/>
    <n v="10004692"/>
    <d v="2015-12-09T00:00:00"/>
    <n v="3"/>
    <s v="Improved"/>
  </r>
  <r>
    <s v="Ofsted Webpage"/>
    <n v="50213"/>
    <n v="10000703"/>
    <s v="Birmingham City Council"/>
    <x v="1"/>
    <s v="Community learning and skills providers"/>
    <s v="Birmingham"/>
    <s v="West Midlands"/>
    <s v="West Midlands"/>
    <n v="10037350"/>
    <s v="Community Learning and Skills - Local authority - Full"/>
    <x v="2"/>
    <s v="Yes"/>
    <d v="2017-09-26T00:00:00"/>
    <d v="2017-09-29T00:00:00"/>
    <d v="2017-11-03T00:00:00"/>
    <x v="0"/>
    <n v="3"/>
    <n v="3"/>
    <n v="2"/>
    <n v="3"/>
    <s v="-"/>
    <s v="-"/>
    <n v="3"/>
    <s v="-"/>
    <s v="-"/>
    <s v="-"/>
    <s v="Yes"/>
    <s v="ITS430076"/>
    <d v="2014-02-28T00:00:00"/>
    <n v="2"/>
    <s v="Declined"/>
  </r>
  <r>
    <s v="Ofsted Webpage"/>
    <n v="50795"/>
    <n v="10000831"/>
    <s v="BPP Holdings Limited"/>
    <x v="2"/>
    <s v="Independent learning providers (including employer providers)"/>
    <s v="Reading"/>
    <s v="South East"/>
    <s v="South East"/>
    <n v="10039585"/>
    <s v="Independent Learning Provider (National) - Full"/>
    <x v="0"/>
    <s v="-"/>
    <d v="2017-09-26T00:00:00"/>
    <d v="2017-09-29T00:00:00"/>
    <d v="2017-11-02T00:00:00"/>
    <x v="1"/>
    <n v="2"/>
    <n v="2"/>
    <n v="2"/>
    <n v="2"/>
    <s v="-"/>
    <s v="-"/>
    <s v="-"/>
    <s v="-"/>
    <n v="2"/>
    <s v="-"/>
    <s v="Yes"/>
    <s v="ITS363609"/>
    <d v="2010-09-24T00:00:00"/>
    <n v="2"/>
    <s v="Stayed the Same"/>
  </r>
  <r>
    <s v="Ofsted Webpage"/>
    <n v="52843"/>
    <n v="10003586"/>
    <s v="KETTERING BOROUGH COUNCIL"/>
    <x v="1"/>
    <s v="Community learning and skills providers"/>
    <s v="Northamptonshire"/>
    <s v="East Midlands"/>
    <s v="East Midlands"/>
    <n v="10030708"/>
    <s v="Community Learning and Skills - Local authority - Requires Improvement"/>
    <x v="0"/>
    <s v="-"/>
    <d v="2017-09-20T00:00:00"/>
    <d v="2017-09-22T00:00:00"/>
    <d v="2017-11-02T00:00:00"/>
    <x v="0"/>
    <n v="3"/>
    <n v="3"/>
    <n v="3"/>
    <n v="3"/>
    <s v="-"/>
    <n v="3"/>
    <s v="-"/>
    <s v="-"/>
    <s v="-"/>
    <s v="-"/>
    <s v="Yes"/>
    <n v="10005149"/>
    <d v="2015-10-08T00:00:00"/>
    <n v="3"/>
    <s v="Stayed the Same"/>
  </r>
  <r>
    <s v="Ofsted Webpage"/>
    <n v="58929"/>
    <n v="10026072"/>
    <s v="Nestor Primecare Services Limited"/>
    <x v="6"/>
    <s v="Independent learning providers (including employer providers)"/>
    <s v="Staffordshire"/>
    <s v="West Midlands"/>
    <s v="West Midlands"/>
    <n v="10037418"/>
    <s v="Independent Learning Provider (National) - Requires improvement"/>
    <x v="0"/>
    <s v="-"/>
    <d v="2017-09-19T00:00:00"/>
    <d v="2017-09-22T00:00:00"/>
    <d v="2017-11-02T00:00:00"/>
    <x v="3"/>
    <n v="4"/>
    <n v="4"/>
    <n v="4"/>
    <n v="4"/>
    <s v="-"/>
    <s v="-"/>
    <s v="-"/>
    <s v="-"/>
    <n v="4"/>
    <s v="-"/>
    <s v="No"/>
    <n v="10005082"/>
    <d v="2016-02-19T00:00:00"/>
    <n v="3"/>
    <s v="Declined"/>
  </r>
  <r>
    <s v="Ofsted Webpage"/>
    <n v="54719"/>
    <n v="10006462"/>
    <s v="SWINDON UNITARY AUTHORITY"/>
    <x v="1"/>
    <s v="Community learning and skills providers"/>
    <s v="Swindon"/>
    <s v="South West"/>
    <s v="South West"/>
    <n v="10039739"/>
    <s v="Community Learning and Skills - Local authority - Full"/>
    <x v="2"/>
    <s v="Yes"/>
    <d v="2017-09-26T00:00:00"/>
    <d v="2017-10-11T00:00:00"/>
    <d v="2017-11-01T00:00:00"/>
    <x v="0"/>
    <n v="3"/>
    <n v="3"/>
    <n v="2"/>
    <n v="3"/>
    <s v="-"/>
    <s v="-"/>
    <n v="3"/>
    <s v="-"/>
    <s v="-"/>
    <s v="-"/>
    <s v="Yes"/>
    <s v="ITS423429"/>
    <d v="2013-10-04T00:00:00"/>
    <n v="2"/>
    <s v="Declined"/>
  </r>
  <r>
    <s v="Ofsted Webpage"/>
    <n v="53774"/>
    <n v="10002331"/>
    <s v="EMBS Community College Limited"/>
    <x v="2"/>
    <s v="Independent learning providers (including employer providers)"/>
    <s v="Oxfordshire"/>
    <s v="South East"/>
    <s v="South East"/>
    <n v="10037347"/>
    <s v="Independent Learning Provider (Regional) - Short"/>
    <x v="1"/>
    <s v="No"/>
    <d v="2017-10-04T00:00:00"/>
    <d v="2017-10-05T00:00:00"/>
    <d v="2017-11-01T00:00:00"/>
    <x v="2"/>
    <s v="-"/>
    <s v="-"/>
    <s v="-"/>
    <s v="-"/>
    <s v="-"/>
    <s v="-"/>
    <s v="-"/>
    <s v="-"/>
    <s v="-"/>
    <s v="-"/>
    <s v="Yes"/>
    <s v="ITS429108"/>
    <d v="2013-12-13T00:00:00"/>
    <n v="2"/>
    <s v="Not Applicable"/>
  </r>
  <r>
    <s v="Ofsted Webpage"/>
    <n v="50128"/>
    <n v="10002697"/>
    <s v="Adult Education In Gloucestershire"/>
    <x v="1"/>
    <s v="Community learning and skills providers"/>
    <s v="Gloucestershire"/>
    <s v="South West"/>
    <s v="South West"/>
    <n v="10037328"/>
    <s v="Community Learning and Skills - Local authority - Short"/>
    <x v="1"/>
    <s v="No"/>
    <d v="2017-10-03T00:00:00"/>
    <d v="2017-10-04T00:00:00"/>
    <d v="2017-11-01T00:00:00"/>
    <x v="2"/>
    <s v="-"/>
    <s v="-"/>
    <s v="-"/>
    <s v="-"/>
    <s v="-"/>
    <s v="-"/>
    <s v="-"/>
    <s v="-"/>
    <s v="-"/>
    <s v="-"/>
    <s v="Yes"/>
    <s v="ITS429144"/>
    <d v="2014-01-31T00:00:00"/>
    <n v="2"/>
    <s v="Not Applicable"/>
  </r>
  <r>
    <s v="Ofsted Webpage"/>
    <n v="51097"/>
    <n v="10032017"/>
    <s v="Community Learning in Partnership (CLIP) CIC"/>
    <x v="5"/>
    <s v="Community learning and skills providers"/>
    <s v="Lincolnshire"/>
    <s v="East Midlands"/>
    <s v="East Midlands"/>
    <n v="10037352"/>
    <s v="Community Learning and Skills - Not for profit organisation - Short"/>
    <x v="1"/>
    <s v="No"/>
    <d v="2017-10-04T00:00:00"/>
    <d v="2017-10-04T00:00:00"/>
    <d v="2017-11-01T00:00:00"/>
    <x v="2"/>
    <s v="-"/>
    <s v="-"/>
    <s v="-"/>
    <s v="-"/>
    <s v="-"/>
    <s v="-"/>
    <s v="-"/>
    <s v="-"/>
    <s v="-"/>
    <s v="-"/>
    <s v="Yes"/>
    <s v="ITS429087"/>
    <d v="2014-02-07T00:00:00"/>
    <n v="2"/>
    <s v="Not Applicable"/>
  </r>
  <r>
    <s v="Ofsted Webpage"/>
    <n v="130655"/>
    <n v="10003676"/>
    <s v="Kingston Maurward College"/>
    <x v="3"/>
    <s v="Colleges"/>
    <s v="Dorset"/>
    <s v="South West"/>
    <s v="South West"/>
    <n v="10037373"/>
    <s v="FE College - Short"/>
    <x v="1"/>
    <s v="No"/>
    <d v="2017-10-10T00:00:00"/>
    <d v="2017-10-11T00:00:00"/>
    <d v="2017-11-01T00:00:00"/>
    <x v="2"/>
    <s v="-"/>
    <s v="-"/>
    <s v="-"/>
    <s v="-"/>
    <s v="-"/>
    <s v="-"/>
    <s v="-"/>
    <s v="-"/>
    <s v="-"/>
    <s v="-"/>
    <s v="Yes"/>
    <s v="ITS430267"/>
    <d v="2014-10-03T00:00:00"/>
    <n v="2"/>
    <s v="Not Applicable"/>
  </r>
  <r>
    <s v="Ofsted Webpage"/>
    <n v="130759"/>
    <n v="10002743"/>
    <s v="Grantham College"/>
    <x v="0"/>
    <s v="Colleges"/>
    <s v="Lincolnshire"/>
    <s v="East Midlands"/>
    <s v="East Midlands"/>
    <n v="10030741"/>
    <s v="FE College - Requires improvement"/>
    <x v="0"/>
    <s v="-"/>
    <d v="2017-09-19T00:00:00"/>
    <d v="2017-09-22T00:00:00"/>
    <d v="2017-10-31T00:00:00"/>
    <x v="1"/>
    <n v="2"/>
    <n v="2"/>
    <n v="2"/>
    <n v="2"/>
    <s v="-"/>
    <n v="2"/>
    <n v="2"/>
    <s v="-"/>
    <n v="2"/>
    <n v="2"/>
    <s v="Yes"/>
    <n v="10004759"/>
    <d v="2015-12-18T00:00:00"/>
    <n v="3"/>
    <s v="Improved"/>
  </r>
  <r>
    <s v="Ofsted Webpage"/>
    <n v="133785"/>
    <n v="10000712"/>
    <s v="University College Birmingham"/>
    <x v="9"/>
    <s v="Higher education institutions"/>
    <s v="Birmingham"/>
    <s v="West Midlands"/>
    <s v="West Midlands"/>
    <n v="10037421"/>
    <s v="FE in HE - Full"/>
    <x v="0"/>
    <s v="-"/>
    <d v="2017-10-03T00:00:00"/>
    <d v="2017-10-06T00:00:00"/>
    <d v="2017-10-30T00:00:00"/>
    <x v="1"/>
    <n v="2"/>
    <n v="2"/>
    <n v="1"/>
    <n v="2"/>
    <s v="-"/>
    <n v="2"/>
    <n v="2"/>
    <s v="-"/>
    <n v="2"/>
    <s v="-"/>
    <s v="Yes"/>
    <s v="ITS385352"/>
    <d v="2012-02-10T00:00:00"/>
    <n v="1"/>
    <s v="Declined"/>
  </r>
  <r>
    <s v="Ofsted Webpage"/>
    <n v="130837"/>
    <n v="10006002"/>
    <s v="Stratford-upon-Avon College"/>
    <x v="0"/>
    <s v="Colleges"/>
    <s v="Warwickshire"/>
    <s v="West Midlands"/>
    <s v="West Midlands"/>
    <n v="10037376"/>
    <s v="FE College - Full"/>
    <x v="0"/>
    <s v="-"/>
    <d v="2017-09-19T00:00:00"/>
    <d v="2017-09-22T00:00:00"/>
    <d v="2017-10-30T00:00:00"/>
    <x v="0"/>
    <n v="3"/>
    <n v="3"/>
    <n v="2"/>
    <n v="3"/>
    <s v="-"/>
    <n v="3"/>
    <n v="2"/>
    <s v="-"/>
    <n v="3"/>
    <n v="2"/>
    <s v="Yes"/>
    <s v="ITS433769"/>
    <d v="2015-03-20T00:00:00"/>
    <n v="2"/>
    <s v="Declined"/>
  </r>
  <r>
    <s v="Ofsted Webpage"/>
    <n v="50227"/>
    <n v="10002910"/>
    <s v="Harrow London Borough Council"/>
    <x v="1"/>
    <s v="Community learning and skills providers"/>
    <s v="Harrow"/>
    <s v="London"/>
    <s v="London"/>
    <n v="10037351"/>
    <s v="Community Learning and Skills - Local authority - Short"/>
    <x v="1"/>
    <s v="No"/>
    <d v="2017-09-27T00:00:00"/>
    <d v="2017-09-28T00:00:00"/>
    <d v="2017-10-27T00:00:00"/>
    <x v="2"/>
    <s v="-"/>
    <s v="-"/>
    <s v="-"/>
    <s v="-"/>
    <s v="-"/>
    <s v="-"/>
    <s v="-"/>
    <s v="-"/>
    <s v="-"/>
    <s v="-"/>
    <s v="Yes"/>
    <s v="ITS423412"/>
    <d v="2013-10-18T00:00:00"/>
    <n v="2"/>
    <s v="Not Applicable"/>
  </r>
  <r>
    <s v="Ofsted Webpage"/>
    <n v="59094"/>
    <n v="10034309"/>
    <s v="ESG (Skills) Limited"/>
    <x v="2"/>
    <s v="Independent learning providers (including employer providers)"/>
    <s v="Sheffield"/>
    <s v="Yorkshire and The Humber"/>
    <s v="North East, Yorkshire and the Humber"/>
    <n v="10033381"/>
    <s v="Independent Learning Provider (National) - Short"/>
    <x v="1"/>
    <s v="No"/>
    <d v="2017-09-26T00:00:00"/>
    <d v="2017-09-27T00:00:00"/>
    <d v="2017-10-27T00:00:00"/>
    <x v="2"/>
    <s v="-"/>
    <s v="-"/>
    <s v="-"/>
    <s v="-"/>
    <s v="-"/>
    <s v="-"/>
    <s v="-"/>
    <s v="-"/>
    <s v="-"/>
    <s v="-"/>
    <s v="Yes"/>
    <s v="ITS423830"/>
    <d v="2013-12-13T00:00:00"/>
    <n v="2"/>
    <s v="Not Applicable"/>
  </r>
  <r>
    <s v="Ofsted Webpage"/>
    <n v="58791"/>
    <n v="10024426"/>
    <s v="Vector Aerospace International Limited"/>
    <x v="2"/>
    <s v="Independent learning providers (including employer providers)"/>
    <s v="Hampshire"/>
    <s v="South East"/>
    <s v="South East"/>
    <n v="10039584"/>
    <s v="Independent Learning Provider (Regional) - Short"/>
    <x v="1"/>
    <s v="No"/>
    <d v="2017-09-27T00:00:00"/>
    <d v="2017-09-27T00:00:00"/>
    <d v="2017-10-27T00:00:00"/>
    <x v="2"/>
    <s v="-"/>
    <s v="-"/>
    <s v="-"/>
    <s v="-"/>
    <s v="-"/>
    <s v="-"/>
    <s v="-"/>
    <s v="-"/>
    <s v="-"/>
    <s v="-"/>
    <s v="Yes"/>
    <s v="ITS434061"/>
    <d v="2014-07-11T00:00:00"/>
    <n v="2"/>
    <s v="Not Applicable"/>
  </r>
  <r>
    <s v="Ofsted Webpage"/>
    <n v="1237204"/>
    <n v="10007706"/>
    <s v="Activ8 Learning"/>
    <x v="2"/>
    <s v="Independent learning providers (including employer providers)"/>
    <s v="York"/>
    <s v="Yorkshire and The Humber"/>
    <s v="North East, Yorkshire and the Humber"/>
    <n v="10037429"/>
    <s v="Independent Learning Provider (Regional) - Full"/>
    <x v="0"/>
    <s v="-"/>
    <d v="2017-09-20T00:00:00"/>
    <d v="2017-09-22T00:00:00"/>
    <d v="2017-10-27T00:00:00"/>
    <x v="3"/>
    <n v="4"/>
    <n v="4"/>
    <n v="4"/>
    <n v="4"/>
    <s v="-"/>
    <s v="-"/>
    <n v="4"/>
    <s v="-"/>
    <s v="-"/>
    <s v="-"/>
    <s v="Yes"/>
    <s v="NULL"/>
    <s v="NULL"/>
    <s v="NULL"/>
    <s v="Not Applicable"/>
  </r>
  <r>
    <s v="Ofsted Webpage"/>
    <n v="130476"/>
    <n v="10002852"/>
    <s v="Halesowen College"/>
    <x v="0"/>
    <s v="Colleges"/>
    <s v="Dudley"/>
    <s v="West Midlands"/>
    <s v="West Midlands"/>
    <n v="10022584"/>
    <s v="FE College - Full"/>
    <x v="0"/>
    <s v="-"/>
    <d v="2017-09-18T00:00:00"/>
    <d v="2017-09-21T00:00:00"/>
    <d v="2017-10-26T00:00:00"/>
    <x v="1"/>
    <n v="2"/>
    <n v="2"/>
    <n v="2"/>
    <n v="2"/>
    <s v="-"/>
    <n v="2"/>
    <s v="-"/>
    <s v="-"/>
    <n v="2"/>
    <s v="-"/>
    <s v="Yes"/>
    <s v="ITS409317"/>
    <d v="2013-06-07T00:00:00"/>
    <n v="2"/>
    <s v="Stayed the Same"/>
  </r>
  <r>
    <s v="Ofsted Webpage"/>
    <n v="58362"/>
    <n v="10009491"/>
    <s v="Mainstream Training Limited"/>
    <x v="2"/>
    <s v="Independent learning providers (including employer providers)"/>
    <s v="Kent"/>
    <s v="South East"/>
    <s v="South East"/>
    <n v="10040411"/>
    <s v="Independent Learning Provider (Regional) - Short"/>
    <x v="1"/>
    <s v="No"/>
    <d v="2017-09-19T00:00:00"/>
    <d v="2017-09-20T00:00:00"/>
    <d v="2017-10-25T00:00:00"/>
    <x v="2"/>
    <s v="-"/>
    <s v="-"/>
    <s v="-"/>
    <s v="-"/>
    <s v="-"/>
    <s v="-"/>
    <s v="-"/>
    <s v="-"/>
    <s v="-"/>
    <s v="-"/>
    <s v="Yes"/>
    <s v="ITS446612"/>
    <d v="2014-12-05T00:00:00"/>
    <n v="2"/>
    <s v="Not Applicable"/>
  </r>
  <r>
    <s v="Ofsted Webpage"/>
    <n v="130757"/>
    <n v="10005429"/>
    <s v="Regent College"/>
    <x v="8"/>
    <s v="Colleges"/>
    <s v="Leicester"/>
    <s v="East Midlands"/>
    <s v="East Midlands"/>
    <n v="10040628"/>
    <s v="SFC - Requires improvement"/>
    <x v="0"/>
    <s v="-"/>
    <d v="2017-09-19T00:00:00"/>
    <d v="2017-09-22T00:00:00"/>
    <d v="2017-10-24T00:00:00"/>
    <x v="1"/>
    <n v="2"/>
    <n v="2"/>
    <n v="2"/>
    <n v="2"/>
    <s v="-"/>
    <n v="2"/>
    <s v="-"/>
    <s v="-"/>
    <n v="3"/>
    <s v="-"/>
    <s v="Yes"/>
    <n v="10004758"/>
    <d v="2016-03-24T00:00:00"/>
    <n v="3"/>
    <s v="Improved"/>
  </r>
  <r>
    <s v="Ofsted Webpage"/>
    <n v="58472"/>
    <n v="10010940"/>
    <s v="Inspire 2 Independence (I2I) Ltd"/>
    <x v="2"/>
    <s v="Independent learning providers (including employer providers)"/>
    <s v="York"/>
    <s v="Yorkshire and The Humber"/>
    <s v="North East, Yorkshire and the Humber"/>
    <n v="10037380"/>
    <s v="Independent Learning Provider (National) - Full"/>
    <x v="2"/>
    <s v="Yes"/>
    <d v="2017-09-12T00:00:00"/>
    <d v="2017-09-15T00:00:00"/>
    <d v="2017-10-23T00:00:00"/>
    <x v="0"/>
    <n v="3"/>
    <n v="3"/>
    <n v="2"/>
    <n v="3"/>
    <s v="-"/>
    <s v="-"/>
    <n v="2"/>
    <s v="-"/>
    <n v="3"/>
    <s v="-"/>
    <s v="Yes"/>
    <s v="ITS429265"/>
    <d v="2014-07-04T00:00:00"/>
    <n v="2"/>
    <s v="Declined"/>
  </r>
  <r>
    <s v="Ofsted Webpage"/>
    <n v="138966"/>
    <n v="10039420"/>
    <s v="Shooters Hill Sixth Form College"/>
    <x v="7"/>
    <s v="16-19 academies"/>
    <s v="Greenwich"/>
    <s v="London"/>
    <s v="London"/>
    <n v="10037410"/>
    <s v="16-19 academy - Requires Improvement"/>
    <x v="0"/>
    <s v="-"/>
    <d v="2017-09-18T00:00:00"/>
    <d v="2017-09-21T00:00:00"/>
    <d v="2017-10-23T00:00:00"/>
    <x v="0"/>
    <n v="3"/>
    <n v="3"/>
    <n v="3"/>
    <n v="3"/>
    <s v="-"/>
    <n v="3"/>
    <s v="-"/>
    <s v="-"/>
    <s v="-"/>
    <n v="2"/>
    <s v="Yes"/>
    <n v="10004818"/>
    <d v="2015-10-22T00:00:00"/>
    <n v="3"/>
    <s v="Stayed the Same"/>
  </r>
  <r>
    <s v="Ofsted Webpage"/>
    <n v="58177"/>
    <n v="10001149"/>
    <s v="Capita PLC"/>
    <x v="6"/>
    <s v="Independent learning providers (including employer providers)"/>
    <s v="City of London"/>
    <s v="London"/>
    <s v="London"/>
    <n v="10022581"/>
    <s v="Independent Learning Provider (National) - Full"/>
    <x v="0"/>
    <s v="-"/>
    <d v="2017-09-12T00:00:00"/>
    <d v="2017-09-15T00:00:00"/>
    <d v="2017-10-20T00:00:00"/>
    <x v="1"/>
    <n v="2"/>
    <n v="2"/>
    <n v="1"/>
    <n v="2"/>
    <s v="-"/>
    <s v="-"/>
    <n v="2"/>
    <n v="3"/>
    <n v="2"/>
    <s v="-"/>
    <s v="Yes"/>
    <s v="ITS404579"/>
    <d v="2012-10-26T00:00:00"/>
    <n v="2"/>
    <s v="Stayed the Same"/>
  </r>
  <r>
    <s v="Ofsted Webpage"/>
    <n v="58277"/>
    <n v="10018942"/>
    <s v="Steadfast Training Ltd"/>
    <x v="2"/>
    <s v="Independent learning providers (including employer providers)"/>
    <s v="Lincolnshire"/>
    <s v="East Midlands"/>
    <s v="East Midlands"/>
    <n v="10037341"/>
    <s v="Independent Learning Provider (Regional) - Short"/>
    <x v="1"/>
    <s v="No"/>
    <d v="2017-09-27T00:00:00"/>
    <d v="2017-09-28T00:00:00"/>
    <d v="2017-10-20T00:00:00"/>
    <x v="2"/>
    <s v="-"/>
    <s v="-"/>
    <s v="-"/>
    <s v="-"/>
    <s v="-"/>
    <s v="-"/>
    <s v="-"/>
    <s v="-"/>
    <s v="-"/>
    <s v="-"/>
    <s v="Yes"/>
    <s v="ITS434054"/>
    <d v="2014-07-04T00:00:00"/>
    <n v="2"/>
    <s v="Not Applicable"/>
  </r>
  <r>
    <s v="Ofsted Webpage"/>
    <n v="130809"/>
    <n v="10001004"/>
    <s v="Burton and South Derbyshire College"/>
    <x v="0"/>
    <s v="Colleges"/>
    <s v="Staffordshire"/>
    <s v="West Midlands"/>
    <s v="West Midlands"/>
    <n v="10037406"/>
    <s v="FE College - Requires improvement"/>
    <x v="0"/>
    <s v="-"/>
    <d v="2017-09-26T00:00:00"/>
    <d v="2017-09-29T00:00:00"/>
    <d v="2017-10-20T00:00:00"/>
    <x v="1"/>
    <n v="2"/>
    <n v="2"/>
    <n v="2"/>
    <n v="2"/>
    <s v="-"/>
    <n v="2"/>
    <n v="2"/>
    <s v="-"/>
    <n v="2"/>
    <n v="2"/>
    <s v="Yes"/>
    <n v="10008495"/>
    <d v="2016-03-04T00:00:00"/>
    <n v="3"/>
    <s v="Improved"/>
  </r>
  <r>
    <s v="Ofsted Webpage"/>
    <n v="130414"/>
    <n v="10004204"/>
    <s v="The Marine Society College of the Sea"/>
    <x v="11"/>
    <s v="Community learning and skills providers"/>
    <s v="Lambeth"/>
    <s v="London"/>
    <s v="London"/>
    <n v="10037396"/>
    <s v="Community Learning and Skills - Specialist designated institution - Requires Improvement"/>
    <x v="0"/>
    <s v="-"/>
    <d v="2017-09-28T00:00:00"/>
    <d v="2017-09-29T00:00:00"/>
    <d v="2017-10-19T00:00:00"/>
    <x v="1"/>
    <n v="2"/>
    <n v="2"/>
    <n v="2"/>
    <n v="2"/>
    <s v="-"/>
    <s v="-"/>
    <n v="2"/>
    <s v="-"/>
    <s v="-"/>
    <s v="-"/>
    <s v="Yes"/>
    <n v="10004667"/>
    <d v="2016-01-22T00:00:00"/>
    <n v="3"/>
    <s v="Improved"/>
  </r>
  <r>
    <s v="Ofsted Webpage"/>
    <n v="130519"/>
    <n v="10005998"/>
    <s v="Trafford College"/>
    <x v="0"/>
    <s v="Colleges"/>
    <s v="Trafford"/>
    <s v="North West"/>
    <s v="North West"/>
    <n v="10040550"/>
    <s v="FE College - Short"/>
    <x v="1"/>
    <s v="No"/>
    <d v="2017-09-19T00:00:00"/>
    <d v="2017-09-20T00:00:00"/>
    <d v="2017-10-18T00:00:00"/>
    <x v="2"/>
    <s v="-"/>
    <s v="-"/>
    <s v="-"/>
    <s v="-"/>
    <s v="-"/>
    <s v="-"/>
    <s v="-"/>
    <s v="-"/>
    <s v="-"/>
    <s v="-"/>
    <s v="Yes"/>
    <s v="ITS452485"/>
    <d v="2015-01-23T00:00:00"/>
    <n v="2"/>
    <s v="Not Applicable"/>
  </r>
  <r>
    <s v="Ofsted Webpage"/>
    <n v="130492"/>
    <n v="10003640"/>
    <s v="King George V College"/>
    <x v="8"/>
    <s v="Colleges"/>
    <s v="Sefton"/>
    <s v="North West"/>
    <s v="North West"/>
    <n v="10037399"/>
    <s v="SFC - Requires improvement"/>
    <x v="0"/>
    <s v="-"/>
    <d v="2017-09-20T00:00:00"/>
    <d v="2017-09-22T00:00:00"/>
    <d v="2017-10-12T00:00:00"/>
    <x v="1"/>
    <n v="2"/>
    <n v="2"/>
    <n v="2"/>
    <n v="2"/>
    <s v="-"/>
    <n v="2"/>
    <s v="-"/>
    <s v="-"/>
    <s v="-"/>
    <s v="-"/>
    <s v="Yes"/>
    <n v="10004690"/>
    <d v="2015-12-03T00:00:00"/>
    <n v="3"/>
    <s v="Improved"/>
  </r>
  <r>
    <s v="Ofsted Webpage"/>
    <n v="58719"/>
    <n v="10010571"/>
    <s v="First City Training Limited"/>
    <x v="2"/>
    <s v="Independent learning providers (including employer providers)"/>
    <s v="Swindon"/>
    <s v="South West"/>
    <s v="South West"/>
    <n v="10030750"/>
    <s v="Independent Learning Provider (Regional) - Requires Improvement"/>
    <x v="0"/>
    <s v="-"/>
    <d v="2017-09-12T00:00:00"/>
    <d v="2017-09-14T00:00:00"/>
    <d v="2017-10-12T00:00:00"/>
    <x v="3"/>
    <n v="4"/>
    <n v="4"/>
    <n v="3"/>
    <n v="4"/>
    <s v="-"/>
    <s v="-"/>
    <n v="3"/>
    <s v="-"/>
    <n v="4"/>
    <s v="-"/>
    <s v="No"/>
    <n v="10005075"/>
    <d v="2016-01-22T00:00:00"/>
    <n v="3"/>
    <s v="Declined"/>
  </r>
  <r>
    <s v="Ofsted Webpage"/>
    <n v="59172"/>
    <n v="10013122"/>
    <s v="SYSCO BUSINESS SKILLS ACADEMY LIMITED"/>
    <x v="2"/>
    <s v="Independent learning providers (including employer providers)"/>
    <s v="Liverpool"/>
    <s v="North West"/>
    <s v="North West"/>
    <n v="10030737"/>
    <s v="Independent Learning Provider (Regional) - Short"/>
    <x v="1"/>
    <s v="No"/>
    <d v="2017-09-11T00:00:00"/>
    <d v="2017-09-12T00:00:00"/>
    <d v="2017-10-11T00:00:00"/>
    <x v="2"/>
    <s v="-"/>
    <s v="-"/>
    <s v="-"/>
    <s v="-"/>
    <s v="-"/>
    <s v="-"/>
    <s v="-"/>
    <s v="-"/>
    <s v="-"/>
    <s v="-"/>
    <s v="Yes"/>
    <s v="ITS433553"/>
    <d v="2013-11-15T00:00:00"/>
    <n v="2"/>
    <s v="Not Applicable"/>
  </r>
  <r>
    <s v="Ofsted Webpage"/>
    <n v="53422"/>
    <n v="10004434"/>
    <s v="Morthyng Group Limited"/>
    <x v="5"/>
    <s v="Community learning and skills providers"/>
    <s v="Rotherham"/>
    <s v="Yorkshire and The Humber"/>
    <s v="North East, Yorkshire and the Humber"/>
    <n v="10022480"/>
    <s v="Community Learning and Skills - Not for profit organisation - Full"/>
    <x v="0"/>
    <s v="-"/>
    <d v="2017-09-12T00:00:00"/>
    <d v="2017-09-15T00:00:00"/>
    <d v="2017-10-11T00:00:00"/>
    <x v="1"/>
    <n v="2"/>
    <n v="2"/>
    <n v="2"/>
    <n v="2"/>
    <s v="-"/>
    <n v="2"/>
    <s v="-"/>
    <s v="-"/>
    <s v="-"/>
    <s v="-"/>
    <s v="Yes"/>
    <s v="ITS452205"/>
    <d v="2014-10-17T00:00:00"/>
    <n v="2"/>
    <s v="Stayed the Same"/>
  </r>
  <r>
    <s v="Ofsted Webpage"/>
    <n v="53574"/>
    <n v="10004547"/>
    <s v="North East Employment &amp; Training Agency Ltd"/>
    <x v="2"/>
    <s v="Independent learning providers (including employer providers)"/>
    <s v="North Tyneside"/>
    <s v="North East"/>
    <s v="North East, Yorkshire and the Humber"/>
    <n v="10037337"/>
    <s v="Independent Learning Provider (Regional) - Short"/>
    <x v="1"/>
    <s v="No"/>
    <d v="2017-09-12T00:00:00"/>
    <d v="2017-09-13T00:00:00"/>
    <d v="2017-10-09T00:00:00"/>
    <x v="2"/>
    <s v="-"/>
    <s v="-"/>
    <s v="-"/>
    <s v="-"/>
    <s v="-"/>
    <s v="-"/>
    <s v="-"/>
    <s v="-"/>
    <s v="-"/>
    <s v="-"/>
    <s v="Yes"/>
    <s v="ITS429225"/>
    <d v="2014-06-27T00:00:00"/>
    <n v="2"/>
    <s v="Not Applicable"/>
  </r>
</pivotCacheRecords>
</file>

<file path=xl/pivotCache/pivotCacheRecords2.xml><?xml version="1.0" encoding="utf-8"?>
<pivotCacheRecords xmlns="http://schemas.openxmlformats.org/spreadsheetml/2006/main" xmlns:r="http://schemas.openxmlformats.org/officeDocument/2006/relationships" count="1360">
  <r>
    <s v="Ofsted Webpage"/>
    <n v="133815"/>
    <n v="10001478"/>
    <s v="City University"/>
    <x v="0"/>
    <s v="Higher education institutions"/>
    <s v="Islington"/>
    <s v="London"/>
    <s v="London"/>
    <s v="NULL"/>
    <s v="NULL"/>
    <s v="NULL"/>
    <s v="NULL"/>
    <s v="NULL"/>
    <s v="NULL"/>
    <s v="NULL"/>
    <x v="0"/>
    <s v="NULL"/>
    <s v="NULL"/>
    <s v="NULL"/>
    <s v="NULL"/>
    <s v="NULL"/>
    <s v="NULL"/>
    <s v="NULL"/>
    <s v="NULL"/>
    <s v="NULL"/>
    <s v="NULL"/>
    <s v="NULL"/>
    <s v="NULL"/>
  </r>
  <r>
    <s v="Ofsted Webpage"/>
    <n v="133912"/>
    <n v="10007166"/>
    <s v="University of Wolverhampton"/>
    <x v="0"/>
    <s v="Higher education institutions"/>
    <s v="Wolverhampton"/>
    <s v="West Midlands"/>
    <s v="West Midlands"/>
    <s v="NULL"/>
    <s v="NULL"/>
    <s v="NULL"/>
    <s v="NULL"/>
    <s v="NULL"/>
    <s v="NULL"/>
    <s v="NULL"/>
    <x v="0"/>
    <s v="NULL"/>
    <s v="NULL"/>
    <s v="NULL"/>
    <s v="NULL"/>
    <s v="NULL"/>
    <s v="NULL"/>
    <s v="NULL"/>
    <s v="NULL"/>
    <s v="NULL"/>
    <s v="NULL"/>
    <s v="NULL"/>
    <s v="NULL"/>
  </r>
  <r>
    <s v="Ofsted Webpage"/>
    <n v="133911"/>
    <n v="10007139"/>
    <s v="University of Worcester"/>
    <x v="0"/>
    <s v="Higher education institutions"/>
    <s v="Worcestershire"/>
    <s v="West Midlands"/>
    <s v="West Midlands"/>
    <s v="NULL"/>
    <s v="NULL"/>
    <s v="NULL"/>
    <s v="NULL"/>
    <s v="NULL"/>
    <s v="NULL"/>
    <s v="NULL"/>
    <x v="0"/>
    <s v="NULL"/>
    <s v="NULL"/>
    <s v="NULL"/>
    <s v="NULL"/>
    <s v="NULL"/>
    <s v="NULL"/>
    <s v="NULL"/>
    <s v="NULL"/>
    <s v="NULL"/>
    <s v="NULL"/>
    <s v="NULL"/>
    <s v="NULL"/>
  </r>
  <r>
    <s v="Ofsted Webpage"/>
    <n v="50537"/>
    <n v="10000417"/>
    <s v="Aspect Training Ltd"/>
    <x v="1"/>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Webpage"/>
    <n v="51635"/>
    <n v="10019812"/>
    <s v="East Birmingham Community Forum Ltd"/>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58139"/>
    <n v="10013225"/>
    <s v="Halifax Opportunities Trust"/>
    <x v="1"/>
    <s v="Independent learning providers (including employer providers)"/>
    <s v="Calderdale"/>
    <s v="Yorkshire and The Humber"/>
    <s v="North East, Yorkshire and the Humber"/>
    <s v="NULL"/>
    <s v="NULL"/>
    <s v="NULL"/>
    <s v="NULL"/>
    <s v="NULL"/>
    <s v="NULL"/>
    <s v="NULL"/>
    <x v="0"/>
    <s v="NULL"/>
    <s v="NULL"/>
    <s v="NULL"/>
    <s v="NULL"/>
    <s v="NULL"/>
    <s v="NULL"/>
    <s v="NULL"/>
    <s v="NULL"/>
    <s v="NULL"/>
    <s v="NULL"/>
    <s v="NULL"/>
    <s v="NULL"/>
  </r>
  <r>
    <s v="Ofsted Webpage"/>
    <n v="53533"/>
    <n v="10026702"/>
    <s v="Nissan Motor Manufacturing (UK) Limited"/>
    <x v="2"/>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Webpage"/>
    <n v="57956"/>
    <n v="10012454"/>
    <s v="Pertemps Recruitment Partnership Ltd"/>
    <x v="1"/>
    <s v="Independent learning providers (including employer providers)"/>
    <s v="Solihull"/>
    <s v="West Midlands"/>
    <s v="West Midlands"/>
    <s v="NULL"/>
    <s v="NULL"/>
    <s v="NULL"/>
    <s v="NULL"/>
    <s v="NULL"/>
    <s v="NULL"/>
    <s v="NULL"/>
    <x v="0"/>
    <s v="NULL"/>
    <s v="NULL"/>
    <s v="NULL"/>
    <s v="NULL"/>
    <s v="NULL"/>
    <s v="NULL"/>
    <s v="NULL"/>
    <s v="NULL"/>
    <s v="NULL"/>
    <s v="NULL"/>
    <s v="NULL"/>
    <s v="NULL"/>
  </r>
  <r>
    <s v="Ofsted Webpage"/>
    <n v="58595"/>
    <n v="10021292"/>
    <s v="Quality Transport Training"/>
    <x v="1"/>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33803"/>
    <n v="10000291"/>
    <s v="Anglia Ruskin University"/>
    <x v="0"/>
    <s v="Higher education institutions"/>
    <s v="Essex"/>
    <s v="East of England"/>
    <s v="East of England"/>
    <s v="NULL"/>
    <s v="NULL"/>
    <s v="NULL"/>
    <s v="NULL"/>
    <s v="NULL"/>
    <s v="NULL"/>
    <s v="NULL"/>
    <x v="0"/>
    <s v="NULL"/>
    <s v="NULL"/>
    <s v="NULL"/>
    <s v="NULL"/>
    <s v="NULL"/>
    <s v="NULL"/>
    <s v="NULL"/>
    <s v="NULL"/>
    <s v="NULL"/>
    <s v="NULL"/>
    <s v="NULL"/>
    <s v="NULL"/>
  </r>
  <r>
    <s v="Ofsted Webpage"/>
    <n v="133787"/>
    <n v="10007759"/>
    <s v="Aston University"/>
    <x v="0"/>
    <s v="Higher education institutions"/>
    <s v="Birmingham"/>
    <s v="West Midlands"/>
    <s v="West Midlands"/>
    <s v="NULL"/>
    <s v="NULL"/>
    <s v="NULL"/>
    <s v="NULL"/>
    <s v="NULL"/>
    <s v="NULL"/>
    <s v="NULL"/>
    <x v="0"/>
    <s v="NULL"/>
    <s v="NULL"/>
    <s v="NULL"/>
    <s v="NULL"/>
    <s v="NULL"/>
    <s v="NULL"/>
    <s v="NULL"/>
    <s v="NULL"/>
    <s v="NULL"/>
    <s v="NULL"/>
    <s v="NULL"/>
    <s v="NULL"/>
  </r>
  <r>
    <s v="Ofsted Webpage"/>
    <n v="58137"/>
    <n v="10010586"/>
    <s v="Easton Learning Centre"/>
    <x v="1"/>
    <s v="Independent learning providers (including employer providers)"/>
    <s v="Bristol"/>
    <s v="South West"/>
    <s v="South West"/>
    <s v="NULL"/>
    <s v="NULL"/>
    <s v="NULL"/>
    <s v="NULL"/>
    <s v="NULL"/>
    <s v="NULL"/>
    <s v="NULL"/>
    <x v="0"/>
    <s v="NULL"/>
    <s v="NULL"/>
    <s v="NULL"/>
    <s v="NULL"/>
    <s v="NULL"/>
    <s v="NULL"/>
    <s v="NULL"/>
    <s v="NULL"/>
    <s v="NULL"/>
    <s v="NULL"/>
    <s v="NULL"/>
    <s v="NULL"/>
  </r>
  <r>
    <s v="Ofsted Webpage"/>
    <n v="58735"/>
    <n v="10019914"/>
    <s v="Eden College of Human Resource Development and Management Studies Limited"/>
    <x v="1"/>
    <s v="Independent learning providers (including employer providers)"/>
    <s v="Havering"/>
    <s v="London"/>
    <s v="London"/>
    <s v="NULL"/>
    <s v="NULL"/>
    <s v="NULL"/>
    <s v="NULL"/>
    <s v="NULL"/>
    <s v="NULL"/>
    <s v="NULL"/>
    <x v="0"/>
    <s v="NULL"/>
    <s v="NULL"/>
    <s v="NULL"/>
    <s v="NULL"/>
    <s v="NULL"/>
    <s v="NULL"/>
    <s v="NULL"/>
    <s v="NULL"/>
    <s v="NULL"/>
    <s v="NULL"/>
    <s v="NULL"/>
    <s v="NULL"/>
  </r>
  <r>
    <s v="Ofsted Webpage"/>
    <n v="58814"/>
    <n v="10019798"/>
    <s v="Manley Summers Housing Personnel Limited"/>
    <x v="1"/>
    <s v="Independent learning providers (including employer providers)"/>
    <s v="Southwark"/>
    <s v="London"/>
    <s v="London"/>
    <s v="NULL"/>
    <s v="NULL"/>
    <s v="NULL"/>
    <s v="NULL"/>
    <s v="NULL"/>
    <s v="NULL"/>
    <s v="NULL"/>
    <x v="0"/>
    <s v="NULL"/>
    <s v="NULL"/>
    <s v="NULL"/>
    <s v="NULL"/>
    <s v="NULL"/>
    <s v="NULL"/>
    <s v="NULL"/>
    <s v="NULL"/>
    <s v="NULL"/>
    <s v="NULL"/>
    <s v="NULL"/>
    <s v="NULL"/>
  </r>
  <r>
    <s v="Ofsted Webpage"/>
    <n v="58562"/>
    <n v="10021391"/>
    <s v="Professional Training Solutions Limited"/>
    <x v="1"/>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133827"/>
    <n v="10003957"/>
    <s v="Liverpool John Moores University"/>
    <x v="0"/>
    <s v="Higher education institutions"/>
    <s v="Liverpool"/>
    <s v="North West"/>
    <s v="North West"/>
    <s v="NULL"/>
    <s v="NULL"/>
    <s v="NULL"/>
    <s v="NULL"/>
    <s v="NULL"/>
    <s v="NULL"/>
    <s v="NULL"/>
    <x v="0"/>
    <s v="NULL"/>
    <s v="NULL"/>
    <s v="NULL"/>
    <s v="NULL"/>
    <s v="NULL"/>
    <s v="NULL"/>
    <s v="NULL"/>
    <s v="NULL"/>
    <s v="NULL"/>
    <s v="NULL"/>
    <s v="NULL"/>
    <s v="NULL"/>
  </r>
  <r>
    <s v="Ofsted Webpage"/>
    <n v="133873"/>
    <n v="10004078"/>
    <s v="London South Bank University"/>
    <x v="0"/>
    <s v="Higher education institutions"/>
    <s v="Southwark"/>
    <s v="London"/>
    <s v="London"/>
    <s v="NULL"/>
    <s v="NULL"/>
    <s v="NULL"/>
    <s v="NULL"/>
    <s v="NULL"/>
    <s v="NULL"/>
    <s v="NULL"/>
    <x v="0"/>
    <s v="NULL"/>
    <s v="NULL"/>
    <s v="NULL"/>
    <s v="NULL"/>
    <s v="NULL"/>
    <s v="NULL"/>
    <s v="NULL"/>
    <s v="NULL"/>
    <s v="NULL"/>
    <s v="NULL"/>
    <s v="NULL"/>
    <s v="NULL"/>
  </r>
  <r>
    <s v="Ofsted Webpage"/>
    <n v="133850"/>
    <n v="10004351"/>
    <s v="Middlesex University"/>
    <x v="0"/>
    <s v="Higher education institutions"/>
    <s v="Enfield"/>
    <s v="London"/>
    <s v="London"/>
    <s v="NULL"/>
    <s v="NULL"/>
    <s v="NULL"/>
    <s v="NULL"/>
    <s v="NULL"/>
    <s v="NULL"/>
    <s v="NULL"/>
    <x v="0"/>
    <s v="NULL"/>
    <s v="NULL"/>
    <s v="NULL"/>
    <s v="NULL"/>
    <s v="NULL"/>
    <s v="NULL"/>
    <s v="NULL"/>
    <s v="NULL"/>
    <s v="NULL"/>
    <s v="NULL"/>
    <s v="NULL"/>
    <s v="NULL"/>
  </r>
  <r>
    <s v="Ofsted Webpage"/>
    <n v="133813"/>
    <n v="10007775"/>
    <s v="Queen Mary and Westfield College"/>
    <x v="0"/>
    <s v="Higher education institutions"/>
    <s v="Tower Hamlets"/>
    <s v="London"/>
    <s v="London"/>
    <s v="NULL"/>
    <s v="NULL"/>
    <s v="NULL"/>
    <s v="NULL"/>
    <s v="NULL"/>
    <s v="NULL"/>
    <s v="NULL"/>
    <x v="0"/>
    <s v="NULL"/>
    <s v="NULL"/>
    <s v="NULL"/>
    <s v="NULL"/>
    <s v="NULL"/>
    <s v="NULL"/>
    <s v="NULL"/>
    <s v="NULL"/>
    <s v="NULL"/>
    <s v="NULL"/>
    <s v="NULL"/>
    <s v="NULL"/>
  </r>
  <r>
    <s v="Ofsted Webpage"/>
    <n v="133802"/>
    <n v="10007848"/>
    <s v="University of Chester"/>
    <x v="0"/>
    <s v="Higher education institutions"/>
    <s v="Cheshire West and Chester"/>
    <s v="North West"/>
    <s v="North West"/>
    <s v="NULL"/>
    <s v="NULL"/>
    <s v="NULL"/>
    <s v="NULL"/>
    <s v="NULL"/>
    <s v="NULL"/>
    <s v="NULL"/>
    <x v="0"/>
    <s v="NULL"/>
    <s v="NULL"/>
    <s v="NULL"/>
    <s v="NULL"/>
    <s v="NULL"/>
    <s v="NULL"/>
    <s v="NULL"/>
    <s v="NULL"/>
    <s v="NULL"/>
    <s v="NULL"/>
    <s v="NULL"/>
    <s v="NULL"/>
  </r>
  <r>
    <s v="Ofsted Webpage"/>
    <n v="133868"/>
    <n v="10007137"/>
    <s v="University of Chichester"/>
    <x v="0"/>
    <s v="Higher education institutions"/>
    <s v="West Sussex"/>
    <s v="South East"/>
    <s v="South East"/>
    <s v="NULL"/>
    <s v="NULL"/>
    <s v="NULL"/>
    <s v="NULL"/>
    <s v="NULL"/>
    <s v="NULL"/>
    <s v="NULL"/>
    <x v="0"/>
    <s v="NULL"/>
    <s v="NULL"/>
    <s v="NULL"/>
    <s v="NULL"/>
    <s v="NULL"/>
    <s v="NULL"/>
    <s v="NULL"/>
    <s v="NULL"/>
    <s v="NULL"/>
    <s v="NULL"/>
    <s v="NULL"/>
    <s v="NULL"/>
  </r>
  <r>
    <s v="Ofsted Webpage"/>
    <n v="133814"/>
    <n v="10007144"/>
    <s v="University of East London"/>
    <x v="0"/>
    <s v="Higher education institutions"/>
    <s v="Newham"/>
    <s v="London"/>
    <s v="London"/>
    <s v="NULL"/>
    <s v="NULL"/>
    <s v="NULL"/>
    <s v="NULL"/>
    <s v="NULL"/>
    <s v="NULL"/>
    <s v="NULL"/>
    <x v="0"/>
    <s v="NULL"/>
    <s v="NULL"/>
    <s v="NULL"/>
    <s v="NULL"/>
    <s v="NULL"/>
    <s v="NULL"/>
    <s v="NULL"/>
    <s v="NULL"/>
    <s v="NULL"/>
    <s v="NULL"/>
    <s v="NULL"/>
    <s v="NULL"/>
  </r>
  <r>
    <s v="Ofsted Webpage"/>
    <n v="133805"/>
    <n v="10007791"/>
    <s v="University of Essex"/>
    <x v="0"/>
    <s v="Higher education institutions"/>
    <s v="Essex"/>
    <s v="East of England"/>
    <s v="East of England"/>
    <s v="NULL"/>
    <s v="NULL"/>
    <s v="NULL"/>
    <s v="NULL"/>
    <s v="NULL"/>
    <s v="NULL"/>
    <s v="NULL"/>
    <x v="0"/>
    <s v="NULL"/>
    <s v="NULL"/>
    <s v="NULL"/>
    <s v="NULL"/>
    <s v="NULL"/>
    <s v="NULL"/>
    <s v="NULL"/>
    <s v="NULL"/>
    <s v="NULL"/>
    <s v="NULL"/>
    <s v="NULL"/>
    <s v="NULL"/>
  </r>
  <r>
    <s v="Ofsted Webpage"/>
    <n v="133817"/>
    <n v="10007792"/>
    <s v="University of Exeter"/>
    <x v="0"/>
    <s v="Higher education institutions"/>
    <s v="Devon"/>
    <s v="South West"/>
    <s v="South West"/>
    <s v="NULL"/>
    <s v="NULL"/>
    <s v="NULL"/>
    <s v="NULL"/>
    <s v="NULL"/>
    <s v="NULL"/>
    <s v="NULL"/>
    <x v="0"/>
    <s v="NULL"/>
    <s v="NULL"/>
    <s v="NULL"/>
    <s v="NULL"/>
    <s v="NULL"/>
    <s v="NULL"/>
    <s v="NULL"/>
    <s v="NULL"/>
    <s v="NULL"/>
    <s v="NULL"/>
    <s v="NULL"/>
    <s v="NULL"/>
  </r>
  <r>
    <s v="Ofsted Webpage"/>
    <n v="141504"/>
    <n v="10046704"/>
    <s v="Uplands Educational Trust"/>
    <x v="3"/>
    <s v="Independent specialist colleges"/>
    <s v="Swindon"/>
    <s v="South West"/>
    <s v="South West"/>
    <s v="NULL"/>
    <s v="NULL"/>
    <s v="NULL"/>
    <s v="NULL"/>
    <s v="NULL"/>
    <s v="NULL"/>
    <s v="NULL"/>
    <x v="0"/>
    <s v="NULL"/>
    <s v="NULL"/>
    <s v="NULL"/>
    <s v="NULL"/>
    <s v="NULL"/>
    <s v="NULL"/>
    <s v="NULL"/>
    <s v="NULL"/>
    <s v="NULL"/>
    <s v="NULL"/>
    <s v="NULL"/>
    <s v="NULL"/>
  </r>
  <r>
    <s v="Ofsted Webpage"/>
    <n v="58194"/>
    <n v="10019380"/>
    <s v="Paddington Development Trust"/>
    <x v="1"/>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1237100"/>
    <n v="10037345"/>
    <s v="The Teaching &amp; Learning Group"/>
    <x v="1"/>
    <s v="Independent learning providers (including employer providers)"/>
    <s v="Havering"/>
    <s v="London"/>
    <s v="London"/>
    <s v="NULL"/>
    <s v="NULL"/>
    <s v="NULL"/>
    <s v="NULL"/>
    <s v="NULL"/>
    <s v="NULL"/>
    <s v="NULL"/>
    <x v="0"/>
    <s v="NULL"/>
    <s v="NULL"/>
    <s v="NULL"/>
    <s v="NULL"/>
    <s v="NULL"/>
    <s v="NULL"/>
    <s v="NULL"/>
    <s v="NULL"/>
    <s v="NULL"/>
    <s v="NULL"/>
    <s v="NULL"/>
    <s v="NULL"/>
  </r>
  <r>
    <s v="Ofsted Webpage"/>
    <n v="1237102"/>
    <n v="10025267"/>
    <s v="BOCK Consultancy &amp; Personnel Development Limited"/>
    <x v="1"/>
    <s v="Independent learning providers (including employer providers)"/>
    <s v="Lambeth"/>
    <s v="London"/>
    <s v="London"/>
    <s v="NULL"/>
    <s v="NULL"/>
    <s v="NULL"/>
    <s v="NULL"/>
    <s v="NULL"/>
    <s v="NULL"/>
    <s v="NULL"/>
    <x v="0"/>
    <s v="NULL"/>
    <s v="NULL"/>
    <s v="NULL"/>
    <s v="NULL"/>
    <s v="NULL"/>
    <s v="NULL"/>
    <s v="NULL"/>
    <s v="NULL"/>
    <s v="NULL"/>
    <s v="NULL"/>
    <s v="NULL"/>
    <s v="NULL"/>
  </r>
  <r>
    <s v="Ofsted Webpage"/>
    <n v="1237103"/>
    <n v="10023871"/>
    <s v="Results Consortium Limited"/>
    <x v="1"/>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111"/>
    <n v="10031745"/>
    <s v="London Cactus Limited"/>
    <x v="1"/>
    <s v="Independent learning providers (including employer providers)"/>
    <s v="Harrow"/>
    <s v="London"/>
    <s v="London"/>
    <s v="NULL"/>
    <s v="NULL"/>
    <s v="NULL"/>
    <s v="NULL"/>
    <s v="NULL"/>
    <s v="NULL"/>
    <s v="NULL"/>
    <x v="0"/>
    <s v="NULL"/>
    <s v="NULL"/>
    <s v="NULL"/>
    <s v="NULL"/>
    <s v="NULL"/>
    <s v="NULL"/>
    <s v="NULL"/>
    <s v="NULL"/>
    <s v="NULL"/>
    <s v="NULL"/>
    <s v="NULL"/>
    <s v="NULL"/>
  </r>
  <r>
    <s v="Ofsted Webpage"/>
    <n v="1237113"/>
    <n v="10032396"/>
    <s v="Encompass Consultancy"/>
    <x v="1"/>
    <s v="Independent learning providers (including employer providers)"/>
    <s v="Kingston upon Hull"/>
    <s v="Yorkshire and The Humber"/>
    <s v="North East, Yorkshire and the Humber"/>
    <s v="NULL"/>
    <s v="NULL"/>
    <s v="NULL"/>
    <s v="NULL"/>
    <s v="NULL"/>
    <s v="NULL"/>
    <s v="NULL"/>
    <x v="0"/>
    <s v="NULL"/>
    <s v="NULL"/>
    <s v="NULL"/>
    <s v="NULL"/>
    <s v="NULL"/>
    <s v="NULL"/>
    <s v="NULL"/>
    <s v="NULL"/>
    <s v="NULL"/>
    <s v="NULL"/>
    <s v="NULL"/>
    <s v="NULL"/>
  </r>
  <r>
    <s v="Ofsted Webpage"/>
    <n v="1237116"/>
    <n v="10035301"/>
    <s v="Escala Training Academy"/>
    <x v="1"/>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120"/>
    <n v="10021303"/>
    <s v="Home Group Limited"/>
    <x v="1"/>
    <s v="Independent learning providers (including employer providers)"/>
    <s v="North Tyneside"/>
    <s v="North East"/>
    <s v="North East, Yorkshire and the Humber"/>
    <s v="NULL"/>
    <s v="NULL"/>
    <s v="NULL"/>
    <s v="NULL"/>
    <s v="NULL"/>
    <s v="NULL"/>
    <s v="NULL"/>
    <x v="0"/>
    <s v="NULL"/>
    <s v="NULL"/>
    <s v="NULL"/>
    <s v="NULL"/>
    <s v="NULL"/>
    <s v="NULL"/>
    <s v="NULL"/>
    <s v="NULL"/>
    <s v="NULL"/>
    <s v="NULL"/>
    <s v="NULL"/>
    <s v="NULL"/>
  </r>
  <r>
    <s v="Ofsted Webpage"/>
    <n v="1237124"/>
    <n v="10027803"/>
    <s v="LD Training Services Limited"/>
    <x v="1"/>
    <s v="Independent learning providers (including employer providers)"/>
    <s v="Harrow"/>
    <s v="London"/>
    <s v="London"/>
    <s v="NULL"/>
    <s v="NULL"/>
    <s v="NULL"/>
    <s v="NULL"/>
    <s v="NULL"/>
    <s v="NULL"/>
    <s v="NULL"/>
    <x v="0"/>
    <s v="NULL"/>
    <s v="NULL"/>
    <s v="NULL"/>
    <s v="NULL"/>
    <s v="NULL"/>
    <s v="NULL"/>
    <s v="NULL"/>
    <s v="NULL"/>
    <s v="NULL"/>
    <s v="NULL"/>
    <s v="NULL"/>
    <s v="NULL"/>
  </r>
  <r>
    <s v="Ofsted Webpage"/>
    <n v="1247990"/>
    <n v="10024751"/>
    <s v="FW Solutions Limited"/>
    <x v="1"/>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47993"/>
    <n v="10038201"/>
    <s v="Ashley Community &amp; Housing Ltd"/>
    <x v="1"/>
    <s v="Independent learning providers (including employer providers)"/>
    <s v="Bristol"/>
    <s v="South West"/>
    <s v="South West"/>
    <s v="NULL"/>
    <s v="NULL"/>
    <s v="NULL"/>
    <s v="NULL"/>
    <s v="NULL"/>
    <s v="NULL"/>
    <s v="NULL"/>
    <x v="0"/>
    <s v="NULL"/>
    <s v="NULL"/>
    <s v="NULL"/>
    <s v="NULL"/>
    <s v="NULL"/>
    <s v="NULL"/>
    <s v="NULL"/>
    <s v="NULL"/>
    <s v="NULL"/>
    <s v="NULL"/>
    <s v="NULL"/>
    <s v="NULL"/>
  </r>
  <r>
    <s v="Ofsted Webpage"/>
    <n v="1247994"/>
    <n v="10027453"/>
    <s v="London Professional College Ltd"/>
    <x v="1"/>
    <s v="Independent learning providers (including employer providers)"/>
    <s v="Southend on Sea"/>
    <s v="East of England"/>
    <s v="East of England"/>
    <s v="NULL"/>
    <s v="NULL"/>
    <s v="NULL"/>
    <s v="NULL"/>
    <s v="NULL"/>
    <s v="NULL"/>
    <s v="NULL"/>
    <x v="0"/>
    <s v="NULL"/>
    <s v="NULL"/>
    <s v="NULL"/>
    <s v="NULL"/>
    <s v="NULL"/>
    <s v="NULL"/>
    <s v="NULL"/>
    <s v="NULL"/>
    <s v="NULL"/>
    <s v="NULL"/>
    <s v="NULL"/>
    <s v="NULL"/>
  </r>
  <r>
    <s v="Ofsted Webpage"/>
    <n v="1247997"/>
    <n v="10037715"/>
    <s v="Barrett Bell Ltd"/>
    <x v="1"/>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33849"/>
    <n v="10007773"/>
    <s v="The Open University"/>
    <x v="0"/>
    <s v="Higher education institutions"/>
    <s v="Milton Keynes"/>
    <s v="South East"/>
    <s v="South East"/>
    <s v="NULL"/>
    <s v="NULL"/>
    <s v="NULL"/>
    <s v="NULL"/>
    <s v="NULL"/>
    <s v="NULL"/>
    <s v="NULL"/>
    <x v="0"/>
    <s v="NULL"/>
    <s v="NULL"/>
    <s v="NULL"/>
    <s v="NULL"/>
    <s v="NULL"/>
    <s v="NULL"/>
    <s v="NULL"/>
    <s v="NULL"/>
    <s v="NULL"/>
    <s v="NULL"/>
    <s v="NULL"/>
    <s v="NULL"/>
  </r>
  <r>
    <s v="Ofsted Webpage"/>
    <n v="133791"/>
    <n v="10007785"/>
    <s v="University of Bradford"/>
    <x v="0"/>
    <s v="Higher education institutions"/>
    <s v="Bradford"/>
    <s v="Yorkshire and The Humber"/>
    <s v="North East, Yorkshire and the Humber"/>
    <s v="NULL"/>
    <s v="NULL"/>
    <s v="NULL"/>
    <s v="NULL"/>
    <s v="NULL"/>
    <s v="NULL"/>
    <s v="NULL"/>
    <x v="0"/>
    <s v="NULL"/>
    <s v="NULL"/>
    <s v="NULL"/>
    <s v="NULL"/>
    <s v="NULL"/>
    <s v="NULL"/>
    <s v="NULL"/>
    <s v="NULL"/>
    <s v="NULL"/>
    <s v="NULL"/>
    <s v="NULL"/>
    <s v="NULL"/>
  </r>
  <r>
    <s v="Ofsted Webpage"/>
    <n v="133796"/>
    <n v="10000886"/>
    <s v="University of Brighton"/>
    <x v="0"/>
    <s v="Higher education institutions"/>
    <s v="Brighton and Hove"/>
    <s v="South East"/>
    <s v="South East"/>
    <s v="NULL"/>
    <s v="NULL"/>
    <s v="NULL"/>
    <s v="NULL"/>
    <s v="NULL"/>
    <s v="NULL"/>
    <s v="NULL"/>
    <x v="0"/>
    <s v="NULL"/>
    <s v="NULL"/>
    <s v="NULL"/>
    <s v="NULL"/>
    <s v="NULL"/>
    <s v="NULL"/>
    <s v="NULL"/>
    <s v="NULL"/>
    <s v="NULL"/>
    <s v="NULL"/>
    <s v="NULL"/>
    <s v="NULL"/>
  </r>
  <r>
    <s v="Ofsted Webpage"/>
    <n v="133869"/>
    <n v="10007141"/>
    <s v="University of Central Lancashire"/>
    <x v="0"/>
    <s v="Higher education institutions"/>
    <s v="Lancashire"/>
    <s v="North West"/>
    <s v="North West"/>
    <s v="NULL"/>
    <s v="NULL"/>
    <s v="NULL"/>
    <s v="NULL"/>
    <s v="NULL"/>
    <s v="NULL"/>
    <s v="NULL"/>
    <x v="0"/>
    <s v="NULL"/>
    <s v="NULL"/>
    <s v="NULL"/>
    <s v="NULL"/>
    <s v="NULL"/>
    <s v="NULL"/>
    <s v="NULL"/>
    <s v="NULL"/>
    <s v="NULL"/>
    <s v="NULL"/>
    <s v="NULL"/>
    <s v="NULL"/>
  </r>
  <r>
    <s v="Ofsted Webpage"/>
    <n v="133845"/>
    <n v="10007156"/>
    <s v="University of Salford"/>
    <x v="0"/>
    <s v="Higher education institutions"/>
    <s v="Salford"/>
    <s v="North West"/>
    <s v="North West"/>
    <s v="NULL"/>
    <s v="NULL"/>
    <s v="NULL"/>
    <s v="NULL"/>
    <s v="NULL"/>
    <s v="NULL"/>
    <s v="NULL"/>
    <x v="0"/>
    <s v="NULL"/>
    <s v="NULL"/>
    <s v="NULL"/>
    <s v="NULL"/>
    <s v="NULL"/>
    <s v="NULL"/>
    <s v="NULL"/>
    <s v="NULL"/>
    <s v="NULL"/>
    <s v="NULL"/>
    <s v="NULL"/>
    <s v="NULL"/>
  </r>
  <r>
    <s v="Ofsted Webpage"/>
    <n v="133809"/>
    <n v="10007163"/>
    <s v="University of Warwick"/>
    <x v="0"/>
    <s v="Higher education institutions"/>
    <s v="Coventry"/>
    <s v="West Midlands"/>
    <s v="West Midlands"/>
    <s v="NULL"/>
    <s v="NULL"/>
    <s v="NULL"/>
    <s v="NULL"/>
    <s v="NULL"/>
    <s v="NULL"/>
    <s v="NULL"/>
    <x v="0"/>
    <s v="NULL"/>
    <s v="NULL"/>
    <s v="NULL"/>
    <s v="NULL"/>
    <s v="NULL"/>
    <s v="NULL"/>
    <s v="NULL"/>
    <s v="NULL"/>
    <s v="NULL"/>
    <s v="NULL"/>
    <s v="NULL"/>
    <s v="NULL"/>
  </r>
  <r>
    <s v="Ofsted Webpage"/>
    <n v="133880"/>
    <n v="10003614"/>
    <s v="University of Winchester"/>
    <x v="0"/>
    <s v="Higher education institutions"/>
    <s v="Hampshire"/>
    <s v="South East"/>
    <s v="South East"/>
    <s v="NULL"/>
    <s v="NULL"/>
    <s v="NULL"/>
    <s v="NULL"/>
    <s v="NULL"/>
    <s v="NULL"/>
    <s v="NULL"/>
    <x v="0"/>
    <s v="NULL"/>
    <s v="NULL"/>
    <s v="NULL"/>
    <s v="NULL"/>
    <s v="NULL"/>
    <s v="NULL"/>
    <s v="NULL"/>
    <s v="NULL"/>
    <s v="NULL"/>
    <s v="NULL"/>
    <s v="NULL"/>
    <s v="NULL"/>
  </r>
  <r>
    <s v="Ofsted Webpage"/>
    <n v="133819"/>
    <n v="10005545"/>
    <s v="Royal Agricultural University"/>
    <x v="0"/>
    <s v="Higher education institutions"/>
    <s v="Gloucestershire"/>
    <s v="South West"/>
    <s v="South West"/>
    <s v="NULL"/>
    <s v="NULL"/>
    <s v="NULL"/>
    <s v="NULL"/>
    <s v="NULL"/>
    <s v="NULL"/>
    <s v="NULL"/>
    <x v="0"/>
    <s v="NULL"/>
    <s v="NULL"/>
    <s v="NULL"/>
    <s v="NULL"/>
    <s v="NULL"/>
    <s v="NULL"/>
    <s v="NULL"/>
    <s v="NULL"/>
    <s v="NULL"/>
    <s v="NULL"/>
    <s v="NULL"/>
    <s v="NULL"/>
  </r>
  <r>
    <s v="Ofsted Webpage"/>
    <n v="133871"/>
    <n v="10005790"/>
    <s v="Sheffield Hallam University"/>
    <x v="0"/>
    <s v="Higher education institutions"/>
    <s v="Sheffield"/>
    <s v="Yorkshire and The Humber"/>
    <s v="North East, Yorkshire and the Humber"/>
    <s v="NULL"/>
    <s v="NULL"/>
    <s v="NULL"/>
    <s v="NULL"/>
    <s v="NULL"/>
    <s v="NULL"/>
    <s v="NULL"/>
    <x v="0"/>
    <s v="NULL"/>
    <s v="NULL"/>
    <s v="NULL"/>
    <s v="NULL"/>
    <s v="NULL"/>
    <s v="NULL"/>
    <s v="NULL"/>
    <s v="NULL"/>
    <s v="NULL"/>
    <s v="NULL"/>
    <s v="NULL"/>
    <s v="NULL"/>
  </r>
  <r>
    <s v="Ofsted Webpage"/>
    <n v="133882"/>
    <n v="10006299"/>
    <s v="Staffordshire University"/>
    <x v="0"/>
    <s v="Higher education institutions"/>
    <s v="Staffordshire"/>
    <s v="West Midlands"/>
    <s v="West Midlands"/>
    <s v="NULL"/>
    <s v="NULL"/>
    <s v="NULL"/>
    <s v="NULL"/>
    <s v="NULL"/>
    <s v="NULL"/>
    <s v="NULL"/>
    <x v="0"/>
    <s v="NULL"/>
    <s v="NULL"/>
    <s v="NULL"/>
    <s v="NULL"/>
    <s v="NULL"/>
    <s v="NULL"/>
    <s v="NULL"/>
    <s v="NULL"/>
    <s v="NULL"/>
    <s v="NULL"/>
    <s v="NULL"/>
    <s v="NULL"/>
  </r>
  <r>
    <s v="Ofsted Webpage"/>
    <n v="133894"/>
    <n v="10007161"/>
    <s v="Teesside University"/>
    <x v="0"/>
    <s v="Higher education institutions"/>
    <s v="Middlesbrough"/>
    <s v="North East"/>
    <s v="North East, Yorkshire and the Humber"/>
    <s v="NULL"/>
    <s v="NULL"/>
    <s v="NULL"/>
    <s v="NULL"/>
    <s v="NULL"/>
    <s v="NULL"/>
    <s v="NULL"/>
    <x v="0"/>
    <s v="NULL"/>
    <s v="NULL"/>
    <s v="NULL"/>
    <s v="NULL"/>
    <s v="NULL"/>
    <s v="NULL"/>
    <s v="NULL"/>
    <s v="NULL"/>
    <s v="NULL"/>
    <s v="NULL"/>
    <s v="NULL"/>
    <s v="NULL"/>
  </r>
  <r>
    <s v="Ofsted Webpage"/>
    <n v="59229"/>
    <n v="10018331"/>
    <s v="STREETVIBES YOUTH LIMITED"/>
    <x v="1"/>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36906"/>
    <n v="10028341"/>
    <s v="Questions &amp; Answers CIC"/>
    <x v="1"/>
    <s v="Independent learning providers (including employer providers)"/>
    <s v="Cornwall"/>
    <s v="South West"/>
    <s v="South West"/>
    <s v="NULL"/>
    <s v="NULL"/>
    <s v="NULL"/>
    <s v="NULL"/>
    <s v="NULL"/>
    <s v="NULL"/>
    <s v="NULL"/>
    <x v="0"/>
    <s v="NULL"/>
    <s v="NULL"/>
    <s v="NULL"/>
    <s v="NULL"/>
    <s v="NULL"/>
    <s v="NULL"/>
    <s v="NULL"/>
    <s v="NULL"/>
    <s v="NULL"/>
    <s v="NULL"/>
    <s v="NULL"/>
    <s v="NULL"/>
  </r>
  <r>
    <s v="Ofsted Webpage"/>
    <n v="1236909"/>
    <n v="10034279"/>
    <s v="Dhunay Corporation Ltd"/>
    <x v="1"/>
    <s v="Independent learning providers (including employer providers)"/>
    <s v="Ealing"/>
    <s v="London"/>
    <s v="London"/>
    <s v="NULL"/>
    <s v="NULL"/>
    <s v="NULL"/>
    <s v="NULL"/>
    <s v="NULL"/>
    <s v="NULL"/>
    <s v="NULL"/>
    <x v="0"/>
    <s v="NULL"/>
    <s v="NULL"/>
    <s v="NULL"/>
    <s v="NULL"/>
    <s v="NULL"/>
    <s v="NULL"/>
    <s v="NULL"/>
    <s v="NULL"/>
    <s v="NULL"/>
    <s v="NULL"/>
    <s v="NULL"/>
    <s v="NULL"/>
  </r>
  <r>
    <s v="Ofsted Webpage"/>
    <n v="1236917"/>
    <n v="10022567"/>
    <s v="Simian Skill"/>
    <x v="1"/>
    <s v="Independent learning providers (including employer providers)"/>
    <s v="Stockport"/>
    <s v="North West"/>
    <s v="North West"/>
    <s v="NULL"/>
    <s v="NULL"/>
    <s v="NULL"/>
    <s v="NULL"/>
    <s v="NULL"/>
    <s v="NULL"/>
    <s v="NULL"/>
    <x v="0"/>
    <s v="NULL"/>
    <s v="NULL"/>
    <s v="NULL"/>
    <s v="NULL"/>
    <s v="NULL"/>
    <s v="NULL"/>
    <s v="NULL"/>
    <s v="NULL"/>
    <s v="NULL"/>
    <s v="NULL"/>
    <s v="NULL"/>
    <s v="NULL"/>
  </r>
  <r>
    <s v="Ofsted Webpage"/>
    <n v="1236920"/>
    <n v="10028120"/>
    <s v="Touchstone Educational Solutions Ltd"/>
    <x v="1"/>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36922"/>
    <n v="10032683"/>
    <s v="Northern Construction Training &amp; Regeneration"/>
    <x v="1"/>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Webpage"/>
    <n v="144785"/>
    <n v="10041272"/>
    <s v="Liberty Training"/>
    <x v="3"/>
    <s v="Independent specialist colleges"/>
    <s v="Kent"/>
    <s v="South East"/>
    <s v="South East"/>
    <s v="NULL"/>
    <s v="NULL"/>
    <s v="NULL"/>
    <s v="NULL"/>
    <s v="NULL"/>
    <s v="NULL"/>
    <s v="NULL"/>
    <x v="0"/>
    <s v="NULL"/>
    <s v="NULL"/>
    <s v="NULL"/>
    <s v="NULL"/>
    <s v="NULL"/>
    <s v="NULL"/>
    <s v="NULL"/>
    <s v="NULL"/>
    <s v="NULL"/>
    <s v="NULL"/>
    <s v="NULL"/>
    <s v="NULL"/>
  </r>
  <r>
    <s v="Ofsted Webpage"/>
    <n v="144740"/>
    <n v="10064832"/>
    <s v="Callywith College"/>
    <x v="4"/>
    <s v="16-19 academies"/>
    <s v="NULL"/>
    <s v="NULL"/>
    <s v="South West"/>
    <s v="NULL"/>
    <s v="NULL"/>
    <s v="NULL"/>
    <s v="NULL"/>
    <s v="NULL"/>
    <s v="NULL"/>
    <s v="NULL"/>
    <x v="0"/>
    <s v="NULL"/>
    <s v="NULL"/>
    <s v="NULL"/>
    <s v="NULL"/>
    <s v="NULL"/>
    <s v="NULL"/>
    <s v="NULL"/>
    <s v="NULL"/>
    <s v="NULL"/>
    <s v="NULL"/>
    <s v="NULL"/>
    <s v="NULL"/>
  </r>
  <r>
    <s v="Ofsted Webpage"/>
    <n v="144714"/>
    <n v="10065005"/>
    <s v="New College Doncaster"/>
    <x v="4"/>
    <s v="16-19 academies"/>
    <s v="Doncaster"/>
    <s v="Yorkshire and The Humber"/>
    <s v="North East, Yorkshire and the Humber"/>
    <s v="NULL"/>
    <s v="NULL"/>
    <s v="NULL"/>
    <s v="NULL"/>
    <s v="NULL"/>
    <s v="NULL"/>
    <s v="NULL"/>
    <x v="0"/>
    <s v="NULL"/>
    <s v="NULL"/>
    <s v="NULL"/>
    <s v="NULL"/>
    <s v="NULL"/>
    <s v="NULL"/>
    <s v="NULL"/>
    <s v="NULL"/>
    <s v="NULL"/>
    <s v="NULL"/>
    <s v="NULL"/>
    <s v="NULL"/>
  </r>
  <r>
    <s v="Ofsted Webpage"/>
    <n v="144786"/>
    <n v="10005557"/>
    <s v="Royal Mencap Society"/>
    <x v="3"/>
    <s v="Independent specialist colleges"/>
    <s v="Islington"/>
    <s v="London"/>
    <s v="London"/>
    <s v="NULL"/>
    <s v="NULL"/>
    <s v="NULL"/>
    <s v="NULL"/>
    <s v="NULL"/>
    <s v="NULL"/>
    <s v="NULL"/>
    <x v="0"/>
    <s v="NULL"/>
    <s v="NULL"/>
    <s v="NULL"/>
    <s v="NULL"/>
    <s v="NULL"/>
    <s v="NULL"/>
    <s v="NULL"/>
    <s v="NULL"/>
    <s v="NULL"/>
    <s v="NULL"/>
    <s v="NULL"/>
    <s v="NULL"/>
  </r>
  <r>
    <s v="Ofsted Webpage"/>
    <n v="144787"/>
    <n v="10055371"/>
    <s v="Community College Initiative Ltd"/>
    <x v="3"/>
    <s v="Independent specialist colleges"/>
    <s v="Essex"/>
    <s v="East of England"/>
    <s v="East of England"/>
    <s v="NULL"/>
    <s v="NULL"/>
    <s v="NULL"/>
    <s v="NULL"/>
    <s v="NULL"/>
    <s v="NULL"/>
    <s v="NULL"/>
    <x v="0"/>
    <s v="NULL"/>
    <s v="NULL"/>
    <s v="NULL"/>
    <s v="NULL"/>
    <s v="NULL"/>
    <s v="NULL"/>
    <s v="NULL"/>
    <s v="NULL"/>
    <s v="NULL"/>
    <s v="NULL"/>
    <s v="NULL"/>
    <s v="NULL"/>
  </r>
  <r>
    <s v="Ofsted Webpage"/>
    <n v="144788"/>
    <n v="10028500"/>
    <s v="Skillnet Group"/>
    <x v="3"/>
    <s v="Independent specialist colleges"/>
    <s v="Kent"/>
    <s v="South East"/>
    <s v="South East"/>
    <s v="NULL"/>
    <s v="NULL"/>
    <s v="NULL"/>
    <s v="NULL"/>
    <s v="NULL"/>
    <s v="NULL"/>
    <s v="NULL"/>
    <x v="0"/>
    <s v="NULL"/>
    <s v="NULL"/>
    <s v="NULL"/>
    <s v="NULL"/>
    <s v="NULL"/>
    <s v="NULL"/>
    <s v="NULL"/>
    <s v="NULL"/>
    <s v="NULL"/>
    <s v="NULL"/>
    <s v="NULL"/>
    <s v="NULL"/>
  </r>
  <r>
    <s v="Ofsted Webpage"/>
    <n v="144791"/>
    <n v="10064516"/>
    <s v="Calman Colaiste (Kisimul Group)"/>
    <x v="3"/>
    <s v="Independent specialist colleges"/>
    <s v="Peterborough"/>
    <s v="East of England"/>
    <s v="East of England"/>
    <s v="NULL"/>
    <s v="NULL"/>
    <s v="NULL"/>
    <s v="NULL"/>
    <s v="NULL"/>
    <s v="NULL"/>
    <s v="NULL"/>
    <x v="0"/>
    <s v="NULL"/>
    <s v="NULL"/>
    <s v="NULL"/>
    <s v="NULL"/>
    <s v="NULL"/>
    <s v="NULL"/>
    <s v="NULL"/>
    <s v="NULL"/>
    <s v="NULL"/>
    <s v="NULL"/>
    <s v="NULL"/>
    <s v="NULL"/>
  </r>
  <r>
    <s v="Ofsted Webpage"/>
    <n v="144792"/>
    <n v="10045935"/>
    <s v="SupaJam Education In Music and Media"/>
    <x v="3"/>
    <s v="Independent specialist colleges"/>
    <s v="Kent"/>
    <s v="South East"/>
    <s v="South East"/>
    <s v="NULL"/>
    <s v="NULL"/>
    <s v="NULL"/>
    <s v="NULL"/>
    <s v="NULL"/>
    <s v="NULL"/>
    <s v="NULL"/>
    <x v="0"/>
    <s v="NULL"/>
    <s v="NULL"/>
    <s v="NULL"/>
    <s v="NULL"/>
    <s v="NULL"/>
    <s v="NULL"/>
    <s v="NULL"/>
    <s v="NULL"/>
    <s v="NULL"/>
    <s v="NULL"/>
    <s v="NULL"/>
    <s v="NULL"/>
  </r>
  <r>
    <s v="Ofsted Webpage"/>
    <n v="144797"/>
    <n v="10065252"/>
    <s v="Brogdale Community Interest Company"/>
    <x v="3"/>
    <s v="Independent specialist colleges"/>
    <s v="Kent"/>
    <s v="South East"/>
    <s v="South East"/>
    <s v="NULL"/>
    <s v="NULL"/>
    <s v="NULL"/>
    <s v="NULL"/>
    <s v="NULL"/>
    <s v="NULL"/>
    <s v="NULL"/>
    <x v="0"/>
    <s v="NULL"/>
    <s v="NULL"/>
    <s v="NULL"/>
    <s v="NULL"/>
    <s v="NULL"/>
    <s v="NULL"/>
    <s v="NULL"/>
    <s v="NULL"/>
    <s v="NULL"/>
    <s v="NULL"/>
    <s v="NULL"/>
    <s v="NULL"/>
  </r>
  <r>
    <s v="Ofsted Webpage"/>
    <n v="144813"/>
    <n v="10064084"/>
    <s v="Health Education England"/>
    <x v="3"/>
    <s v="Independent specialist colleges"/>
    <s v="Leeds"/>
    <s v="Yorkshire and The Humber"/>
    <s v="London"/>
    <s v="NULL"/>
    <s v="NULL"/>
    <s v="NULL"/>
    <s v="NULL"/>
    <s v="NULL"/>
    <s v="NULL"/>
    <s v="NULL"/>
    <x v="0"/>
    <s v="NULL"/>
    <s v="NULL"/>
    <s v="NULL"/>
    <s v="NULL"/>
    <s v="NULL"/>
    <s v="NULL"/>
    <s v="NULL"/>
    <s v="NULL"/>
    <s v="NULL"/>
    <s v="NULL"/>
    <s v="NULL"/>
    <s v="NULL"/>
  </r>
  <r>
    <s v="Ofsted Webpage"/>
    <n v="1276402"/>
    <n v="10021306"/>
    <s v="North West Ambulance Service NHS Trust"/>
    <x v="2"/>
    <s v="Independent learning providers (including employer providers)"/>
    <s v="Bolton"/>
    <s v="North West"/>
    <s v="North West"/>
    <s v="NULL"/>
    <s v="NULL"/>
    <s v="NULL"/>
    <s v="NULL"/>
    <s v="NULL"/>
    <s v="NULL"/>
    <s v="NULL"/>
    <x v="0"/>
    <s v="NULL"/>
    <s v="NULL"/>
    <s v="NULL"/>
    <s v="NULL"/>
    <s v="NULL"/>
    <s v="NULL"/>
    <s v="NULL"/>
    <s v="NULL"/>
    <s v="NULL"/>
    <s v="NULL"/>
    <s v="NULL"/>
    <s v="NULL"/>
  </r>
  <r>
    <s v="Ofsted Webpage"/>
    <n v="1276403"/>
    <n v="10038829"/>
    <s v="DiVA Apprenticeships Ltd"/>
    <x v="1"/>
    <s v="Independent learning providers (including employer providers)"/>
    <s v="Newham"/>
    <s v="London"/>
    <s v="London"/>
    <s v="NULL"/>
    <s v="NULL"/>
    <s v="NULL"/>
    <s v="NULL"/>
    <s v="NULL"/>
    <s v="NULL"/>
    <s v="NULL"/>
    <x v="0"/>
    <s v="NULL"/>
    <s v="NULL"/>
    <s v="NULL"/>
    <s v="NULL"/>
    <s v="NULL"/>
    <s v="NULL"/>
    <s v="NULL"/>
    <s v="NULL"/>
    <s v="NULL"/>
    <s v="NULL"/>
    <s v="NULL"/>
    <s v="NULL"/>
  </r>
  <r>
    <s v="Ofsted Webpage"/>
    <n v="1276404"/>
    <n v="10022362"/>
    <s v="Utility &amp; Construction Training Limited"/>
    <x v="1"/>
    <s v="Independent learning providers (including employer providers)"/>
    <s v="Trafford"/>
    <s v="North West"/>
    <s v="North West"/>
    <s v="NULL"/>
    <s v="NULL"/>
    <s v="NULL"/>
    <s v="NULL"/>
    <s v="NULL"/>
    <s v="NULL"/>
    <s v="NULL"/>
    <x v="0"/>
    <s v="NULL"/>
    <s v="NULL"/>
    <s v="NULL"/>
    <s v="NULL"/>
    <s v="NULL"/>
    <s v="NULL"/>
    <s v="NULL"/>
    <s v="NULL"/>
    <s v="NULL"/>
    <s v="NULL"/>
    <s v="NULL"/>
    <s v="NULL"/>
  </r>
  <r>
    <s v="Ofsted Webpage"/>
    <n v="1276406"/>
    <n v="10038931"/>
    <s v="Penshaw View Training Limited"/>
    <x v="1"/>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Webpage"/>
    <n v="1276407"/>
    <n v="10023538"/>
    <s v="Youth Force Limited"/>
    <x v="1"/>
    <s v="Independent learning providers (including employer providers)"/>
    <s v="Brighton and Hove"/>
    <s v="South East"/>
    <s v="South East"/>
    <s v="NULL"/>
    <s v="NULL"/>
    <s v="NULL"/>
    <s v="NULL"/>
    <s v="NULL"/>
    <s v="NULL"/>
    <s v="NULL"/>
    <x v="0"/>
    <s v="NULL"/>
    <s v="NULL"/>
    <s v="NULL"/>
    <s v="NULL"/>
    <s v="NULL"/>
    <s v="NULL"/>
    <s v="NULL"/>
    <s v="NULL"/>
    <s v="NULL"/>
    <s v="NULL"/>
    <s v="NULL"/>
    <s v="NULL"/>
  </r>
  <r>
    <s v="Ofsted Webpage"/>
    <n v="1276409"/>
    <n v="10025961"/>
    <s v="Cqm Training And Consultancy Limited"/>
    <x v="1"/>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76410"/>
    <n v="10039140"/>
    <s v="The Recalvi Enterprise Ltd"/>
    <x v="1"/>
    <s v="Independent learning providers (including employer providers)"/>
    <s v="City of London"/>
    <s v="London"/>
    <s v="London"/>
    <s v="NULL"/>
    <s v="NULL"/>
    <s v="NULL"/>
    <s v="NULL"/>
    <s v="NULL"/>
    <s v="NULL"/>
    <s v="NULL"/>
    <x v="0"/>
    <s v="NULL"/>
    <s v="NULL"/>
    <s v="NULL"/>
    <s v="NULL"/>
    <s v="NULL"/>
    <s v="NULL"/>
    <s v="NULL"/>
    <s v="NULL"/>
    <s v="NULL"/>
    <s v="NULL"/>
    <s v="NULL"/>
    <s v="NULL"/>
  </r>
  <r>
    <s v="Ofsted Webpage"/>
    <n v="1276411"/>
    <n v="10026094"/>
    <s v="Valkyrie Support Services Ltd"/>
    <x v="1"/>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276413"/>
    <n v="10026317"/>
    <s v="Fleetmaster Training Limited"/>
    <x v="1"/>
    <s v="Independent learning providers (including employer providers)"/>
    <s v="Wakefield"/>
    <s v="Yorkshire and The Humber"/>
    <s v="North East, Yorkshire and the Humber"/>
    <s v="NULL"/>
    <s v="NULL"/>
    <s v="NULL"/>
    <s v="NULL"/>
    <s v="NULL"/>
    <s v="NULL"/>
    <s v="NULL"/>
    <x v="0"/>
    <s v="NULL"/>
    <s v="NULL"/>
    <s v="NULL"/>
    <s v="NULL"/>
    <s v="NULL"/>
    <s v="NULL"/>
    <s v="NULL"/>
    <s v="NULL"/>
    <s v="NULL"/>
    <s v="NULL"/>
    <s v="NULL"/>
    <s v="NULL"/>
  </r>
  <r>
    <s v="Ofsted Webpage"/>
    <n v="1276415"/>
    <n v="10027438"/>
    <s v="Qualitrain Limited"/>
    <x v="1"/>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33818"/>
    <n v="10007145"/>
    <s v="University of Gloucestershire"/>
    <x v="0"/>
    <s v="Higher education institutions"/>
    <s v="Gloucestershire"/>
    <s v="South West"/>
    <s v="South West"/>
    <s v="NULL"/>
    <s v="NULL"/>
    <s v="NULL"/>
    <s v="NULL"/>
    <s v="NULL"/>
    <s v="NULL"/>
    <s v="NULL"/>
    <x v="0"/>
    <s v="NULL"/>
    <s v="NULL"/>
    <s v="NULL"/>
    <s v="NULL"/>
    <s v="NULL"/>
    <s v="NULL"/>
    <s v="NULL"/>
    <s v="NULL"/>
    <s v="NULL"/>
    <s v="NULL"/>
    <s v="NULL"/>
    <s v="NULL"/>
  </r>
  <r>
    <s v="Ofsted Webpage"/>
    <n v="133876"/>
    <n v="10007146"/>
    <s v="University of Greenwich"/>
    <x v="0"/>
    <s v="Higher education institutions"/>
    <s v="Greenwich"/>
    <s v="London"/>
    <s v="London"/>
    <s v="NULL"/>
    <s v="NULL"/>
    <s v="NULL"/>
    <s v="NULL"/>
    <s v="NULL"/>
    <s v="NULL"/>
    <s v="NULL"/>
    <x v="0"/>
    <s v="NULL"/>
    <s v="NULL"/>
    <s v="NULL"/>
    <s v="NULL"/>
    <s v="NULL"/>
    <s v="NULL"/>
    <s v="NULL"/>
    <s v="NULL"/>
    <s v="NULL"/>
    <s v="NULL"/>
    <s v="NULL"/>
    <s v="NULL"/>
  </r>
  <r>
    <s v="Ofsted Webpage"/>
    <n v="133783"/>
    <n v="10007147"/>
    <s v="University of Hertfordshire"/>
    <x v="0"/>
    <s v="Higher education institutions"/>
    <s v="Hertfordshire"/>
    <s v="East of England"/>
    <s v="East of England"/>
    <s v="NULL"/>
    <s v="NULL"/>
    <s v="NULL"/>
    <s v="NULL"/>
    <s v="NULL"/>
    <s v="NULL"/>
    <s v="NULL"/>
    <x v="0"/>
    <s v="NULL"/>
    <s v="NULL"/>
    <s v="NULL"/>
    <s v="NULL"/>
    <s v="NULL"/>
    <s v="NULL"/>
    <s v="NULL"/>
    <s v="NULL"/>
    <s v="NULL"/>
    <s v="NULL"/>
    <s v="NULL"/>
    <s v="NULL"/>
  </r>
  <r>
    <s v="Ofsted Webpage"/>
    <n v="133824"/>
    <n v="10007149"/>
    <s v="University of Hull"/>
    <x v="0"/>
    <s v="Higher education institutions"/>
    <s v="Kingston upon Hull"/>
    <s v="Yorkshire and The Humber"/>
    <s v="North East, Yorkshire and the Humber"/>
    <s v="NULL"/>
    <s v="NULL"/>
    <s v="NULL"/>
    <s v="NULL"/>
    <s v="NULL"/>
    <s v="NULL"/>
    <s v="NULL"/>
    <x v="0"/>
    <s v="NULL"/>
    <s v="NULL"/>
    <s v="NULL"/>
    <s v="NULL"/>
    <s v="NULL"/>
    <s v="NULL"/>
    <s v="NULL"/>
    <s v="NULL"/>
    <s v="NULL"/>
    <s v="NULL"/>
    <s v="NULL"/>
    <s v="NULL"/>
  </r>
  <r>
    <s v="Ofsted Webpage"/>
    <n v="133807"/>
    <n v="10007150"/>
    <s v="University of Kent"/>
    <x v="0"/>
    <s v="Higher education institutions"/>
    <s v="Kent"/>
    <s v="South East"/>
    <s v="South East"/>
    <s v="NULL"/>
    <s v="NULL"/>
    <s v="NULL"/>
    <s v="NULL"/>
    <s v="NULL"/>
    <s v="NULL"/>
    <s v="NULL"/>
    <x v="0"/>
    <s v="NULL"/>
    <s v="NULL"/>
    <s v="NULL"/>
    <s v="NULL"/>
    <s v="NULL"/>
    <s v="NULL"/>
    <s v="NULL"/>
    <s v="NULL"/>
    <s v="NULL"/>
    <s v="NULL"/>
    <s v="NULL"/>
    <s v="NULL"/>
  </r>
  <r>
    <s v="Ofsted Webpage"/>
    <n v="133854"/>
    <n v="10001282"/>
    <s v="University of Northumbria At Newcastle"/>
    <x v="0"/>
    <s v="Higher education institutions"/>
    <s v="Newcastle upon Tyne"/>
    <s v="North East"/>
    <s v="North East, Yorkshire and the Humber"/>
    <s v="NULL"/>
    <s v="NULL"/>
    <s v="NULL"/>
    <s v="NULL"/>
    <s v="NULL"/>
    <s v="NULL"/>
    <s v="NULL"/>
    <x v="0"/>
    <s v="NULL"/>
    <s v="NULL"/>
    <s v="NULL"/>
    <s v="NULL"/>
    <s v="NULL"/>
    <s v="NULL"/>
    <s v="NULL"/>
    <s v="NULL"/>
    <s v="NULL"/>
    <s v="NULL"/>
    <s v="NULL"/>
    <s v="NULL"/>
  </r>
  <r>
    <s v="Ofsted Webpage"/>
    <n v="133865"/>
    <n v="10007801"/>
    <s v="University of Plymouth"/>
    <x v="0"/>
    <s v="Higher education institutions"/>
    <s v="Plymouth"/>
    <s v="South West"/>
    <s v="South West"/>
    <s v="NULL"/>
    <s v="NULL"/>
    <s v="NULL"/>
    <s v="NULL"/>
    <s v="NULL"/>
    <s v="NULL"/>
    <s v="NULL"/>
    <x v="0"/>
    <s v="NULL"/>
    <s v="NULL"/>
    <s v="NULL"/>
    <s v="NULL"/>
    <s v="NULL"/>
    <s v="NULL"/>
    <s v="NULL"/>
    <s v="NULL"/>
    <s v="NULL"/>
    <s v="NULL"/>
    <s v="NULL"/>
    <s v="NULL"/>
  </r>
  <r>
    <s v="Ofsted Webpage"/>
    <n v="133867"/>
    <n v="10007155"/>
    <s v="University of Portsmouth"/>
    <x v="0"/>
    <s v="Higher education institutions"/>
    <s v="Portsmouth"/>
    <s v="South East"/>
    <s v="South East"/>
    <s v="NULL"/>
    <s v="NULL"/>
    <s v="NULL"/>
    <s v="NULL"/>
    <s v="NULL"/>
    <s v="NULL"/>
    <s v="NULL"/>
    <x v="0"/>
    <s v="NULL"/>
    <s v="NULL"/>
    <s v="NULL"/>
    <s v="NULL"/>
    <s v="NULL"/>
    <s v="NULL"/>
    <s v="NULL"/>
    <s v="NULL"/>
    <s v="NULL"/>
    <s v="NULL"/>
    <s v="NULL"/>
    <s v="NULL"/>
  </r>
  <r>
    <s v="Ofsted Webpage"/>
    <n v="58318"/>
    <n v="10004464"/>
    <s v="Muath Trust"/>
    <x v="5"/>
    <s v="Community learning and skills providers"/>
    <s v="Birmingham"/>
    <s v="West Midlands"/>
    <s v="West Midlands"/>
    <s v="NULL"/>
    <s v="NULL"/>
    <s v="NULL"/>
    <s v="NULL"/>
    <s v="NULL"/>
    <s v="NULL"/>
    <s v="NULL"/>
    <x v="0"/>
    <s v="NULL"/>
    <s v="NULL"/>
    <s v="NULL"/>
    <s v="NULL"/>
    <s v="NULL"/>
    <s v="NULL"/>
    <s v="NULL"/>
    <s v="NULL"/>
    <s v="NULL"/>
    <s v="NULL"/>
    <s v="NULL"/>
    <s v="NULL"/>
  </r>
  <r>
    <s v="Ofsted Webpage"/>
    <n v="58920"/>
    <n v="10007424"/>
    <s v="The West Midlands Creative Alliance Limited"/>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20396"/>
    <n v="10029308"/>
    <s v="THE SKILLS NETWORK LIMITED"/>
    <x v="1"/>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23682"/>
    <n v="10038772"/>
    <s v="Holts Academy of Jewellery Limited"/>
    <x v="2"/>
    <s v="Independent learning providers (including employer providers)"/>
    <s v="Camden"/>
    <s v="London"/>
    <s v="London"/>
    <s v="NULL"/>
    <s v="NULL"/>
    <s v="NULL"/>
    <s v="NULL"/>
    <s v="NULL"/>
    <s v="NULL"/>
    <s v="NULL"/>
    <x v="0"/>
    <s v="NULL"/>
    <s v="NULL"/>
    <s v="NULL"/>
    <s v="NULL"/>
    <s v="NULL"/>
    <s v="NULL"/>
    <s v="NULL"/>
    <s v="NULL"/>
    <s v="NULL"/>
    <s v="NULL"/>
    <s v="NULL"/>
    <s v="NULL"/>
  </r>
  <r>
    <s v="Ofsted Webpage"/>
    <n v="142673"/>
    <n v="10055888"/>
    <s v="Trinity Solutions Academy"/>
    <x v="6"/>
    <s v="16-19 academies"/>
    <s v="Newcastle upon Tyne"/>
    <s v="North East"/>
    <s v="North East, Yorkshire and the Humber"/>
    <s v="NULL"/>
    <s v="NULL"/>
    <s v="NULL"/>
    <s v="NULL"/>
    <s v="NULL"/>
    <s v="NULL"/>
    <s v="NULL"/>
    <x v="0"/>
    <s v="NULL"/>
    <s v="NULL"/>
    <s v="NULL"/>
    <s v="NULL"/>
    <s v="NULL"/>
    <s v="NULL"/>
    <s v="NULL"/>
    <s v="NULL"/>
    <s v="NULL"/>
    <s v="NULL"/>
    <s v="NULL"/>
    <s v="NULL"/>
  </r>
  <r>
    <s v="Ofsted Webpage"/>
    <n v="1236695"/>
    <n v="10024597"/>
    <s v="Academy Training Group Limited"/>
    <x v="1"/>
    <s v="Independent learning providers (including employer providers)"/>
    <s v="Camden"/>
    <s v="London"/>
    <s v="London"/>
    <s v="NULL"/>
    <s v="NULL"/>
    <s v="NULL"/>
    <s v="NULL"/>
    <s v="NULL"/>
    <s v="NULL"/>
    <s v="NULL"/>
    <x v="0"/>
    <s v="NULL"/>
    <s v="NULL"/>
    <s v="NULL"/>
    <s v="NULL"/>
    <s v="NULL"/>
    <s v="NULL"/>
    <s v="NULL"/>
    <s v="NULL"/>
    <s v="NULL"/>
    <s v="NULL"/>
    <s v="NULL"/>
    <s v="NULL"/>
  </r>
  <r>
    <s v="Ofsted Webpage"/>
    <n v="1236698"/>
    <n v="10023489"/>
    <s v="Acorn Training Ltd"/>
    <x v="1"/>
    <s v="Independent learning providers (including employer providers)"/>
    <s v="Stoke-on-Trent"/>
    <s v="West Midlands"/>
    <s v="West Midlands"/>
    <s v="NULL"/>
    <s v="NULL"/>
    <s v="NULL"/>
    <s v="NULL"/>
    <s v="NULL"/>
    <s v="NULL"/>
    <s v="NULL"/>
    <x v="0"/>
    <s v="NULL"/>
    <s v="NULL"/>
    <s v="NULL"/>
    <s v="NULL"/>
    <s v="NULL"/>
    <s v="NULL"/>
    <s v="NULL"/>
    <s v="NULL"/>
    <s v="NULL"/>
    <s v="NULL"/>
    <s v="NULL"/>
    <s v="NULL"/>
  </r>
  <r>
    <s v="Ofsted Webpage"/>
    <n v="1237224"/>
    <n v="10031912"/>
    <s v="Debut Training Academy Limited"/>
    <x v="1"/>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126"/>
    <n v="10027935"/>
    <s v="Geason"/>
    <x v="1"/>
    <s v="Independent learning providers (including employer providers)"/>
    <s v="City of Glasgow"/>
    <s v="Scotland"/>
    <s v="East Midlands"/>
    <s v="NULL"/>
    <s v="NULL"/>
    <s v="NULL"/>
    <s v="NULL"/>
    <s v="NULL"/>
    <s v="NULL"/>
    <s v="NULL"/>
    <x v="0"/>
    <s v="NULL"/>
    <s v="NULL"/>
    <s v="NULL"/>
    <s v="NULL"/>
    <s v="NULL"/>
    <s v="NULL"/>
    <s v="NULL"/>
    <s v="NULL"/>
    <s v="NULL"/>
    <s v="NULL"/>
    <s v="NULL"/>
    <s v="NULL"/>
  </r>
  <r>
    <s v="Ofsted Webpage"/>
    <n v="1237130"/>
    <n v="10032147"/>
    <s v="Specialist Trade Courses Ltd"/>
    <x v="1"/>
    <s v="Independent learning providers (including employer providers)"/>
    <s v="Havering"/>
    <s v="London"/>
    <s v="London"/>
    <s v="NULL"/>
    <s v="NULL"/>
    <s v="NULL"/>
    <s v="NULL"/>
    <s v="NULL"/>
    <s v="NULL"/>
    <s v="NULL"/>
    <x v="0"/>
    <s v="NULL"/>
    <s v="NULL"/>
    <s v="NULL"/>
    <s v="NULL"/>
    <s v="NULL"/>
    <s v="NULL"/>
    <s v="NULL"/>
    <s v="NULL"/>
    <s v="NULL"/>
    <s v="NULL"/>
    <s v="NULL"/>
    <s v="NULL"/>
  </r>
  <r>
    <s v="Ofsted Webpage"/>
    <n v="1237139"/>
    <n v="10027518"/>
    <s v="Millennium Academy"/>
    <x v="1"/>
    <s v="Independent learning providers (including employer providers)"/>
    <s v="Barking and Dagenham"/>
    <s v="London"/>
    <s v="London"/>
    <s v="NULL"/>
    <s v="NULL"/>
    <s v="NULL"/>
    <s v="NULL"/>
    <s v="NULL"/>
    <s v="NULL"/>
    <s v="NULL"/>
    <x v="0"/>
    <s v="NULL"/>
    <s v="NULL"/>
    <s v="NULL"/>
    <s v="NULL"/>
    <s v="NULL"/>
    <s v="NULL"/>
    <s v="NULL"/>
    <s v="NULL"/>
    <s v="NULL"/>
    <s v="NULL"/>
    <s v="NULL"/>
    <s v="NULL"/>
  </r>
  <r>
    <s v="Ofsted Webpage"/>
    <n v="1237195"/>
    <n v="10028965"/>
    <s v="Learn Plus Us"/>
    <x v="1"/>
    <s v="Independent learning providers (including employer providers)"/>
    <s v="Barnet"/>
    <s v="London"/>
    <s v="London"/>
    <s v="NULL"/>
    <s v="NULL"/>
    <s v="NULL"/>
    <s v="NULL"/>
    <s v="NULL"/>
    <s v="NULL"/>
    <s v="NULL"/>
    <x v="0"/>
    <s v="NULL"/>
    <s v="NULL"/>
    <s v="NULL"/>
    <s v="NULL"/>
    <s v="NULL"/>
    <s v="NULL"/>
    <s v="NULL"/>
    <s v="NULL"/>
    <s v="NULL"/>
    <s v="NULL"/>
    <s v="NULL"/>
    <s v="NULL"/>
  </r>
  <r>
    <s v="Ofsted Webpage"/>
    <n v="1248012"/>
    <n v="10028938"/>
    <s v="Profile Development And Training Limited"/>
    <x v="1"/>
    <s v="Independent learning providers (including employer providers)"/>
    <s v="Kent"/>
    <s v="South East"/>
    <s v="South East"/>
    <s v="NULL"/>
    <s v="NULL"/>
    <s v="NULL"/>
    <s v="NULL"/>
    <s v="NULL"/>
    <s v="NULL"/>
    <s v="NULL"/>
    <x v="0"/>
    <s v="NULL"/>
    <s v="NULL"/>
    <s v="NULL"/>
    <s v="NULL"/>
    <s v="NULL"/>
    <s v="NULL"/>
    <s v="NULL"/>
    <s v="NULL"/>
    <s v="NULL"/>
    <s v="NULL"/>
    <s v="NULL"/>
    <s v="NULL"/>
  </r>
  <r>
    <s v="Ofsted Webpage"/>
    <n v="1248014"/>
    <n v="10020068"/>
    <s v="Community Training Portal Limited"/>
    <x v="1"/>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15"/>
    <n v="10036134"/>
    <s v="Qts-Global Ltd"/>
    <x v="1"/>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48018"/>
    <n v="10031424"/>
    <s v="Envisage"/>
    <x v="1"/>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48021"/>
    <n v="10035171"/>
    <s v="The London Hairdressing Apprenticeship Academy Limited"/>
    <x v="1"/>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48024"/>
    <n v="10007484"/>
    <s v="The White Rose School Of Beauty And Complementary Therapies Limited"/>
    <x v="1"/>
    <s v="Independent learning providers (including employer providers)"/>
    <s v="Somerset"/>
    <s v="South West"/>
    <s v="South West"/>
    <s v="NULL"/>
    <s v="NULL"/>
    <s v="NULL"/>
    <s v="NULL"/>
    <s v="NULL"/>
    <s v="NULL"/>
    <s v="NULL"/>
    <x v="0"/>
    <s v="NULL"/>
    <s v="NULL"/>
    <s v="NULL"/>
    <s v="NULL"/>
    <s v="NULL"/>
    <s v="NULL"/>
    <s v="NULL"/>
    <s v="NULL"/>
    <s v="NULL"/>
    <s v="NULL"/>
    <s v="NULL"/>
    <s v="NULL"/>
  </r>
  <r>
    <s v="Ofsted Webpage"/>
    <n v="1248026"/>
    <n v="10029985"/>
    <s v="Training 4 U Services (UK) Ltd"/>
    <x v="1"/>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28"/>
    <n v="10032936"/>
    <s v="EMD UK Limited"/>
    <x v="1"/>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Webpage"/>
    <n v="1248029"/>
    <n v="10039668"/>
    <s v="Umbrella Training And Employment Solutions Limited"/>
    <x v="1"/>
    <s v="Independent learning providers (including employer providers)"/>
    <s v="Medway"/>
    <s v="South East"/>
    <s v="South East"/>
    <s v="NULL"/>
    <s v="NULL"/>
    <s v="NULL"/>
    <s v="NULL"/>
    <s v="NULL"/>
    <s v="NULL"/>
    <s v="NULL"/>
    <x v="0"/>
    <s v="NULL"/>
    <s v="NULL"/>
    <s v="NULL"/>
    <s v="NULL"/>
    <s v="NULL"/>
    <s v="NULL"/>
    <s v="NULL"/>
    <s v="NULL"/>
    <s v="NULL"/>
    <s v="NULL"/>
    <s v="NULL"/>
    <s v="NULL"/>
  </r>
  <r>
    <s v="Ofsted Webpage"/>
    <n v="1248048"/>
    <n v="10019276"/>
    <s v="Eurosource Solutions Limited"/>
    <x v="1"/>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1270870"/>
    <n v="10029699"/>
    <s v="Aim Skills Development Limited"/>
    <x v="1"/>
    <s v="Independent learning providers (including employer providers)"/>
    <s v="Newham"/>
    <s v="London"/>
    <s v="London"/>
    <s v="NULL"/>
    <s v="NULL"/>
    <s v="NULL"/>
    <s v="NULL"/>
    <s v="NULL"/>
    <s v="NULL"/>
    <s v="NULL"/>
    <x v="0"/>
    <s v="NULL"/>
    <s v="NULL"/>
    <s v="NULL"/>
    <s v="NULL"/>
    <s v="NULL"/>
    <s v="NULL"/>
    <s v="NULL"/>
    <s v="NULL"/>
    <s v="NULL"/>
    <s v="NULL"/>
    <s v="NULL"/>
    <s v="NULL"/>
  </r>
  <r>
    <s v="Ofsted Webpage"/>
    <n v="1270871"/>
    <n v="10029843"/>
    <s v="Waltham International College Limited"/>
    <x v="1"/>
    <s v="Independent learning providers (including employer providers)"/>
    <s v="Barking and Dagenham"/>
    <s v="London"/>
    <s v="London"/>
    <s v="NULL"/>
    <s v="NULL"/>
    <s v="NULL"/>
    <s v="NULL"/>
    <s v="NULL"/>
    <s v="NULL"/>
    <s v="NULL"/>
    <x v="0"/>
    <s v="NULL"/>
    <s v="NULL"/>
    <s v="NULL"/>
    <s v="NULL"/>
    <s v="NULL"/>
    <s v="NULL"/>
    <s v="NULL"/>
    <s v="NULL"/>
    <s v="NULL"/>
    <s v="NULL"/>
    <s v="NULL"/>
    <s v="NULL"/>
  </r>
  <r>
    <s v="Ofsted Webpage"/>
    <n v="1270872"/>
    <n v="10029887"/>
    <s v="Gecko Programmes Limited"/>
    <x v="1"/>
    <s v="Independent learning providers (including employer providers)"/>
    <s v="Wolverhampton"/>
    <s v="West Midlands"/>
    <s v="West Midlands"/>
    <s v="NULL"/>
    <s v="NULL"/>
    <s v="NULL"/>
    <s v="NULL"/>
    <s v="NULL"/>
    <s v="NULL"/>
    <s v="NULL"/>
    <x v="0"/>
    <s v="NULL"/>
    <s v="NULL"/>
    <s v="NULL"/>
    <s v="NULL"/>
    <s v="NULL"/>
    <s v="NULL"/>
    <s v="NULL"/>
    <s v="NULL"/>
    <s v="NULL"/>
    <s v="NULL"/>
    <s v="NULL"/>
    <s v="NULL"/>
  </r>
  <r>
    <s v="Ofsted Webpage"/>
    <n v="1270873"/>
    <n v="10029907"/>
    <s v="Feligrace Limited"/>
    <x v="1"/>
    <s v="Independent learning providers (including employer providers)"/>
    <s v="Barking and Dagenham"/>
    <s v="London"/>
    <s v="London"/>
    <s v="NULL"/>
    <s v="NULL"/>
    <s v="NULL"/>
    <s v="NULL"/>
    <s v="NULL"/>
    <s v="NULL"/>
    <s v="NULL"/>
    <x v="0"/>
    <s v="NULL"/>
    <s v="NULL"/>
    <s v="NULL"/>
    <s v="NULL"/>
    <s v="NULL"/>
    <s v="NULL"/>
    <s v="NULL"/>
    <s v="NULL"/>
    <s v="NULL"/>
    <s v="NULL"/>
    <s v="NULL"/>
    <s v="NULL"/>
  </r>
  <r>
    <s v="Ofsted Webpage"/>
    <n v="1270874"/>
    <n v="10030502"/>
    <s v="Group Horizon Limited"/>
    <x v="1"/>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Webpage"/>
    <n v="1270875"/>
    <n v="10031151"/>
    <s v="Scl Security Ltd"/>
    <x v="1"/>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70876"/>
    <n v="10031326"/>
    <s v="Well Associates Limited"/>
    <x v="1"/>
    <s v="Independent learning providers (including employer providers)"/>
    <s v="Walsall"/>
    <s v="West Midlands"/>
    <s v="West Midlands"/>
    <s v="NULL"/>
    <s v="NULL"/>
    <s v="NULL"/>
    <s v="NULL"/>
    <s v="NULL"/>
    <s v="NULL"/>
    <s v="NULL"/>
    <x v="0"/>
    <s v="NULL"/>
    <s v="NULL"/>
    <s v="NULL"/>
    <s v="NULL"/>
    <s v="NULL"/>
    <s v="NULL"/>
    <s v="NULL"/>
    <s v="NULL"/>
    <s v="NULL"/>
    <s v="NULL"/>
    <s v="NULL"/>
    <s v="NULL"/>
  </r>
  <r>
    <s v="Ofsted Webpage"/>
    <n v="1270877"/>
    <n v="10031399"/>
    <s v="J G W Training Limited"/>
    <x v="1"/>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70878"/>
    <n v="10033156"/>
    <s v="Back 2 Work Complete Training Limited"/>
    <x v="1"/>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70879"/>
    <n v="10033193"/>
    <s v="The Number 4 Group Limited"/>
    <x v="1"/>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Webpage"/>
    <n v="1276381"/>
    <n v="10008173"/>
    <s v="University College Of Estate Management"/>
    <x v="1"/>
    <s v="Independent learning providers (including employer providers)"/>
    <s v="Reading"/>
    <s v="South East"/>
    <s v="South East"/>
    <s v="NULL"/>
    <s v="NULL"/>
    <s v="NULL"/>
    <s v="NULL"/>
    <s v="NULL"/>
    <s v="NULL"/>
    <s v="NULL"/>
    <x v="0"/>
    <s v="NULL"/>
    <s v="NULL"/>
    <s v="NULL"/>
    <s v="NULL"/>
    <s v="NULL"/>
    <s v="NULL"/>
    <s v="NULL"/>
    <s v="NULL"/>
    <s v="NULL"/>
    <s v="NULL"/>
    <s v="NULL"/>
    <s v="NULL"/>
  </r>
  <r>
    <s v="Ofsted Webpage"/>
    <n v="1276384"/>
    <n v="10011106"/>
    <s v="Wigan Leisure And Culture Trust"/>
    <x v="1"/>
    <s v="Independent learning providers (including employer providers)"/>
    <s v="Wigan"/>
    <s v="North West"/>
    <s v="North West"/>
    <s v="NULL"/>
    <s v="NULL"/>
    <s v="NULL"/>
    <s v="NULL"/>
    <s v="NULL"/>
    <s v="NULL"/>
    <s v="NULL"/>
    <x v="0"/>
    <s v="NULL"/>
    <s v="NULL"/>
    <s v="NULL"/>
    <s v="NULL"/>
    <s v="NULL"/>
    <s v="NULL"/>
    <s v="NULL"/>
    <s v="NULL"/>
    <s v="NULL"/>
    <s v="NULL"/>
    <s v="NULL"/>
    <s v="NULL"/>
  </r>
  <r>
    <s v="Ofsted Webpage"/>
    <n v="1276385"/>
    <n v="10011147"/>
    <s v="Guy's And St Thomas' Nhs Foundation Trust"/>
    <x v="2"/>
    <s v="Independent learning providers (including employer providers)"/>
    <s v="Southwark"/>
    <s v="London"/>
    <s v="London"/>
    <s v="NULL"/>
    <s v="NULL"/>
    <s v="NULL"/>
    <s v="NULL"/>
    <s v="NULL"/>
    <s v="NULL"/>
    <s v="NULL"/>
    <x v="0"/>
    <s v="NULL"/>
    <s v="NULL"/>
    <s v="NULL"/>
    <s v="NULL"/>
    <s v="NULL"/>
    <s v="NULL"/>
    <s v="NULL"/>
    <s v="NULL"/>
    <s v="NULL"/>
    <s v="NULL"/>
    <s v="NULL"/>
    <s v="NULL"/>
  </r>
  <r>
    <s v="Ofsted Webpage"/>
    <n v="1276388"/>
    <n v="10013180"/>
    <s v="Youtrain Limited"/>
    <x v="1"/>
    <s v="Independent learning providers (including employer providers)"/>
    <s v="Stirling"/>
    <s v="Scotland"/>
    <s v="North East, Yorkshire and the Humber"/>
    <s v="NULL"/>
    <s v="NULL"/>
    <s v="NULL"/>
    <s v="NULL"/>
    <s v="NULL"/>
    <s v="NULL"/>
    <s v="NULL"/>
    <x v="0"/>
    <s v="NULL"/>
    <s v="NULL"/>
    <s v="NULL"/>
    <s v="NULL"/>
    <s v="NULL"/>
    <s v="NULL"/>
    <s v="NULL"/>
    <s v="NULL"/>
    <s v="NULL"/>
    <s v="NULL"/>
    <s v="NULL"/>
    <s v="NULL"/>
  </r>
  <r>
    <s v="Ofsted Webpage"/>
    <n v="1276390"/>
    <n v="10037798"/>
    <s v="Crown Vocational Training Limited"/>
    <x v="1"/>
    <s v="Independent learning providers (including employer providers)"/>
    <s v="Southend on Sea"/>
    <s v="East of England"/>
    <s v="East of England"/>
    <s v="NULL"/>
    <s v="NULL"/>
    <s v="NULL"/>
    <s v="NULL"/>
    <s v="NULL"/>
    <s v="NULL"/>
    <s v="NULL"/>
    <x v="0"/>
    <s v="NULL"/>
    <s v="NULL"/>
    <s v="NULL"/>
    <s v="NULL"/>
    <s v="NULL"/>
    <s v="NULL"/>
    <s v="NULL"/>
    <s v="NULL"/>
    <s v="NULL"/>
    <s v="NULL"/>
    <s v="NULL"/>
    <s v="NULL"/>
  </r>
  <r>
    <s v="Ofsted Webpage"/>
    <n v="1276392"/>
    <n v="10013570"/>
    <s v="Buttercups Training Limited"/>
    <x v="1"/>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276393"/>
    <n v="10037909"/>
    <s v="Choice Training Ltd"/>
    <x v="1"/>
    <s v="Independent learning providers (including employer providers)"/>
    <s v="Barking and Dagenham"/>
    <s v="London"/>
    <s v="London"/>
    <s v="NULL"/>
    <s v="NULL"/>
    <s v="NULL"/>
    <s v="NULL"/>
    <s v="NULL"/>
    <s v="NULL"/>
    <s v="NULL"/>
    <x v="0"/>
    <s v="NULL"/>
    <s v="NULL"/>
    <s v="NULL"/>
    <s v="NULL"/>
    <s v="NULL"/>
    <s v="NULL"/>
    <s v="NULL"/>
    <s v="NULL"/>
    <s v="NULL"/>
    <s v="NULL"/>
    <s v="NULL"/>
    <s v="NULL"/>
  </r>
  <r>
    <s v="Ofsted Webpage"/>
    <n v="1276394"/>
    <n v="10016399"/>
    <s v="Manufacturing Excellence Limited"/>
    <x v="1"/>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76400"/>
    <n v="10038023"/>
    <s v="A R C Academy UK Limited"/>
    <x v="1"/>
    <s v="Independent learning providers (including employer providers)"/>
    <s v="Merthyr Tydfil"/>
    <s v="Wales"/>
    <s v="South West"/>
    <s v="NULL"/>
    <s v="NULL"/>
    <s v="NULL"/>
    <s v="NULL"/>
    <s v="NULL"/>
    <s v="NULL"/>
    <s v="NULL"/>
    <x v="0"/>
    <s v="NULL"/>
    <s v="NULL"/>
    <s v="NULL"/>
    <s v="NULL"/>
    <s v="NULL"/>
    <s v="NULL"/>
    <s v="NULL"/>
    <s v="NULL"/>
    <s v="NULL"/>
    <s v="NULL"/>
    <s v="NULL"/>
    <s v="NULL"/>
  </r>
  <r>
    <s v="Ofsted Webpage"/>
    <n v="1276401"/>
    <n v="10018916"/>
    <s v="Impact Futures Training Limited"/>
    <x v="1"/>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Webpage"/>
    <n v="1276534"/>
    <n v="10049448"/>
    <s v="Utilities Academy Limited"/>
    <x v="1"/>
    <s v="Independent learning providers (including employer providers)"/>
    <s v="Bolton"/>
    <s v="North West"/>
    <s v="North West"/>
    <s v="NULL"/>
    <s v="NULL"/>
    <s v="NULL"/>
    <s v="NULL"/>
    <s v="NULL"/>
    <s v="NULL"/>
    <s v="NULL"/>
    <x v="0"/>
    <s v="NULL"/>
    <s v="NULL"/>
    <s v="NULL"/>
    <s v="NULL"/>
    <s v="NULL"/>
    <s v="NULL"/>
    <s v="NULL"/>
    <s v="NULL"/>
    <s v="NULL"/>
    <s v="NULL"/>
    <s v="NULL"/>
    <s v="NULL"/>
  </r>
  <r>
    <s v="Ofsted Webpage"/>
    <n v="1276536"/>
    <n v="10049678"/>
    <s v="Decidebloom Limited"/>
    <x v="2"/>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Webpage"/>
    <n v="1247998"/>
    <n v="10038501"/>
    <s v="N D A FOUNDATION LIMITED"/>
    <x v="1"/>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248000"/>
    <n v="10023705"/>
    <s v="Best Practice Training &amp; Development Limited"/>
    <x v="1"/>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48003"/>
    <n v="10042437"/>
    <s v="North West Skills Academy Limited"/>
    <x v="1"/>
    <s v="Independent learning providers (including employer providers)"/>
    <s v="Lancashire"/>
    <s v="North West"/>
    <s v="North West"/>
    <s v="NULL"/>
    <s v="NULL"/>
    <s v="NULL"/>
    <s v="NULL"/>
    <s v="NULL"/>
    <s v="NULL"/>
    <s v="NULL"/>
    <x v="0"/>
    <s v="NULL"/>
    <s v="NULL"/>
    <s v="NULL"/>
    <s v="NULL"/>
    <s v="NULL"/>
    <s v="NULL"/>
    <s v="NULL"/>
    <s v="NULL"/>
    <s v="NULL"/>
    <s v="NULL"/>
    <s v="NULL"/>
    <s v="NULL"/>
  </r>
  <r>
    <s v="Ofsted Webpage"/>
    <n v="1248004"/>
    <n v="10041311"/>
    <s v="Chic Beauty Academy Ltd"/>
    <x v="1"/>
    <s v="Independent learning providers (including employer providers)"/>
    <s v="Middlesbrough"/>
    <s v="North East"/>
    <s v="North East, Yorkshire and the Humber"/>
    <s v="NULL"/>
    <s v="NULL"/>
    <s v="NULL"/>
    <s v="NULL"/>
    <s v="NULL"/>
    <s v="NULL"/>
    <s v="NULL"/>
    <x v="0"/>
    <s v="NULL"/>
    <s v="NULL"/>
    <s v="NULL"/>
    <s v="NULL"/>
    <s v="NULL"/>
    <s v="NULL"/>
    <s v="NULL"/>
    <s v="NULL"/>
    <s v="NULL"/>
    <s v="NULL"/>
    <s v="NULL"/>
    <s v="NULL"/>
  </r>
  <r>
    <s v="Ofsted Webpage"/>
    <n v="1248007"/>
    <n v="10005094"/>
    <s v="Phoenix Training Services (midlands) Limited"/>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8008"/>
    <n v="10036585"/>
    <s v="Civil Ceremonies Limited"/>
    <x v="1"/>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Webpage"/>
    <n v="1270880"/>
    <n v="10034517"/>
    <s v="Right Track Social Enterprise Limited"/>
    <x v="1"/>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270881"/>
    <n v="10034940"/>
    <s v="Just I.T. Training Limited"/>
    <x v="1"/>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70882"/>
    <n v="10036106"/>
    <s v="The Training Brokers Limited"/>
    <x v="1"/>
    <s v="Independent learning providers (including employer providers)"/>
    <s v="Trafford"/>
    <s v="North West"/>
    <s v="North West"/>
    <s v="NULL"/>
    <s v="NULL"/>
    <s v="NULL"/>
    <s v="NULL"/>
    <s v="NULL"/>
    <s v="NULL"/>
    <s v="NULL"/>
    <x v="0"/>
    <s v="NULL"/>
    <s v="NULL"/>
    <s v="NULL"/>
    <s v="NULL"/>
    <s v="NULL"/>
    <s v="NULL"/>
    <s v="NULL"/>
    <s v="NULL"/>
    <s v="NULL"/>
    <s v="NULL"/>
    <s v="NULL"/>
    <s v="NULL"/>
  </r>
  <r>
    <s v="Ofsted Webpage"/>
    <n v="1270883"/>
    <n v="10036202"/>
    <s v="Flt Training (Liverpool) Limited"/>
    <x v="1"/>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1270884"/>
    <n v="10036227"/>
    <s v="Absolute Care Training &amp; Education Ltd"/>
    <x v="1"/>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Webpage"/>
    <n v="1270885"/>
    <n v="10036516"/>
    <s v="Quest Training South East Ltd"/>
    <x v="1"/>
    <s v="Independent learning providers (including employer providers)"/>
    <s v="Kent"/>
    <s v="South East"/>
    <s v="South East"/>
    <s v="NULL"/>
    <s v="NULL"/>
    <s v="NULL"/>
    <s v="NULL"/>
    <s v="NULL"/>
    <s v="NULL"/>
    <s v="NULL"/>
    <x v="0"/>
    <s v="NULL"/>
    <s v="NULL"/>
    <s v="NULL"/>
    <s v="NULL"/>
    <s v="NULL"/>
    <s v="NULL"/>
    <s v="NULL"/>
    <s v="NULL"/>
    <s v="NULL"/>
    <s v="NULL"/>
    <s v="NULL"/>
    <s v="NULL"/>
  </r>
  <r>
    <s v="Ofsted Webpage"/>
    <n v="1270886"/>
    <n v="10036794"/>
    <s v="Sccu Ltd"/>
    <x v="1"/>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Webpage"/>
    <n v="1270887"/>
    <n v="10037126"/>
    <s v="Blue Apple Training Ltd"/>
    <x v="1"/>
    <s v="Independent learning providers (including employer providers)"/>
    <s v="Kirklees"/>
    <s v="Yorkshire and The Humber"/>
    <s v="North East, Yorkshire and the Humber"/>
    <s v="NULL"/>
    <s v="NULL"/>
    <s v="NULL"/>
    <s v="NULL"/>
    <s v="NULL"/>
    <s v="NULL"/>
    <s v="NULL"/>
    <x v="0"/>
    <s v="NULL"/>
    <s v="NULL"/>
    <s v="NULL"/>
    <s v="NULL"/>
    <s v="NULL"/>
    <s v="NULL"/>
    <s v="NULL"/>
    <s v="NULL"/>
    <s v="NULL"/>
    <s v="NULL"/>
    <s v="NULL"/>
    <s v="NULL"/>
  </r>
  <r>
    <s v="Ofsted Webpage"/>
    <n v="1270891"/>
    <n v="10037289"/>
    <s v="Workpays Limited"/>
    <x v="1"/>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1270892"/>
    <n v="10038368"/>
    <s v="Train 4 Limited"/>
    <x v="1"/>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Webpage"/>
    <n v="1270934"/>
    <n v="10054692"/>
    <s v="Altamira Art &amp; Design Ltd"/>
    <x v="1"/>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70935"/>
    <n v="10054898"/>
    <s v="Csj Training Limited"/>
    <x v="1"/>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270936"/>
    <n v="10056694"/>
    <s v="Uniper Technologies Limited"/>
    <x v="1"/>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1272201"/>
    <n v="10001640"/>
    <s v="Inspira Cumbria Limited"/>
    <x v="1"/>
    <s v="Independent learning providers (including employer providers)"/>
    <s v="Cumbria"/>
    <s v="North West"/>
    <s v="North West"/>
    <s v="NULL"/>
    <s v="NULL"/>
    <s v="NULL"/>
    <s v="NULL"/>
    <s v="NULL"/>
    <s v="NULL"/>
    <s v="NULL"/>
    <x v="0"/>
    <s v="NULL"/>
    <s v="NULL"/>
    <s v="NULL"/>
    <s v="NULL"/>
    <s v="NULL"/>
    <s v="NULL"/>
    <s v="NULL"/>
    <s v="NULL"/>
    <s v="NULL"/>
    <s v="NULL"/>
    <s v="NULL"/>
    <s v="NULL"/>
  </r>
  <r>
    <s v="Ofsted Webpage"/>
    <n v="57991"/>
    <n v="10013658"/>
    <s v="Prospect Training (Yorkshire) Limited"/>
    <x v="1"/>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Webpage"/>
    <n v="54780"/>
    <n v="10011159"/>
    <s v="Tempus Training Limited"/>
    <x v="1"/>
    <s v="Independent learning providers (including employer providers)"/>
    <s v="Brighton and Hove"/>
    <s v="South East"/>
    <s v="South East"/>
    <s v="NULL"/>
    <s v="NULL"/>
    <s v="NULL"/>
    <s v="NULL"/>
    <s v="NULL"/>
    <s v="NULL"/>
    <s v="NULL"/>
    <x v="0"/>
    <s v="NULL"/>
    <s v="NULL"/>
    <s v="NULL"/>
    <s v="NULL"/>
    <s v="NULL"/>
    <s v="NULL"/>
    <s v="NULL"/>
    <s v="NULL"/>
    <s v="NULL"/>
    <s v="NULL"/>
    <s v="NULL"/>
    <s v="NULL"/>
  </r>
  <r>
    <s v="Ofsted Webpage"/>
    <n v="1273215"/>
    <n v="10049732"/>
    <s v="Key6 Group Limited"/>
    <x v="1"/>
    <s v="Independent learning providers (including employer providers)"/>
    <s v="Wirral"/>
    <s v="North West"/>
    <s v="North West"/>
    <s v="NULL"/>
    <s v="NULL"/>
    <s v="NULL"/>
    <s v="NULL"/>
    <s v="NULL"/>
    <s v="NULL"/>
    <s v="NULL"/>
    <x v="0"/>
    <s v="NULL"/>
    <s v="NULL"/>
    <s v="NULL"/>
    <s v="NULL"/>
    <s v="NULL"/>
    <s v="NULL"/>
    <s v="NULL"/>
    <s v="NULL"/>
    <s v="NULL"/>
    <s v="NULL"/>
    <s v="NULL"/>
    <s v="NULL"/>
  </r>
  <r>
    <s v="Ofsted Webpage"/>
    <n v="1274676"/>
    <n v="10047111"/>
    <s v="London College of Apprenticeship Training Limited"/>
    <x v="1"/>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1276252"/>
    <n v="10031971"/>
    <s v="Future LDN Ltd"/>
    <x v="1"/>
    <s v="Independent learning providers (including employer providers)"/>
    <s v="Lambeth"/>
    <s v="London"/>
    <s v="London"/>
    <s v="NULL"/>
    <s v="NULL"/>
    <s v="NULL"/>
    <s v="NULL"/>
    <s v="NULL"/>
    <s v="NULL"/>
    <s v="NULL"/>
    <x v="0"/>
    <s v="NULL"/>
    <s v="NULL"/>
    <s v="NULL"/>
    <s v="NULL"/>
    <s v="NULL"/>
    <s v="NULL"/>
    <s v="NULL"/>
    <s v="NULL"/>
    <s v="NULL"/>
    <s v="NULL"/>
    <s v="NULL"/>
    <s v="NULL"/>
  </r>
  <r>
    <s v="Ofsted Webpage"/>
    <n v="1276254"/>
    <n v="10032896"/>
    <s v="Knights Training Academy Limited"/>
    <x v="1"/>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1276513"/>
    <n v="10062470"/>
    <s v="Vortex Training Solutions Ltd"/>
    <x v="1"/>
    <s v="Independent learning providers (including employer providers)"/>
    <s v="South Tyneside"/>
    <s v="North East"/>
    <s v="North East, Yorkshire and the Humber"/>
    <s v="NULL"/>
    <s v="NULL"/>
    <s v="NULL"/>
    <s v="NULL"/>
    <s v="NULL"/>
    <s v="NULL"/>
    <s v="NULL"/>
    <x v="0"/>
    <s v="NULL"/>
    <s v="NULL"/>
    <s v="NULL"/>
    <s v="NULL"/>
    <s v="NULL"/>
    <s v="NULL"/>
    <s v="NULL"/>
    <s v="NULL"/>
    <s v="NULL"/>
    <s v="NULL"/>
    <s v="NULL"/>
    <s v="NULL"/>
  </r>
  <r>
    <s v="Ofsted Webpage"/>
    <n v="1276515"/>
    <n v="10062562"/>
    <s v="Secom Plc"/>
    <x v="2"/>
    <s v="Independent learning providers (including employer providers)"/>
    <s v="Croydon"/>
    <s v="London"/>
    <s v="London"/>
    <s v="NULL"/>
    <s v="NULL"/>
    <s v="NULL"/>
    <s v="NULL"/>
    <s v="NULL"/>
    <s v="NULL"/>
    <s v="NULL"/>
    <x v="0"/>
    <s v="NULL"/>
    <s v="NULL"/>
    <s v="NULL"/>
    <s v="NULL"/>
    <s v="NULL"/>
    <s v="NULL"/>
    <s v="NULL"/>
    <s v="NULL"/>
    <s v="NULL"/>
    <s v="NULL"/>
    <s v="NULL"/>
    <s v="NULL"/>
  </r>
  <r>
    <s v="Ofsted Webpage"/>
    <n v="1276521"/>
    <n v="10046997"/>
    <s v="Glp Training Ltd"/>
    <x v="1"/>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Webpage"/>
    <n v="1276522"/>
    <n v="10048106"/>
    <s v="Unipres (Uk) Limited"/>
    <x v="2"/>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Webpage"/>
    <n v="1276525"/>
    <n v="10048177"/>
    <s v="Estio Training Limited"/>
    <x v="1"/>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Webpage"/>
    <n v="1276527"/>
    <n v="10048380"/>
    <s v="Ginger Nut Media Limited"/>
    <x v="1"/>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76528"/>
    <n v="10048801"/>
    <s v="Globeus Training Ltd"/>
    <x v="1"/>
    <s v="Independent learning providers (including employer providers)"/>
    <s v="Southampton"/>
    <s v="South East"/>
    <s v="South East"/>
    <s v="NULL"/>
    <s v="NULL"/>
    <s v="NULL"/>
    <s v="NULL"/>
    <s v="NULL"/>
    <s v="NULL"/>
    <s v="NULL"/>
    <x v="0"/>
    <s v="NULL"/>
    <s v="NULL"/>
    <s v="NULL"/>
    <s v="NULL"/>
    <s v="NULL"/>
    <s v="NULL"/>
    <s v="NULL"/>
    <s v="NULL"/>
    <s v="NULL"/>
    <s v="NULL"/>
    <s v="NULL"/>
    <s v="NULL"/>
  </r>
  <r>
    <s v="Ofsted Webpage"/>
    <n v="1276529"/>
    <n v="10048865"/>
    <s v="Agincare Group Limited"/>
    <x v="1"/>
    <s v="Independent learning providers (including employer providers)"/>
    <s v="Dorset"/>
    <s v="South West"/>
    <s v="South West"/>
    <s v="NULL"/>
    <s v="NULL"/>
    <s v="NULL"/>
    <s v="NULL"/>
    <s v="NULL"/>
    <s v="NULL"/>
    <s v="NULL"/>
    <x v="0"/>
    <s v="NULL"/>
    <s v="NULL"/>
    <s v="NULL"/>
    <s v="NULL"/>
    <s v="NULL"/>
    <s v="NULL"/>
    <s v="NULL"/>
    <s v="NULL"/>
    <s v="NULL"/>
    <s v="NULL"/>
    <s v="NULL"/>
    <s v="NULL"/>
  </r>
  <r>
    <s v="Ofsted Webpage"/>
    <n v="1276530"/>
    <n v="10048902"/>
    <s v="T.M.S Learning And Skills Support Ltd."/>
    <x v="1"/>
    <s v="Independent learning providers (including employer providers)"/>
    <s v="Bromley"/>
    <s v="London"/>
    <s v="London"/>
    <s v="NULL"/>
    <s v="NULL"/>
    <s v="NULL"/>
    <s v="NULL"/>
    <s v="NULL"/>
    <s v="NULL"/>
    <s v="NULL"/>
    <x v="0"/>
    <s v="NULL"/>
    <s v="NULL"/>
    <s v="NULL"/>
    <s v="NULL"/>
    <s v="NULL"/>
    <s v="NULL"/>
    <s v="NULL"/>
    <s v="NULL"/>
    <s v="NULL"/>
    <s v="NULL"/>
    <s v="NULL"/>
    <s v="NULL"/>
  </r>
  <r>
    <s v="Ofsted Webpage"/>
    <n v="1276531"/>
    <n v="10049052"/>
    <s v="Northumbria Healthcare Nhs Foundation Trust"/>
    <x v="2"/>
    <s v="Independent learning providers (including employer providers)"/>
    <s v="North Tyneside"/>
    <s v="North East"/>
    <s v="North East, Yorkshire and the Humber"/>
    <s v="NULL"/>
    <s v="NULL"/>
    <s v="NULL"/>
    <s v="NULL"/>
    <s v="NULL"/>
    <s v="NULL"/>
    <s v="NULL"/>
    <x v="0"/>
    <s v="NULL"/>
    <s v="NULL"/>
    <s v="NULL"/>
    <s v="NULL"/>
    <s v="NULL"/>
    <s v="NULL"/>
    <s v="NULL"/>
    <s v="NULL"/>
    <s v="NULL"/>
    <s v="NULL"/>
    <s v="NULL"/>
    <s v="NULL"/>
  </r>
  <r>
    <s v="Ofsted Webpage"/>
    <n v="1276533"/>
    <n v="10049149"/>
    <s v="Runway Apprenticeships Limited"/>
    <x v="1"/>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58852"/>
    <n v="10013110"/>
    <s v="Care First Training Limited"/>
    <x v="1"/>
    <s v="Independent learning providers (including employer providers)"/>
    <s v="Redbridge"/>
    <s v="London"/>
    <s v="London"/>
    <s v="NULL"/>
    <s v="NULL"/>
    <s v="NULL"/>
    <s v="NULL"/>
    <s v="NULL"/>
    <s v="NULL"/>
    <s v="NULL"/>
    <x v="0"/>
    <s v="NULL"/>
    <s v="NULL"/>
    <s v="NULL"/>
    <s v="NULL"/>
    <s v="NULL"/>
    <s v="NULL"/>
    <s v="NULL"/>
    <s v="NULL"/>
    <s v="NULL"/>
    <s v="NULL"/>
    <s v="NULL"/>
    <s v="NULL"/>
  </r>
  <r>
    <s v="Ofsted Webpage"/>
    <n v="54525"/>
    <n v="10005222"/>
    <s v="Priority Management Limited"/>
    <x v="1"/>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1236943"/>
    <n v="10008455"/>
    <s v="Regent College"/>
    <x v="1"/>
    <s v="Independent learning providers (including employer providers)"/>
    <s v="Harrow"/>
    <s v="London"/>
    <s v="London"/>
    <s v="NULL"/>
    <s v="NULL"/>
    <s v="NULL"/>
    <s v="NULL"/>
    <s v="NULL"/>
    <s v="NULL"/>
    <s v="NULL"/>
    <x v="0"/>
    <s v="NULL"/>
    <s v="NULL"/>
    <s v="NULL"/>
    <s v="NULL"/>
    <s v="NULL"/>
    <s v="NULL"/>
    <s v="NULL"/>
    <s v="NULL"/>
    <s v="NULL"/>
    <s v="NULL"/>
    <s v="NULL"/>
    <s v="NULL"/>
  </r>
  <r>
    <s v="Ofsted Webpage"/>
    <n v="1236951"/>
    <n v="10035281"/>
    <s v="Abacus Training Group"/>
    <x v="1"/>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1237097"/>
    <n v="10037337"/>
    <s v="Associated Training Solutions Ltd"/>
    <x v="1"/>
    <s v="Independent learning providers (including employer providers)"/>
    <s v="Blackpool"/>
    <s v="North West"/>
    <s v="North West"/>
    <s v="NULL"/>
    <s v="NULL"/>
    <s v="NULL"/>
    <s v="NULL"/>
    <s v="NULL"/>
    <s v="NULL"/>
    <s v="NULL"/>
    <x v="0"/>
    <s v="NULL"/>
    <s v="NULL"/>
    <s v="NULL"/>
    <s v="NULL"/>
    <s v="NULL"/>
    <s v="NULL"/>
    <s v="NULL"/>
    <s v="NULL"/>
    <s v="NULL"/>
    <s v="NULL"/>
    <s v="NULL"/>
    <s v="NULL"/>
  </r>
  <r>
    <s v="Ofsted Webpage"/>
    <n v="1270924"/>
    <n v="10046979"/>
    <s v="The Portland Training Company Limited"/>
    <x v="1"/>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Webpage"/>
    <n v="1270925"/>
    <n v="10047357"/>
    <s v="Cpc Training Consultants Ltd"/>
    <x v="1"/>
    <s v="Independent learning providers (including employer providers)"/>
    <s v="Sandwell"/>
    <s v="West Midlands"/>
    <s v="West Midlands"/>
    <s v="NULL"/>
    <s v="NULL"/>
    <s v="NULL"/>
    <s v="NULL"/>
    <s v="NULL"/>
    <s v="NULL"/>
    <s v="NULL"/>
    <x v="0"/>
    <s v="NULL"/>
    <s v="NULL"/>
    <s v="NULL"/>
    <s v="NULL"/>
    <s v="NULL"/>
    <s v="NULL"/>
    <s v="NULL"/>
    <s v="NULL"/>
    <s v="NULL"/>
    <s v="NULL"/>
    <s v="NULL"/>
    <s v="NULL"/>
  </r>
  <r>
    <s v="Ofsted Webpage"/>
    <n v="1237225"/>
    <n v="10036006"/>
    <s v="Lifelong Opportunities Ltd"/>
    <x v="1"/>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42873"/>
    <n v="10056989"/>
    <s v="TBAP 16-19 Academic AP Academy"/>
    <x v="4"/>
    <s v="16-19 academies"/>
    <s v="Hammersmith and Fulham"/>
    <s v="London"/>
    <s v="London"/>
    <s v="NULL"/>
    <s v="NULL"/>
    <s v="NULL"/>
    <s v="NULL"/>
    <s v="NULL"/>
    <s v="NULL"/>
    <s v="NULL"/>
    <x v="0"/>
    <s v="NULL"/>
    <s v="NULL"/>
    <s v="NULL"/>
    <s v="NULL"/>
    <s v="NULL"/>
    <s v="NULL"/>
    <s v="NULL"/>
    <s v="NULL"/>
    <s v="NULL"/>
    <s v="NULL"/>
    <s v="NULL"/>
    <s v="NULL"/>
  </r>
  <r>
    <s v="Ofsted Webpage"/>
    <n v="142891"/>
    <n v="10056979"/>
    <s v="LIPA Sixth Form College"/>
    <x v="4"/>
    <s v="16-19 academies"/>
    <s v="Liverpool"/>
    <s v="North West"/>
    <s v="North West"/>
    <s v="NULL"/>
    <s v="NULL"/>
    <s v="NULL"/>
    <s v="NULL"/>
    <s v="NULL"/>
    <s v="NULL"/>
    <s v="NULL"/>
    <x v="0"/>
    <s v="NULL"/>
    <s v="NULL"/>
    <s v="NULL"/>
    <s v="NULL"/>
    <s v="NULL"/>
    <s v="NULL"/>
    <s v="NULL"/>
    <s v="NULL"/>
    <s v="NULL"/>
    <s v="NULL"/>
    <s v="NULL"/>
    <s v="NULL"/>
  </r>
  <r>
    <s v="Ofsted Webpage"/>
    <n v="1240993"/>
    <n v="10054558"/>
    <s v="Wolseley UK Limited"/>
    <x v="2"/>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241504"/>
    <n v="10052994"/>
    <s v="Care UK Community Partnerships Ltd"/>
    <x v="2"/>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42915"/>
    <n v="10056854"/>
    <s v="Wilson Stuart University College Birmingham Partnership Trust"/>
    <x v="3"/>
    <s v="Independent specialist colleges"/>
    <s v="Birmingham"/>
    <s v="West Midlands"/>
    <s v="West Midlands"/>
    <s v="NULL"/>
    <s v="NULL"/>
    <s v="NULL"/>
    <s v="NULL"/>
    <s v="NULL"/>
    <s v="NULL"/>
    <s v="NULL"/>
    <x v="0"/>
    <s v="NULL"/>
    <s v="NULL"/>
    <s v="NULL"/>
    <s v="NULL"/>
    <s v="NULL"/>
    <s v="NULL"/>
    <s v="NULL"/>
    <s v="NULL"/>
    <s v="NULL"/>
    <s v="NULL"/>
    <s v="NULL"/>
    <s v="NULL"/>
  </r>
  <r>
    <s v="Ofsted Webpage"/>
    <n v="142922"/>
    <n v="10055015"/>
    <s v="Lifebridge ASEND"/>
    <x v="3"/>
    <s v="Independent specialist colleges"/>
    <s v="Bolton"/>
    <s v="North West"/>
    <s v="North West"/>
    <s v="NULL"/>
    <s v="NULL"/>
    <s v="NULL"/>
    <s v="NULL"/>
    <s v="NULL"/>
    <s v="NULL"/>
    <s v="NULL"/>
    <x v="0"/>
    <s v="NULL"/>
    <s v="NULL"/>
    <s v="NULL"/>
    <s v="NULL"/>
    <s v="NULL"/>
    <s v="NULL"/>
    <s v="NULL"/>
    <s v="NULL"/>
    <s v="NULL"/>
    <s v="NULL"/>
    <s v="NULL"/>
    <s v="NULL"/>
  </r>
  <r>
    <s v="Ofsted Webpage"/>
    <n v="142914"/>
    <n v="10056251"/>
    <s v="Brentwood Community College"/>
    <x v="3"/>
    <s v="Independent specialist colleges"/>
    <s v="Trafford"/>
    <s v="North West"/>
    <s v="North West"/>
    <s v="NULL"/>
    <s v="NULL"/>
    <s v="NULL"/>
    <s v="NULL"/>
    <s v="NULL"/>
    <s v="NULL"/>
    <s v="NULL"/>
    <x v="0"/>
    <s v="NULL"/>
    <s v="NULL"/>
    <s v="NULL"/>
    <s v="NULL"/>
    <s v="NULL"/>
    <s v="NULL"/>
    <s v="NULL"/>
    <s v="NULL"/>
    <s v="NULL"/>
    <s v="NULL"/>
    <s v="NULL"/>
    <s v="NULL"/>
  </r>
  <r>
    <s v="Ofsted Webpage"/>
    <n v="144753"/>
    <n v="10065007"/>
    <s v="London Academy of Excellence Tottenham"/>
    <x v="4"/>
    <s v="16-19 academies"/>
    <s v="Haringey"/>
    <s v="London"/>
    <s v="London"/>
    <s v="NULL"/>
    <s v="NULL"/>
    <s v="NULL"/>
    <s v="NULL"/>
    <s v="NULL"/>
    <s v="NULL"/>
    <s v="NULL"/>
    <x v="0"/>
    <s v="NULL"/>
    <s v="NULL"/>
    <s v="NULL"/>
    <s v="NULL"/>
    <s v="NULL"/>
    <s v="NULL"/>
    <s v="NULL"/>
    <s v="NULL"/>
    <s v="NULL"/>
    <s v="NULL"/>
    <s v="NULL"/>
    <s v="NULL"/>
  </r>
  <r>
    <s v="Ofsted Webpage"/>
    <n v="145154"/>
    <n v="10010025"/>
    <s v="ROC College (part of United Response)"/>
    <x v="3"/>
    <s v="Independent specialist colleges"/>
    <s v="Devon"/>
    <s v="South West"/>
    <s v="South West"/>
    <s v="NULL"/>
    <s v="NULL"/>
    <s v="NULL"/>
    <s v="NULL"/>
    <s v="NULL"/>
    <s v="NULL"/>
    <s v="NULL"/>
    <x v="0"/>
    <s v="NULL"/>
    <s v="NULL"/>
    <s v="NULL"/>
    <s v="NULL"/>
    <s v="NULL"/>
    <s v="NULL"/>
    <s v="NULL"/>
    <s v="NULL"/>
    <s v="NULL"/>
    <s v="NULL"/>
    <s v="NULL"/>
    <s v="NULL"/>
  </r>
  <r>
    <s v="Ofsted Webpage"/>
    <n v="145227"/>
    <n v="10065941"/>
    <s v="Prior Pursglove and Stockton Sixth Form College"/>
    <x v="6"/>
    <s v="16-19 academies"/>
    <s v="Redcar and Cleveland"/>
    <s v="North East"/>
    <s v="North East, Yorkshire and the Humber"/>
    <s v="NULL"/>
    <s v="NULL"/>
    <s v="NULL"/>
    <s v="NULL"/>
    <s v="NULL"/>
    <s v="NULL"/>
    <s v="NULL"/>
    <x v="0"/>
    <s v="NULL"/>
    <s v="NULL"/>
    <s v="NULL"/>
    <s v="NULL"/>
    <s v="NULL"/>
    <s v="NULL"/>
    <s v="NULL"/>
    <s v="NULL"/>
    <s v="NULL"/>
    <s v="NULL"/>
    <s v="NULL"/>
    <s v="NULL"/>
  </r>
  <r>
    <s v="Ofsted Webpage"/>
    <n v="1270893"/>
    <n v="10038387"/>
    <s v="Nova Payroll Management Services Limited"/>
    <x v="1"/>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Webpage"/>
    <n v="1270894"/>
    <n v="10038823"/>
    <s v="The World Of Work Limited"/>
    <x v="1"/>
    <s v="Independent learning providers (including employer providers)"/>
    <s v="Enfield"/>
    <s v="London"/>
    <s v="London"/>
    <s v="NULL"/>
    <s v="NULL"/>
    <s v="NULL"/>
    <s v="NULL"/>
    <s v="NULL"/>
    <s v="NULL"/>
    <s v="NULL"/>
    <x v="0"/>
    <s v="NULL"/>
    <s v="NULL"/>
    <s v="NULL"/>
    <s v="NULL"/>
    <s v="NULL"/>
    <s v="NULL"/>
    <s v="NULL"/>
    <s v="NULL"/>
    <s v="NULL"/>
    <s v="NULL"/>
    <s v="NULL"/>
    <s v="NULL"/>
  </r>
  <r>
    <s v="Ofsted Webpage"/>
    <n v="1270895"/>
    <n v="10038939"/>
    <s v="The Football League (Community) Limited"/>
    <x v="1"/>
    <s v="Independent learning providers (including employer providers)"/>
    <s v="Lancashire"/>
    <s v="North West"/>
    <s v="North West"/>
    <s v="NULL"/>
    <s v="NULL"/>
    <s v="NULL"/>
    <s v="NULL"/>
    <s v="NULL"/>
    <s v="NULL"/>
    <s v="NULL"/>
    <x v="0"/>
    <s v="NULL"/>
    <s v="NULL"/>
    <s v="NULL"/>
    <s v="NULL"/>
    <s v="NULL"/>
    <s v="NULL"/>
    <s v="NULL"/>
    <s v="NULL"/>
    <s v="NULL"/>
    <s v="NULL"/>
    <s v="NULL"/>
    <s v="NULL"/>
  </r>
  <r>
    <s v="Ofsted Webpage"/>
    <n v="1270896"/>
    <n v="10039793"/>
    <s v="Elite Training, Assessing And Development Cic"/>
    <x v="1"/>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70897"/>
    <n v="10040368"/>
    <s v="Jm Recruitment Education &amp; Training Ltd"/>
    <x v="1"/>
    <s v="Independent learning providers (including employer providers)"/>
    <s v="Wirral"/>
    <s v="North West"/>
    <s v="North West"/>
    <s v="NULL"/>
    <s v="NULL"/>
    <s v="NULL"/>
    <s v="NULL"/>
    <s v="NULL"/>
    <s v="NULL"/>
    <s v="NULL"/>
    <x v="0"/>
    <s v="NULL"/>
    <s v="NULL"/>
    <s v="NULL"/>
    <s v="NULL"/>
    <s v="NULL"/>
    <s v="NULL"/>
    <s v="NULL"/>
    <s v="NULL"/>
    <s v="NULL"/>
    <s v="NULL"/>
    <s v="NULL"/>
    <s v="NULL"/>
  </r>
  <r>
    <s v="Ofsted Webpage"/>
    <n v="1270898"/>
    <n v="10041149"/>
    <s v="Xtol Development Services Limited"/>
    <x v="1"/>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Webpage"/>
    <n v="1270900"/>
    <n v="10041319"/>
    <s v="Shreeji Training Ltd"/>
    <x v="1"/>
    <s v="Independent learning providers (including employer providers)"/>
    <s v="Havering"/>
    <s v="London"/>
    <s v="London"/>
    <s v="NULL"/>
    <s v="NULL"/>
    <s v="NULL"/>
    <s v="NULL"/>
    <s v="NULL"/>
    <s v="NULL"/>
    <s v="NULL"/>
    <x v="0"/>
    <s v="NULL"/>
    <s v="NULL"/>
    <s v="NULL"/>
    <s v="NULL"/>
    <s v="NULL"/>
    <s v="NULL"/>
    <s v="NULL"/>
    <s v="NULL"/>
    <s v="NULL"/>
    <s v="NULL"/>
    <s v="NULL"/>
    <s v="NULL"/>
  </r>
  <r>
    <s v="Ofsted Webpage"/>
    <n v="1270901"/>
    <n v="10041486"/>
    <s v="Northwest Education And Training Limited"/>
    <x v="1"/>
    <s v="Independent learning providers (including employer providers)"/>
    <s v="Sefton"/>
    <s v="North West"/>
    <s v="North West"/>
    <s v="NULL"/>
    <s v="NULL"/>
    <s v="NULL"/>
    <s v="NULL"/>
    <s v="NULL"/>
    <s v="NULL"/>
    <s v="NULL"/>
    <x v="0"/>
    <s v="NULL"/>
    <s v="NULL"/>
    <s v="NULL"/>
    <s v="NULL"/>
    <s v="NULL"/>
    <s v="NULL"/>
    <s v="NULL"/>
    <s v="NULL"/>
    <s v="NULL"/>
    <s v="NULL"/>
    <s v="NULL"/>
    <s v="NULL"/>
  </r>
  <r>
    <s v="Ofsted Webpage"/>
    <n v="1270902"/>
    <n v="10042119"/>
    <s v="Aim 2 Learn Ltd"/>
    <x v="1"/>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Webpage"/>
    <n v="1270903"/>
    <n v="10042570"/>
    <s v="Pearson College Limited"/>
    <x v="1"/>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1276416"/>
    <n v="10029426"/>
    <s v="ABM Training (Uk) Ltd"/>
    <x v="1"/>
    <s v="Independent learning providers (including employer providers)"/>
    <s v="Medway"/>
    <s v="South East"/>
    <s v="South East"/>
    <s v="NULL"/>
    <s v="NULL"/>
    <s v="NULL"/>
    <s v="NULL"/>
    <s v="NULL"/>
    <s v="NULL"/>
    <s v="NULL"/>
    <x v="0"/>
    <s v="NULL"/>
    <s v="NULL"/>
    <s v="NULL"/>
    <s v="NULL"/>
    <s v="NULL"/>
    <s v="NULL"/>
    <s v="NULL"/>
    <s v="NULL"/>
    <s v="NULL"/>
    <s v="NULL"/>
    <s v="NULL"/>
    <s v="NULL"/>
  </r>
  <r>
    <s v="Ofsted Webpage"/>
    <n v="1276417"/>
    <n v="10040329"/>
    <s v="Quest Vocational Training Limited"/>
    <x v="1"/>
    <s v="Independent learning providers (including employer providers)"/>
    <s v="Somerset"/>
    <s v="South West"/>
    <s v="South West"/>
    <s v="NULL"/>
    <s v="NULL"/>
    <s v="NULL"/>
    <s v="NULL"/>
    <s v="NULL"/>
    <s v="NULL"/>
    <s v="NULL"/>
    <x v="0"/>
    <s v="NULL"/>
    <s v="NULL"/>
    <s v="NULL"/>
    <s v="NULL"/>
    <s v="NULL"/>
    <s v="NULL"/>
    <s v="NULL"/>
    <s v="NULL"/>
    <s v="NULL"/>
    <s v="NULL"/>
    <s v="NULL"/>
    <s v="NULL"/>
  </r>
  <r>
    <s v="Ofsted Webpage"/>
    <n v="1276419"/>
    <n v="10040334"/>
    <s v="System People Limited"/>
    <x v="1"/>
    <s v="Independent learning providers (including employer providers)"/>
    <s v="Cumbria"/>
    <s v="North West"/>
    <s v="North West"/>
    <s v="NULL"/>
    <s v="NULL"/>
    <s v="NULL"/>
    <s v="NULL"/>
    <s v="NULL"/>
    <s v="NULL"/>
    <s v="NULL"/>
    <x v="0"/>
    <s v="NULL"/>
    <s v="NULL"/>
    <s v="NULL"/>
    <s v="NULL"/>
    <s v="NULL"/>
    <s v="NULL"/>
    <s v="NULL"/>
    <s v="NULL"/>
    <s v="NULL"/>
    <s v="NULL"/>
    <s v="NULL"/>
    <s v="NULL"/>
  </r>
  <r>
    <s v="Ofsted Webpage"/>
    <n v="1276422"/>
    <n v="10040664"/>
    <s v="Let Me Play Limited"/>
    <x v="1"/>
    <s v="Independent learning providers (including employer providers)"/>
    <s v="Hammersmith and Fulham"/>
    <s v="London"/>
    <s v="London"/>
    <s v="NULL"/>
    <s v="NULL"/>
    <s v="NULL"/>
    <s v="NULL"/>
    <s v="NULL"/>
    <s v="NULL"/>
    <s v="NULL"/>
    <x v="0"/>
    <s v="NULL"/>
    <s v="NULL"/>
    <s v="NULL"/>
    <s v="NULL"/>
    <s v="NULL"/>
    <s v="NULL"/>
    <s v="NULL"/>
    <s v="NULL"/>
    <s v="NULL"/>
    <s v="NULL"/>
    <s v="NULL"/>
    <s v="NULL"/>
  </r>
  <r>
    <s v="Ofsted Webpage"/>
    <n v="1276423"/>
    <n v="10030102"/>
    <s v="Merit Skills Limited"/>
    <x v="1"/>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Webpage"/>
    <n v="1276425"/>
    <n v="10030871"/>
    <s v="Watertrain Limited"/>
    <x v="1"/>
    <s v="Independent learning providers (including employer providers)"/>
    <s v="Warrington"/>
    <s v="North West"/>
    <s v="North West"/>
    <s v="NULL"/>
    <s v="NULL"/>
    <s v="NULL"/>
    <s v="NULL"/>
    <s v="NULL"/>
    <s v="NULL"/>
    <s v="NULL"/>
    <x v="0"/>
    <s v="NULL"/>
    <s v="NULL"/>
    <s v="NULL"/>
    <s v="NULL"/>
    <s v="NULL"/>
    <s v="NULL"/>
    <s v="NULL"/>
    <s v="NULL"/>
    <s v="NULL"/>
    <s v="NULL"/>
    <s v="NULL"/>
    <s v="NULL"/>
  </r>
  <r>
    <s v="Ofsted Webpage"/>
    <n v="1276426"/>
    <n v="10031127"/>
    <s v="Dutton Fisher Associates Limited"/>
    <x v="1"/>
    <s v="Independent learning providers (including employer providers)"/>
    <s v="Bradford"/>
    <s v="Yorkshire and The Humber"/>
    <s v="North East, Yorkshire and the Humber"/>
    <s v="NULL"/>
    <s v="NULL"/>
    <s v="NULL"/>
    <s v="NULL"/>
    <s v="NULL"/>
    <s v="NULL"/>
    <s v="NULL"/>
    <x v="0"/>
    <s v="NULL"/>
    <s v="NULL"/>
    <s v="NULL"/>
    <s v="NULL"/>
    <s v="NULL"/>
    <s v="NULL"/>
    <s v="NULL"/>
    <s v="NULL"/>
    <s v="NULL"/>
    <s v="NULL"/>
    <s v="NULL"/>
    <s v="NULL"/>
  </r>
  <r>
    <s v="Ofsted Webpage"/>
    <n v="1276428"/>
    <n v="10041086"/>
    <s v="DMR Training &amp; Consultancy Limited"/>
    <x v="1"/>
    <s v="Independent learning providers (including employer providers)"/>
    <s v="Wigan"/>
    <s v="North West"/>
    <s v="North West"/>
    <s v="NULL"/>
    <s v="NULL"/>
    <s v="NULL"/>
    <s v="NULL"/>
    <s v="NULL"/>
    <s v="NULL"/>
    <s v="NULL"/>
    <x v="0"/>
    <s v="NULL"/>
    <s v="NULL"/>
    <s v="NULL"/>
    <s v="NULL"/>
    <s v="NULL"/>
    <s v="NULL"/>
    <s v="NULL"/>
    <s v="NULL"/>
    <s v="NULL"/>
    <s v="NULL"/>
    <s v="NULL"/>
    <s v="NULL"/>
  </r>
  <r>
    <s v="Ofsted Webpage"/>
    <n v="1276429"/>
    <n v="10052538"/>
    <s v="Vantec Europe Limited"/>
    <x v="2"/>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Webpage"/>
    <n v="1276431"/>
    <n v="10052607"/>
    <s v="Performance Learning Group Ltd"/>
    <x v="1"/>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51708"/>
    <n v="10002230"/>
    <s v="Bauer Radio Limited"/>
    <x v="1"/>
    <s v="Independent learning providers (including employer providers)"/>
    <s v="City of Edinburgh"/>
    <s v="Scotland"/>
    <s v="North West"/>
    <s v="NULL"/>
    <s v="NULL"/>
    <s v="NULL"/>
    <s v="NULL"/>
    <s v="NULL"/>
    <s v="NULL"/>
    <s v="NULL"/>
    <x v="0"/>
    <s v="NULL"/>
    <s v="NULL"/>
    <s v="NULL"/>
    <s v="NULL"/>
    <s v="NULL"/>
    <s v="NULL"/>
    <s v="NULL"/>
    <s v="NULL"/>
    <s v="NULL"/>
    <s v="NULL"/>
    <s v="NULL"/>
    <s v="NULL"/>
  </r>
  <r>
    <s v="Ofsted Webpage"/>
    <n v="58840"/>
    <n v="10019041"/>
    <s v="Engage Training and Development Ltd"/>
    <x v="1"/>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Webpage"/>
    <n v="141940"/>
    <n v="10053859"/>
    <s v="Elliott Hudson College"/>
    <x v="4"/>
    <s v="16-19 academies"/>
    <s v="Leeds"/>
    <s v="Yorkshire and The Humber"/>
    <s v="North East, Yorkshire and the Humber"/>
    <s v="NULL"/>
    <s v="NULL"/>
    <s v="NULL"/>
    <s v="NULL"/>
    <s v="NULL"/>
    <s v="NULL"/>
    <s v="NULL"/>
    <x v="0"/>
    <s v="NULL"/>
    <s v="NULL"/>
    <s v="NULL"/>
    <s v="NULL"/>
    <s v="NULL"/>
    <s v="NULL"/>
    <s v="NULL"/>
    <s v="NULL"/>
    <s v="NULL"/>
    <s v="NULL"/>
    <s v="NULL"/>
    <s v="NULL"/>
  </r>
  <r>
    <s v="Ofsted Webpage"/>
    <n v="142283"/>
    <n v="10053874"/>
    <s v="Suffolk One"/>
    <x v="6"/>
    <s v="16-19 academies"/>
    <s v="Suffolk"/>
    <s v="East of England"/>
    <s v="East of England"/>
    <s v="NULL"/>
    <s v="NULL"/>
    <s v="NULL"/>
    <s v="NULL"/>
    <s v="NULL"/>
    <s v="NULL"/>
    <s v="NULL"/>
    <x v="0"/>
    <s v="NULL"/>
    <s v="NULL"/>
    <s v="NULL"/>
    <s v="NULL"/>
    <s v="NULL"/>
    <s v="NULL"/>
    <s v="NULL"/>
    <s v="NULL"/>
    <s v="NULL"/>
    <s v="NULL"/>
    <s v="NULL"/>
    <s v="NULL"/>
  </r>
  <r>
    <s v="Ofsted Webpage"/>
    <n v="1237207"/>
    <n v="10024244"/>
    <s v="AQT Ltd"/>
    <x v="1"/>
    <s v="Independent learning providers (including employer providers)"/>
    <s v="Waltham Forest"/>
    <s v="London"/>
    <s v="London"/>
    <s v="NULL"/>
    <s v="NULL"/>
    <s v="NULL"/>
    <s v="NULL"/>
    <s v="NULL"/>
    <s v="NULL"/>
    <s v="NULL"/>
    <x v="0"/>
    <s v="NULL"/>
    <s v="NULL"/>
    <s v="NULL"/>
    <s v="NULL"/>
    <s v="NULL"/>
    <s v="NULL"/>
    <s v="NULL"/>
    <s v="NULL"/>
    <s v="NULL"/>
    <s v="NULL"/>
    <s v="NULL"/>
    <s v="NULL"/>
  </r>
  <r>
    <s v="Ofsted Webpage"/>
    <n v="1237209"/>
    <n v="10036255"/>
    <s v="The Terri Brooke School Of Nails and Beauty"/>
    <x v="1"/>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37217"/>
    <n v="10023290"/>
    <s v="West London College Of Business &amp; Management Sciences Limited"/>
    <x v="1"/>
    <s v="Independent learning providers (including employer providers)"/>
    <s v="Hounslow"/>
    <s v="London"/>
    <s v="London"/>
    <s v="NULL"/>
    <s v="NULL"/>
    <s v="NULL"/>
    <s v="NULL"/>
    <s v="NULL"/>
    <s v="NULL"/>
    <s v="NULL"/>
    <x v="0"/>
    <s v="NULL"/>
    <s v="NULL"/>
    <s v="NULL"/>
    <s v="NULL"/>
    <s v="NULL"/>
    <s v="NULL"/>
    <s v="NULL"/>
    <s v="NULL"/>
    <s v="NULL"/>
    <s v="NULL"/>
    <s v="NULL"/>
    <s v="NULL"/>
  </r>
  <r>
    <s v="Ofsted Webpage"/>
    <n v="1237219"/>
    <n v="10027317"/>
    <s v="Be A Better You Training Limited"/>
    <x v="1"/>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37221"/>
    <n v="10040263"/>
    <s v="Beyond 2030"/>
    <x v="1"/>
    <s v="Independent learning providers (including employer providers)"/>
    <s v="York"/>
    <s v="Yorkshire and The Humber"/>
    <s v="North East, Yorkshire and the Humber"/>
    <s v="NULL"/>
    <s v="NULL"/>
    <s v="NULL"/>
    <s v="NULL"/>
    <s v="NULL"/>
    <s v="NULL"/>
    <s v="NULL"/>
    <x v="0"/>
    <s v="NULL"/>
    <s v="NULL"/>
    <s v="NULL"/>
    <s v="NULL"/>
    <s v="NULL"/>
    <s v="NULL"/>
    <s v="NULL"/>
    <s v="NULL"/>
    <s v="NULL"/>
    <s v="NULL"/>
    <s v="NULL"/>
    <s v="NULL"/>
  </r>
  <r>
    <s v="Ofsted Webpage"/>
    <n v="1237222"/>
    <n v="10036807"/>
    <s v="Can Training"/>
    <x v="1"/>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37223"/>
    <n v="10028365"/>
    <s v="Construction Skills Solutions Limited"/>
    <x v="1"/>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Webpage"/>
    <n v="1270926"/>
    <n v="10048284"/>
    <s v="Edlounge Ltd"/>
    <x v="1"/>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Webpage"/>
    <n v="1270927"/>
    <n v="10048326"/>
    <s v="International Consultants Trading Ltd"/>
    <x v="1"/>
    <s v="Independent learning providers (including employer providers)"/>
    <s v="Redbridge"/>
    <s v="London"/>
    <s v="London"/>
    <s v="NULL"/>
    <s v="NULL"/>
    <s v="NULL"/>
    <s v="NULL"/>
    <s v="NULL"/>
    <s v="NULL"/>
    <s v="NULL"/>
    <x v="0"/>
    <s v="NULL"/>
    <s v="NULL"/>
    <s v="NULL"/>
    <s v="NULL"/>
    <s v="NULL"/>
    <s v="NULL"/>
    <s v="NULL"/>
    <s v="NULL"/>
    <s v="NULL"/>
    <s v="NULL"/>
    <s v="NULL"/>
    <s v="NULL"/>
  </r>
  <r>
    <s v="Ofsted Webpage"/>
    <n v="1270928"/>
    <n v="10049461"/>
    <s v="Talented Training Limited"/>
    <x v="1"/>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Webpage"/>
    <n v="1270929"/>
    <n v="10052437"/>
    <s v="The Education And Skills Partnership Ltd"/>
    <x v="1"/>
    <s v="Independent learning providers (including employer providers)"/>
    <s v="Hackney"/>
    <s v="London"/>
    <s v="London"/>
    <s v="NULL"/>
    <s v="NULL"/>
    <s v="NULL"/>
    <s v="NULL"/>
    <s v="NULL"/>
    <s v="NULL"/>
    <s v="NULL"/>
    <x v="0"/>
    <s v="NULL"/>
    <s v="NULL"/>
    <s v="NULL"/>
    <s v="NULL"/>
    <s v="NULL"/>
    <s v="NULL"/>
    <s v="NULL"/>
    <s v="NULL"/>
    <s v="NULL"/>
    <s v="NULL"/>
    <s v="NULL"/>
    <s v="NULL"/>
  </r>
  <r>
    <s v="Ofsted Webpage"/>
    <n v="1270930"/>
    <n v="10052815"/>
    <s v="Training Skills Uk Ltd"/>
    <x v="1"/>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1270931"/>
    <n v="10052892"/>
    <s v="Culture, Learning And Libraries (Midlands)"/>
    <x v="1"/>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270932"/>
    <n v="10053055"/>
    <s v="Ab Education Consultants Limited"/>
    <x v="1"/>
    <s v="Independent learning providers (including employer providers)"/>
    <s v="North Tyneside"/>
    <s v="North East"/>
    <s v="North East, Yorkshire and the Humber"/>
    <s v="NULL"/>
    <s v="NULL"/>
    <s v="NULL"/>
    <s v="NULL"/>
    <s v="NULL"/>
    <s v="NULL"/>
    <s v="NULL"/>
    <x v="0"/>
    <s v="NULL"/>
    <s v="NULL"/>
    <s v="NULL"/>
    <s v="NULL"/>
    <s v="NULL"/>
    <s v="NULL"/>
    <s v="NULL"/>
    <s v="NULL"/>
    <s v="NULL"/>
    <s v="NULL"/>
    <s v="NULL"/>
    <s v="NULL"/>
  </r>
  <r>
    <s v="Ofsted Webpage"/>
    <n v="1270933"/>
    <n v="10054216"/>
    <s v="Mbkb Ltd"/>
    <x v="1"/>
    <s v="Independent learning providers (including employer providers)"/>
    <s v="Wolverhampton"/>
    <s v="West Midlands"/>
    <s v="West Midlands"/>
    <s v="NULL"/>
    <s v="NULL"/>
    <s v="NULL"/>
    <s v="NULL"/>
    <s v="NULL"/>
    <s v="NULL"/>
    <s v="NULL"/>
    <x v="0"/>
    <s v="NULL"/>
    <s v="NULL"/>
    <s v="NULL"/>
    <s v="NULL"/>
    <s v="NULL"/>
    <s v="NULL"/>
    <s v="NULL"/>
    <s v="NULL"/>
    <s v="NULL"/>
    <s v="NULL"/>
    <s v="NULL"/>
    <s v="NULL"/>
  </r>
  <r>
    <s v="Ofsted Webpage"/>
    <n v="1236925"/>
    <n v="10036802"/>
    <s v="Chosen Care Group Limited"/>
    <x v="1"/>
    <s v="Independent learning providers (including employer providers)"/>
    <s v="Redbridge"/>
    <s v="London"/>
    <s v="London"/>
    <s v="NULL"/>
    <s v="NULL"/>
    <s v="NULL"/>
    <s v="NULL"/>
    <s v="NULL"/>
    <s v="NULL"/>
    <s v="NULL"/>
    <x v="0"/>
    <s v="NULL"/>
    <s v="NULL"/>
    <s v="NULL"/>
    <s v="NULL"/>
    <s v="NULL"/>
    <s v="NULL"/>
    <s v="NULL"/>
    <s v="NULL"/>
    <s v="NULL"/>
    <s v="NULL"/>
    <s v="NULL"/>
    <s v="NULL"/>
  </r>
  <r>
    <s v="Ofsted Webpage"/>
    <n v="1236934"/>
    <n v="10027211"/>
    <s v="Leap Early Years Training"/>
    <x v="1"/>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Webpage"/>
    <n v="1236939"/>
    <n v="10034044"/>
    <s v="New London College"/>
    <x v="1"/>
    <s v="Independent learning providers (including employer providers)"/>
    <s v="Hounslow"/>
    <s v="London"/>
    <s v="London"/>
    <s v="NULL"/>
    <s v="NULL"/>
    <s v="NULL"/>
    <s v="NULL"/>
    <s v="NULL"/>
    <s v="NULL"/>
    <s v="NULL"/>
    <x v="0"/>
    <s v="NULL"/>
    <s v="NULL"/>
    <s v="NULL"/>
    <s v="NULL"/>
    <s v="NULL"/>
    <s v="NULL"/>
    <s v="NULL"/>
    <s v="NULL"/>
    <s v="NULL"/>
    <s v="NULL"/>
    <s v="NULL"/>
    <s v="NULL"/>
  </r>
  <r>
    <s v="Ofsted Webpage"/>
    <n v="1244913"/>
    <n v="10041501"/>
    <s v="West Midlands Ambulance Service"/>
    <x v="2"/>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43540"/>
    <n v="10057981"/>
    <s v="Ada National College for Digital Skills"/>
    <x v="7"/>
    <s v="Colleges"/>
    <s v="Haringey"/>
    <s v="London"/>
    <s v="London"/>
    <s v="NULL"/>
    <s v="NULL"/>
    <s v="NULL"/>
    <s v="NULL"/>
    <s v="NULL"/>
    <s v="NULL"/>
    <s v="NULL"/>
    <x v="0"/>
    <s v="NULL"/>
    <s v="NULL"/>
    <s v="NULL"/>
    <s v="NULL"/>
    <s v="NULL"/>
    <s v="NULL"/>
    <s v="NULL"/>
    <s v="NULL"/>
    <s v="NULL"/>
    <s v="NULL"/>
    <s v="NULL"/>
    <s v="NULL"/>
  </r>
  <r>
    <s v="Ofsted Webpage"/>
    <n v="1247981"/>
    <n v="10046498"/>
    <s v="1st Care Training Limited"/>
    <x v="1"/>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Webpage"/>
    <n v="1247982"/>
    <n v="10043612"/>
    <s v="Focus Fitness UK Limited"/>
    <x v="1"/>
    <s v="Independent learning providers (including employer providers)"/>
    <s v="Haringey"/>
    <s v="London"/>
    <s v="London"/>
    <s v="NULL"/>
    <s v="NULL"/>
    <s v="NULL"/>
    <s v="NULL"/>
    <s v="NULL"/>
    <s v="NULL"/>
    <s v="NULL"/>
    <x v="0"/>
    <s v="NULL"/>
    <s v="NULL"/>
    <s v="NULL"/>
    <s v="NULL"/>
    <s v="NULL"/>
    <s v="NULL"/>
    <s v="NULL"/>
    <s v="NULL"/>
    <s v="NULL"/>
    <s v="NULL"/>
    <s v="NULL"/>
    <s v="NULL"/>
  </r>
  <r>
    <s v="Ofsted Webpage"/>
    <n v="1247985"/>
    <n v="10035183"/>
    <s v="Active Lifestyles"/>
    <x v="1"/>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1247987"/>
    <n v="10030935"/>
    <s v="Free To Learn Ltd"/>
    <x v="1"/>
    <s v="Independent learning providers (including employer providers)"/>
    <s v="Camden"/>
    <s v="London"/>
    <s v="London"/>
    <s v="NULL"/>
    <s v="NULL"/>
    <s v="NULL"/>
    <s v="NULL"/>
    <s v="NULL"/>
    <s v="NULL"/>
    <s v="NULL"/>
    <x v="0"/>
    <s v="NULL"/>
    <s v="NULL"/>
    <s v="NULL"/>
    <s v="NULL"/>
    <s v="NULL"/>
    <s v="NULL"/>
    <s v="NULL"/>
    <s v="NULL"/>
    <s v="NULL"/>
    <s v="NULL"/>
    <s v="NULL"/>
    <s v="NULL"/>
  </r>
  <r>
    <s v="Ofsted Webpage"/>
    <n v="1247989"/>
    <n v="10031544"/>
    <s v="Any Driver Limited"/>
    <x v="1"/>
    <s v="Independent learning providers (including employer providers)"/>
    <s v="Rhondda, Cynon, Taff"/>
    <s v="Wales"/>
    <s v="South West"/>
    <s v="NULL"/>
    <s v="NULL"/>
    <s v="NULL"/>
    <s v="NULL"/>
    <s v="NULL"/>
    <s v="NULL"/>
    <s v="NULL"/>
    <x v="0"/>
    <s v="NULL"/>
    <s v="NULL"/>
    <s v="NULL"/>
    <s v="NULL"/>
    <s v="NULL"/>
    <s v="NULL"/>
    <s v="NULL"/>
    <s v="NULL"/>
    <s v="NULL"/>
    <s v="NULL"/>
    <s v="NULL"/>
    <s v="NULL"/>
  </r>
  <r>
    <s v="Ofsted Webpage"/>
    <n v="1270756"/>
    <n v="10013486"/>
    <s v="Numidia Education And Training Limited"/>
    <x v="1"/>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Webpage"/>
    <n v="1270757"/>
    <n v="10015932"/>
    <s v="Business Training Ventures Limited"/>
    <x v="1"/>
    <s v="Independent learning providers (including employer providers)"/>
    <s v="Wakefield"/>
    <s v="Yorkshire and The Humber"/>
    <s v="North East, Yorkshire and the Humber"/>
    <s v="NULL"/>
    <s v="NULL"/>
    <s v="NULL"/>
    <s v="NULL"/>
    <s v="NULL"/>
    <s v="NULL"/>
    <s v="NULL"/>
    <x v="0"/>
    <s v="NULL"/>
    <s v="NULL"/>
    <s v="NULL"/>
    <s v="NULL"/>
    <s v="NULL"/>
    <s v="NULL"/>
    <s v="NULL"/>
    <s v="NULL"/>
    <s v="NULL"/>
    <s v="NULL"/>
    <s v="NULL"/>
    <s v="NULL"/>
  </r>
  <r>
    <s v="Ofsted Webpage"/>
    <n v="1270851"/>
    <n v="10019217"/>
    <s v="Sps Training Solutions Limited"/>
    <x v="1"/>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70852"/>
    <n v="10019304"/>
    <s v="Ebenezer Community Learning Centre"/>
    <x v="1"/>
    <s v="Independent learning providers (including employer providers)"/>
    <s v="Haringey"/>
    <s v="London"/>
    <s v="London"/>
    <s v="NULL"/>
    <s v="NULL"/>
    <s v="NULL"/>
    <s v="NULL"/>
    <s v="NULL"/>
    <s v="NULL"/>
    <s v="NULL"/>
    <x v="0"/>
    <s v="NULL"/>
    <s v="NULL"/>
    <s v="NULL"/>
    <s v="NULL"/>
    <s v="NULL"/>
    <s v="NULL"/>
    <s v="NULL"/>
    <s v="NULL"/>
    <s v="NULL"/>
    <s v="NULL"/>
    <s v="NULL"/>
    <s v="NULL"/>
  </r>
  <r>
    <s v="Ofsted Webpage"/>
    <n v="1270853"/>
    <n v="10020884"/>
    <s v="The Development Manager Ltd"/>
    <x v="1"/>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Webpage"/>
    <n v="1270854"/>
    <n v="10021278"/>
    <s v="Highfields Community Association"/>
    <x v="1"/>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Webpage"/>
    <n v="1270855"/>
    <n v="10021314"/>
    <s v="The Federation Of Groundwork Trusts"/>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70856"/>
    <n v="10021539"/>
    <s v="Pet-Xi Training Limited"/>
    <x v="1"/>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Webpage"/>
    <n v="1270858"/>
    <n v="10021563"/>
    <s v="Centrepoint Soho"/>
    <x v="1"/>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70859"/>
    <n v="10022410"/>
    <s v="Liral Veget Training And Recruitment Limited"/>
    <x v="1"/>
    <s v="Independent learning providers (including employer providers)"/>
    <s v="Southwark"/>
    <s v="London"/>
    <s v="London"/>
    <s v="NULL"/>
    <s v="NULL"/>
    <s v="NULL"/>
    <s v="NULL"/>
    <s v="NULL"/>
    <s v="NULL"/>
    <s v="NULL"/>
    <x v="0"/>
    <s v="NULL"/>
    <s v="NULL"/>
    <s v="NULL"/>
    <s v="NULL"/>
    <s v="NULL"/>
    <s v="NULL"/>
    <s v="NULL"/>
    <s v="NULL"/>
    <s v="NULL"/>
    <s v="NULL"/>
    <s v="NULL"/>
    <s v="NULL"/>
  </r>
  <r>
    <s v="Ofsted Webpage"/>
    <n v="1270914"/>
    <n v="10044331"/>
    <s v="Healthcare Learning Ltd"/>
    <x v="1"/>
    <s v="Independent learning providers (including employer providers)"/>
    <s v="Camden"/>
    <s v="London"/>
    <s v="London"/>
    <s v="NULL"/>
    <s v="NULL"/>
    <s v="NULL"/>
    <s v="NULL"/>
    <s v="NULL"/>
    <s v="NULL"/>
    <s v="NULL"/>
    <x v="0"/>
    <s v="NULL"/>
    <s v="NULL"/>
    <s v="NULL"/>
    <s v="NULL"/>
    <s v="NULL"/>
    <s v="NULL"/>
    <s v="NULL"/>
    <s v="NULL"/>
    <s v="NULL"/>
    <s v="NULL"/>
    <s v="NULL"/>
    <s v="NULL"/>
  </r>
  <r>
    <s v="Ofsted Webpage"/>
    <n v="1270915"/>
    <n v="10044879"/>
    <s v="On Course South West Cic"/>
    <x v="1"/>
    <s v="Independent learning providers (including employer providers)"/>
    <s v="City of London"/>
    <s v="London"/>
    <s v="London"/>
    <s v="NULL"/>
    <s v="NULL"/>
    <s v="NULL"/>
    <s v="NULL"/>
    <s v="NULL"/>
    <s v="NULL"/>
    <s v="NULL"/>
    <x v="0"/>
    <s v="NULL"/>
    <s v="NULL"/>
    <s v="NULL"/>
    <s v="NULL"/>
    <s v="NULL"/>
    <s v="NULL"/>
    <s v="NULL"/>
    <s v="NULL"/>
    <s v="NULL"/>
    <s v="NULL"/>
    <s v="NULL"/>
    <s v="NULL"/>
  </r>
  <r>
    <s v="Ofsted Webpage"/>
    <n v="1270916"/>
    <n v="10045062"/>
    <s v="Fresh Training Services (Uk) Limited"/>
    <x v="1"/>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Webpage"/>
    <n v="1270917"/>
    <n v="10045119"/>
    <s v="Vss Training And Development Limited"/>
    <x v="1"/>
    <s v="Independent learning providers (including employer providers)"/>
    <s v="Bury"/>
    <s v="North West"/>
    <s v="North West"/>
    <s v="NULL"/>
    <s v="NULL"/>
    <s v="NULL"/>
    <s v="NULL"/>
    <s v="NULL"/>
    <s v="NULL"/>
    <s v="NULL"/>
    <x v="0"/>
    <s v="NULL"/>
    <s v="NULL"/>
    <s v="NULL"/>
    <s v="NULL"/>
    <s v="NULL"/>
    <s v="NULL"/>
    <s v="NULL"/>
    <s v="NULL"/>
    <s v="NULL"/>
    <s v="NULL"/>
    <s v="NULL"/>
    <s v="NULL"/>
  </r>
  <r>
    <s v="Ofsted Webpage"/>
    <n v="1270918"/>
    <n v="10045166"/>
    <s v="Management Focus Training Solutions Limited"/>
    <x v="1"/>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1270919"/>
    <n v="10045231"/>
    <s v="Netcom Training Ltd"/>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70920"/>
    <n v="10045305"/>
    <s v="Total Training Company (Uk) Limited"/>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70921"/>
    <n v="10045306"/>
    <s v="Strive Training (London) Limited"/>
    <x v="1"/>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1270922"/>
    <n v="10045505"/>
    <s v="Innovative Alliance Ltd"/>
    <x v="1"/>
    <s v="Independent learning providers (including employer providers)"/>
    <s v="Halton"/>
    <s v="North West"/>
    <s v="North West"/>
    <s v="NULL"/>
    <s v="NULL"/>
    <s v="NULL"/>
    <s v="NULL"/>
    <s v="NULL"/>
    <s v="NULL"/>
    <s v="NULL"/>
    <x v="0"/>
    <s v="NULL"/>
    <s v="NULL"/>
    <s v="NULL"/>
    <s v="NULL"/>
    <s v="NULL"/>
    <s v="NULL"/>
    <s v="NULL"/>
    <s v="NULL"/>
    <s v="NULL"/>
    <s v="NULL"/>
    <s v="NULL"/>
    <s v="NULL"/>
  </r>
  <r>
    <s v="Ofsted Webpage"/>
    <n v="1270923"/>
    <n v="10046705"/>
    <s v="Kickstart2Employment Ltd"/>
    <x v="1"/>
    <s v="Independent learning providers (including employer providers)"/>
    <s v="Wrexham"/>
    <s v="Wales"/>
    <s v="North West"/>
    <s v="NULL"/>
    <s v="NULL"/>
    <s v="NULL"/>
    <s v="NULL"/>
    <s v="NULL"/>
    <s v="NULL"/>
    <s v="NULL"/>
    <x v="0"/>
    <s v="NULL"/>
    <s v="NULL"/>
    <s v="NULL"/>
    <s v="NULL"/>
    <s v="NULL"/>
    <s v="NULL"/>
    <s v="NULL"/>
    <s v="NULL"/>
    <s v="NULL"/>
    <s v="NULL"/>
    <s v="NULL"/>
    <s v="NULL"/>
  </r>
  <r>
    <s v="Ofsted Webpage"/>
    <n v="1276448"/>
    <n v="10057037"/>
    <s v="Learndirect Apprenticeships Limited"/>
    <x v="1"/>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Webpage"/>
    <n v="1276450"/>
    <n v="10058111"/>
    <s v="Fuel Learning Limited"/>
    <x v="1"/>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276452"/>
    <n v="10061302"/>
    <s v="Virgin Trains Sales Limited"/>
    <x v="2"/>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1276453"/>
    <n v="10061581"/>
    <s v="C. &amp; J. Clark International Limited"/>
    <x v="2"/>
    <s v="Independent learning providers (including employer providers)"/>
    <s v="Somerset"/>
    <s v="South West"/>
    <s v="South West"/>
    <s v="NULL"/>
    <s v="NULL"/>
    <s v="NULL"/>
    <s v="NULL"/>
    <s v="NULL"/>
    <s v="NULL"/>
    <s v="NULL"/>
    <x v="0"/>
    <s v="NULL"/>
    <s v="NULL"/>
    <s v="NULL"/>
    <s v="NULL"/>
    <s v="NULL"/>
    <s v="NULL"/>
    <s v="NULL"/>
    <s v="NULL"/>
    <s v="NULL"/>
    <s v="NULL"/>
    <s v="NULL"/>
    <s v="NULL"/>
  </r>
  <r>
    <s v="Ofsted Webpage"/>
    <n v="1276456"/>
    <n v="10061794"/>
    <s v="Flight Centre (Uk) Limited"/>
    <x v="2"/>
    <s v="Independent learning providers (including employer providers)"/>
    <s v="Kingston upon Thames"/>
    <s v="London"/>
    <s v="London"/>
    <s v="NULL"/>
    <s v="NULL"/>
    <s v="NULL"/>
    <s v="NULL"/>
    <s v="NULL"/>
    <s v="NULL"/>
    <s v="NULL"/>
    <x v="0"/>
    <s v="NULL"/>
    <s v="NULL"/>
    <s v="NULL"/>
    <s v="NULL"/>
    <s v="NULL"/>
    <s v="NULL"/>
    <s v="NULL"/>
    <s v="NULL"/>
    <s v="NULL"/>
    <s v="NULL"/>
    <s v="NULL"/>
    <s v="NULL"/>
  </r>
  <r>
    <s v="Ofsted Webpage"/>
    <n v="1276457"/>
    <n v="10042974"/>
    <s v="C2C Training Limited"/>
    <x v="1"/>
    <s v="Independent learning providers (including employer providers)"/>
    <s v="Derby"/>
    <s v="East Midlands"/>
    <s v="East Midlands"/>
    <s v="NULL"/>
    <s v="NULL"/>
    <s v="NULL"/>
    <s v="NULL"/>
    <s v="NULL"/>
    <s v="NULL"/>
    <s v="NULL"/>
    <x v="0"/>
    <s v="NULL"/>
    <s v="NULL"/>
    <s v="NULL"/>
    <s v="NULL"/>
    <s v="NULL"/>
    <s v="NULL"/>
    <s v="NULL"/>
    <s v="NULL"/>
    <s v="NULL"/>
    <s v="NULL"/>
    <s v="NULL"/>
    <s v="NULL"/>
  </r>
  <r>
    <s v="Ofsted Webpage"/>
    <n v="1276459"/>
    <n v="10061888"/>
    <s v="Peacocks Stores Limited"/>
    <x v="2"/>
    <s v="Independent learning providers (including employer providers)"/>
    <s v="Dumfries &amp; Galloway"/>
    <s v="Scotland"/>
    <s v="North West"/>
    <s v="NULL"/>
    <s v="NULL"/>
    <s v="NULL"/>
    <s v="NULL"/>
    <s v="NULL"/>
    <s v="NULL"/>
    <s v="NULL"/>
    <x v="0"/>
    <s v="NULL"/>
    <s v="NULL"/>
    <s v="NULL"/>
    <s v="NULL"/>
    <s v="NULL"/>
    <s v="NULL"/>
    <s v="NULL"/>
    <s v="NULL"/>
    <s v="NULL"/>
    <s v="NULL"/>
    <s v="NULL"/>
    <s v="NULL"/>
  </r>
  <r>
    <s v="Ofsted Webpage"/>
    <n v="1276460"/>
    <n v="10043126"/>
    <s v="Vogal Group Limited"/>
    <x v="1"/>
    <s v="Independent learning providers (including employer providers)"/>
    <s v="Peterborough"/>
    <s v="East of England"/>
    <s v="East of England"/>
    <s v="NULL"/>
    <s v="NULL"/>
    <s v="NULL"/>
    <s v="NULL"/>
    <s v="NULL"/>
    <s v="NULL"/>
    <s v="NULL"/>
    <x v="0"/>
    <s v="NULL"/>
    <s v="NULL"/>
    <s v="NULL"/>
    <s v="NULL"/>
    <s v="NULL"/>
    <s v="NULL"/>
    <s v="NULL"/>
    <s v="NULL"/>
    <s v="NULL"/>
    <s v="NULL"/>
    <s v="NULL"/>
    <s v="NULL"/>
  </r>
  <r>
    <s v="Ofsted Webpage"/>
    <n v="1276463"/>
    <n v="10043250"/>
    <s v="East Midlands Ambulance Service Nhs Trust"/>
    <x v="1"/>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276464"/>
    <n v="10061797"/>
    <s v="Moy Park Limited"/>
    <x v="2"/>
    <s v="Independent learning providers (including employer providers)"/>
    <s v="Southern"/>
    <s v="Northern Ireland"/>
    <s v="East Midlands"/>
    <s v="NULL"/>
    <s v="NULL"/>
    <s v="NULL"/>
    <s v="NULL"/>
    <s v="NULL"/>
    <s v="NULL"/>
    <s v="NULL"/>
    <x v="0"/>
    <s v="NULL"/>
    <s v="NULL"/>
    <s v="NULL"/>
    <s v="NULL"/>
    <s v="NULL"/>
    <s v="NULL"/>
    <s v="NULL"/>
    <s v="NULL"/>
    <s v="NULL"/>
    <s v="NULL"/>
    <s v="NULL"/>
    <s v="NULL"/>
  </r>
  <r>
    <s v="Ofsted Webpage"/>
    <n v="1276466"/>
    <n v="10043865"/>
    <s v="Adalta Development Ltd"/>
    <x v="1"/>
    <s v="Independent learning providers (including employer providers)"/>
    <s v="Bolton"/>
    <s v="North West"/>
    <s v="North West"/>
    <s v="NULL"/>
    <s v="NULL"/>
    <s v="NULL"/>
    <s v="NULL"/>
    <s v="NULL"/>
    <s v="NULL"/>
    <s v="NULL"/>
    <x v="0"/>
    <s v="NULL"/>
    <s v="NULL"/>
    <s v="NULL"/>
    <s v="NULL"/>
    <s v="NULL"/>
    <s v="NULL"/>
    <s v="NULL"/>
    <s v="NULL"/>
    <s v="NULL"/>
    <s v="NULL"/>
    <s v="NULL"/>
    <s v="NULL"/>
  </r>
  <r>
    <s v="Ofsted Webpage"/>
    <n v="1236710"/>
    <n v="10031331"/>
    <s v="Elms Associated Limited"/>
    <x v="1"/>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Webpage"/>
    <n v="1236712"/>
    <n v="10023898"/>
    <s v="Enabling Development Opportunities Ltd"/>
    <x v="1"/>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236902"/>
    <n v="10032778"/>
    <s v="GSS Solution Limited"/>
    <x v="1"/>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42921"/>
    <n v="10057205"/>
    <s v="The Ridge Employability College"/>
    <x v="3"/>
    <s v="Independent specialist colleges"/>
    <s v="Doncaster"/>
    <s v="Yorkshire and The Humber"/>
    <s v="North East, Yorkshire and the Humber"/>
    <s v="NULL"/>
    <s v="NULL"/>
    <s v="NULL"/>
    <s v="NULL"/>
    <s v="NULL"/>
    <s v="NULL"/>
    <s v="NULL"/>
    <x v="0"/>
    <s v="NULL"/>
    <s v="NULL"/>
    <s v="NULL"/>
    <s v="NULL"/>
    <s v="NULL"/>
    <s v="NULL"/>
    <s v="NULL"/>
    <s v="NULL"/>
    <s v="NULL"/>
    <s v="NULL"/>
    <s v="NULL"/>
    <s v="NULL"/>
  </r>
  <r>
    <s v="Ofsted Webpage"/>
    <n v="142918"/>
    <n v="10056799"/>
    <s v="Trinity Post 16 Solutions Ltd."/>
    <x v="3"/>
    <s v="Independent specialist colleges"/>
    <s v="Newcastle upon Tyne"/>
    <s v="North East"/>
    <s v="North East, Yorkshire and the Humber"/>
    <s v="NULL"/>
    <s v="NULL"/>
    <s v="NULL"/>
    <s v="NULL"/>
    <s v="NULL"/>
    <s v="NULL"/>
    <s v="NULL"/>
    <x v="0"/>
    <s v="NULL"/>
    <s v="NULL"/>
    <s v="NULL"/>
    <s v="NULL"/>
    <s v="NULL"/>
    <s v="NULL"/>
    <s v="NULL"/>
    <s v="NULL"/>
    <s v="NULL"/>
    <s v="NULL"/>
    <s v="NULL"/>
    <s v="NULL"/>
  </r>
  <r>
    <s v="Ofsted Webpage"/>
    <n v="142910"/>
    <n v="10057953"/>
    <s v="Goldwyn Sixth Form College"/>
    <x v="3"/>
    <s v="Independent specialist colleges"/>
    <s v="Kent"/>
    <s v="South East"/>
    <s v="South East"/>
    <s v="NULL"/>
    <s v="NULL"/>
    <s v="NULL"/>
    <s v="NULL"/>
    <s v="NULL"/>
    <s v="NULL"/>
    <s v="NULL"/>
    <x v="0"/>
    <s v="NULL"/>
    <s v="NULL"/>
    <s v="NULL"/>
    <s v="NULL"/>
    <s v="NULL"/>
    <s v="NULL"/>
    <s v="NULL"/>
    <s v="NULL"/>
    <s v="NULL"/>
    <s v="NULL"/>
    <s v="NULL"/>
    <s v="NULL"/>
  </r>
  <r>
    <s v="Ofsted Webpage"/>
    <n v="1244872"/>
    <n v="10048290"/>
    <s v="Blue Arrow Limited"/>
    <x v="2"/>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4875"/>
    <n v="10040525"/>
    <s v="United Utilities Water Limited"/>
    <x v="2"/>
    <s v="Independent learning providers (including employer providers)"/>
    <s v="Bolton"/>
    <s v="North West"/>
    <s v="North West"/>
    <s v="NULL"/>
    <s v="NULL"/>
    <s v="NULL"/>
    <s v="NULL"/>
    <s v="NULL"/>
    <s v="NULL"/>
    <s v="NULL"/>
    <x v="0"/>
    <s v="NULL"/>
    <s v="NULL"/>
    <s v="NULL"/>
    <s v="NULL"/>
    <s v="NULL"/>
    <s v="NULL"/>
    <s v="NULL"/>
    <s v="NULL"/>
    <s v="NULL"/>
    <s v="NULL"/>
    <s v="NULL"/>
    <s v="NULL"/>
  </r>
  <r>
    <s v="Ofsted Webpage"/>
    <n v="1244878"/>
    <n v="10001263"/>
    <s v="Central Manchester University Hospitals NHS Foundation Trust"/>
    <x v="2"/>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44882"/>
    <n v="10024921"/>
    <s v="Creative Support"/>
    <x v="2"/>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44885"/>
    <n v="10041422"/>
    <s v="Greenwich Leisure Ltd"/>
    <x v="2"/>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44909"/>
    <n v="10055995"/>
    <s v="Mitchell &amp; Butlers"/>
    <x v="2"/>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70740"/>
    <n v="10000147"/>
    <s v="Adult Training Network Limited"/>
    <x v="1"/>
    <s v="Independent learning providers (including employer providers)"/>
    <s v="Ealing"/>
    <s v="London"/>
    <s v="London"/>
    <s v="NULL"/>
    <s v="NULL"/>
    <s v="NULL"/>
    <s v="NULL"/>
    <s v="NULL"/>
    <s v="NULL"/>
    <s v="NULL"/>
    <x v="0"/>
    <s v="NULL"/>
    <s v="NULL"/>
    <s v="NULL"/>
    <s v="NULL"/>
    <s v="NULL"/>
    <s v="NULL"/>
    <s v="NULL"/>
    <s v="NULL"/>
    <s v="NULL"/>
    <s v="NULL"/>
    <s v="NULL"/>
    <s v="NULL"/>
  </r>
  <r>
    <s v="Ofsted Webpage"/>
    <n v="1270745"/>
    <n v="10001013"/>
    <s v="Business Advice Direct Limited"/>
    <x v="1"/>
    <s v="Independent learning providers (including employer providers)"/>
    <s v="North East Lincolnshire"/>
    <s v="Yorkshire and The Humber"/>
    <s v="North East, Yorkshire and the Humber"/>
    <s v="NULL"/>
    <s v="NULL"/>
    <s v="NULL"/>
    <s v="NULL"/>
    <s v="NULL"/>
    <s v="NULL"/>
    <s v="NULL"/>
    <x v="0"/>
    <s v="NULL"/>
    <s v="NULL"/>
    <s v="NULL"/>
    <s v="NULL"/>
    <s v="NULL"/>
    <s v="NULL"/>
    <s v="NULL"/>
    <s v="NULL"/>
    <s v="NULL"/>
    <s v="NULL"/>
    <s v="NULL"/>
    <s v="NULL"/>
  </r>
  <r>
    <s v="Ofsted Webpage"/>
    <n v="1270746"/>
    <n v="10002836"/>
    <s v="Hct Group"/>
    <x v="1"/>
    <s v="Independent learning providers (including employer providers)"/>
    <s v="Hackney"/>
    <s v="London"/>
    <s v="London"/>
    <s v="NULL"/>
    <s v="NULL"/>
    <s v="NULL"/>
    <s v="NULL"/>
    <s v="NULL"/>
    <s v="NULL"/>
    <s v="NULL"/>
    <x v="0"/>
    <s v="NULL"/>
    <s v="NULL"/>
    <s v="NULL"/>
    <s v="NULL"/>
    <s v="NULL"/>
    <s v="NULL"/>
    <s v="NULL"/>
    <s v="NULL"/>
    <s v="NULL"/>
    <s v="NULL"/>
    <s v="NULL"/>
    <s v="NULL"/>
  </r>
  <r>
    <s v="Ofsted Webpage"/>
    <n v="1270747"/>
    <n v="10005192"/>
    <s v="Premier Training International Limited"/>
    <x v="1"/>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Webpage"/>
    <n v="1270749"/>
    <n v="10005769"/>
    <s v="Seymour Davies Ltd"/>
    <x v="1"/>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Webpage"/>
    <n v="1270751"/>
    <n v="10031982"/>
    <s v="BPP UNIVERSITY Ltd"/>
    <x v="1"/>
    <s v="Independent learning providers (including employer providers)"/>
    <s v="Hammersmith and Fulham"/>
    <s v="London"/>
    <s v="London"/>
    <s v="NULL"/>
    <s v="NULL"/>
    <s v="NULL"/>
    <s v="NULL"/>
    <s v="NULL"/>
    <s v="NULL"/>
    <s v="NULL"/>
    <x v="0"/>
    <s v="NULL"/>
    <s v="NULL"/>
    <s v="NULL"/>
    <s v="NULL"/>
    <s v="NULL"/>
    <s v="NULL"/>
    <s v="NULL"/>
    <s v="NULL"/>
    <s v="NULL"/>
    <s v="NULL"/>
    <s v="NULL"/>
    <s v="NULL"/>
  </r>
  <r>
    <s v="Ofsted Webpage"/>
    <n v="1270752"/>
    <n v="10008229"/>
    <s v="Ethames Graduate School Limited"/>
    <x v="1"/>
    <s v="Independent learning providers (including employer providers)"/>
    <s v="Redbridge"/>
    <s v="London"/>
    <s v="London"/>
    <s v="NULL"/>
    <s v="NULL"/>
    <s v="NULL"/>
    <s v="NULL"/>
    <s v="NULL"/>
    <s v="NULL"/>
    <s v="NULL"/>
    <x v="0"/>
    <s v="NULL"/>
    <s v="NULL"/>
    <s v="NULL"/>
    <s v="NULL"/>
    <s v="NULL"/>
    <s v="NULL"/>
    <s v="NULL"/>
    <s v="NULL"/>
    <s v="NULL"/>
    <s v="NULL"/>
    <s v="NULL"/>
    <s v="NULL"/>
  </r>
  <r>
    <s v="Ofsted Webpage"/>
    <n v="1270753"/>
    <n v="10008893"/>
    <s v="Poplar Housing And Regeneration Community Association Limited"/>
    <x v="1"/>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70755"/>
    <n v="10012179"/>
    <s v="Phx Training Limited"/>
    <x v="1"/>
    <s v="Independent learning providers (including employer providers)"/>
    <s v="Cumbria"/>
    <s v="North West"/>
    <s v="North West"/>
    <s v="NULL"/>
    <s v="NULL"/>
    <s v="NULL"/>
    <s v="NULL"/>
    <s v="NULL"/>
    <s v="NULL"/>
    <s v="NULL"/>
    <x v="0"/>
    <s v="NULL"/>
    <s v="NULL"/>
    <s v="NULL"/>
    <s v="NULL"/>
    <s v="NULL"/>
    <s v="NULL"/>
    <s v="NULL"/>
    <s v="NULL"/>
    <s v="NULL"/>
    <s v="NULL"/>
    <s v="NULL"/>
    <s v="NULL"/>
  </r>
  <r>
    <s v="Ofsted Webpage"/>
    <n v="1270904"/>
    <n v="10042819"/>
    <s v="Vocational Staffing Solutions Limited"/>
    <x v="1"/>
    <s v="Independent learning providers (including employer providers)"/>
    <s v="Bury"/>
    <s v="North West"/>
    <s v="North West"/>
    <s v="NULL"/>
    <s v="NULL"/>
    <s v="NULL"/>
    <s v="NULL"/>
    <s v="NULL"/>
    <s v="NULL"/>
    <s v="NULL"/>
    <x v="0"/>
    <s v="NULL"/>
    <s v="NULL"/>
    <s v="NULL"/>
    <s v="NULL"/>
    <s v="NULL"/>
    <s v="NULL"/>
    <s v="NULL"/>
    <s v="NULL"/>
    <s v="NULL"/>
    <s v="NULL"/>
    <s v="NULL"/>
    <s v="NULL"/>
  </r>
  <r>
    <s v="Ofsted Webpage"/>
    <n v="1270905"/>
    <n v="10043112"/>
    <s v="Canal Engineering Limited"/>
    <x v="1"/>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270906"/>
    <n v="10043208"/>
    <s v="Scl Education &amp; Training Limited"/>
    <x v="1"/>
    <s v="Independent learning providers (including employer providers)"/>
    <s v="Bracknell Forest"/>
    <s v="South East"/>
    <s v="South East"/>
    <s v="NULL"/>
    <s v="NULL"/>
    <s v="NULL"/>
    <s v="NULL"/>
    <s v="NULL"/>
    <s v="NULL"/>
    <s v="NULL"/>
    <x v="0"/>
    <s v="NULL"/>
    <s v="NULL"/>
    <s v="NULL"/>
    <s v="NULL"/>
    <s v="NULL"/>
    <s v="NULL"/>
    <s v="NULL"/>
    <s v="NULL"/>
    <s v="NULL"/>
    <s v="NULL"/>
    <s v="NULL"/>
    <s v="NULL"/>
  </r>
  <r>
    <s v="Ofsted Webpage"/>
    <n v="1270907"/>
    <n v="10043333"/>
    <s v="Antrec Limited"/>
    <x v="1"/>
    <s v="Independent learning providers (including employer providers)"/>
    <s v="Sefton"/>
    <s v="North West"/>
    <s v="North West"/>
    <s v="NULL"/>
    <s v="NULL"/>
    <s v="NULL"/>
    <s v="NULL"/>
    <s v="NULL"/>
    <s v="NULL"/>
    <s v="NULL"/>
    <x v="0"/>
    <s v="NULL"/>
    <s v="NULL"/>
    <s v="NULL"/>
    <s v="NULL"/>
    <s v="NULL"/>
    <s v="NULL"/>
    <s v="NULL"/>
    <s v="NULL"/>
    <s v="NULL"/>
    <s v="NULL"/>
    <s v="NULL"/>
    <s v="NULL"/>
  </r>
  <r>
    <s v="Ofsted Webpage"/>
    <n v="1270908"/>
    <n v="10043389"/>
    <s v="Excellence-Solutions Limited"/>
    <x v="1"/>
    <s v="Independent learning providers (including employer providers)"/>
    <s v="Waltham Forest"/>
    <s v="London"/>
    <s v="London"/>
    <s v="NULL"/>
    <s v="NULL"/>
    <s v="NULL"/>
    <s v="NULL"/>
    <s v="NULL"/>
    <s v="NULL"/>
    <s v="NULL"/>
    <x v="0"/>
    <s v="NULL"/>
    <s v="NULL"/>
    <s v="NULL"/>
    <s v="NULL"/>
    <s v="NULL"/>
    <s v="NULL"/>
    <s v="NULL"/>
    <s v="NULL"/>
    <s v="NULL"/>
    <s v="NULL"/>
    <s v="NULL"/>
    <s v="NULL"/>
  </r>
  <r>
    <s v="Ofsted Webpage"/>
    <n v="1270909"/>
    <n v="10043482"/>
    <s v="Tvs Education Limited"/>
    <x v="1"/>
    <s v="Independent learning providers (including employer providers)"/>
    <s v="Cardiff"/>
    <s v="Wales"/>
    <s v="South West"/>
    <s v="NULL"/>
    <s v="NULL"/>
    <s v="NULL"/>
    <s v="NULL"/>
    <s v="NULL"/>
    <s v="NULL"/>
    <s v="NULL"/>
    <x v="0"/>
    <s v="NULL"/>
    <s v="NULL"/>
    <s v="NULL"/>
    <s v="NULL"/>
    <s v="NULL"/>
    <s v="NULL"/>
    <s v="NULL"/>
    <s v="NULL"/>
    <s v="NULL"/>
    <s v="NULL"/>
    <s v="NULL"/>
    <s v="NULL"/>
  </r>
  <r>
    <s v="Ofsted Webpage"/>
    <n v="1270910"/>
    <n v="10043661"/>
    <s v="Optimum Skills Limited"/>
    <x v="1"/>
    <s v="Independent learning providers (including employer providers)"/>
    <s v="Durham"/>
    <s v="North East"/>
    <s v="North East, Yorkshire and the Humber"/>
    <s v="NULL"/>
    <s v="NULL"/>
    <s v="NULL"/>
    <s v="NULL"/>
    <s v="NULL"/>
    <s v="NULL"/>
    <s v="NULL"/>
    <x v="0"/>
    <s v="NULL"/>
    <s v="NULL"/>
    <s v="NULL"/>
    <s v="NULL"/>
    <s v="NULL"/>
    <s v="NULL"/>
    <s v="NULL"/>
    <s v="NULL"/>
    <s v="NULL"/>
    <s v="NULL"/>
    <s v="NULL"/>
    <s v="NULL"/>
  </r>
  <r>
    <s v="Ofsted Webpage"/>
    <n v="1270911"/>
    <n v="10043793"/>
    <s v="Apprentice Team Ltd"/>
    <x v="1"/>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70912"/>
    <n v="10043980"/>
    <s v="Real Skills Training Ltd"/>
    <x v="1"/>
    <s v="Independent learning providers (including employer providers)"/>
    <s v="Sefton"/>
    <s v="North West"/>
    <s v="North West"/>
    <s v="NULL"/>
    <s v="NULL"/>
    <s v="NULL"/>
    <s v="NULL"/>
    <s v="NULL"/>
    <s v="NULL"/>
    <s v="NULL"/>
    <x v="0"/>
    <s v="NULL"/>
    <s v="NULL"/>
    <s v="NULL"/>
    <s v="NULL"/>
    <s v="NULL"/>
    <s v="NULL"/>
    <s v="NULL"/>
    <s v="NULL"/>
    <s v="NULL"/>
    <s v="NULL"/>
    <s v="NULL"/>
    <s v="NULL"/>
  </r>
  <r>
    <s v="Ofsted Webpage"/>
    <n v="1270913"/>
    <n v="10044197"/>
    <s v="Personal Track Safety Ltd"/>
    <x v="1"/>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Webpage"/>
    <n v="1276434"/>
    <n v="10054499"/>
    <s v="Mears Learning Limited"/>
    <x v="1"/>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Webpage"/>
    <n v="1276435"/>
    <n v="10042166"/>
    <s v="Trainingplatform Ltd"/>
    <x v="1"/>
    <s v="Independent learning providers (including employer providers)"/>
    <s v="Lancashire"/>
    <s v="North West"/>
    <s v="North West"/>
    <s v="NULL"/>
    <s v="NULL"/>
    <s v="NULL"/>
    <s v="NULL"/>
    <s v="NULL"/>
    <s v="NULL"/>
    <s v="NULL"/>
    <x v="0"/>
    <s v="NULL"/>
    <s v="NULL"/>
    <s v="NULL"/>
    <s v="NULL"/>
    <s v="NULL"/>
    <s v="NULL"/>
    <s v="NULL"/>
    <s v="NULL"/>
    <s v="NULL"/>
    <s v="NULL"/>
    <s v="NULL"/>
    <s v="NULL"/>
  </r>
  <r>
    <s v="Ofsted Webpage"/>
    <n v="1276437"/>
    <n v="10054962"/>
    <s v="Securitas Security Services (Uk) Limited"/>
    <x v="2"/>
    <s v="Independent learning providers (including employer providers)"/>
    <s v="Milton Keynes"/>
    <s v="South East"/>
    <s v="South East"/>
    <s v="NULL"/>
    <s v="NULL"/>
    <s v="NULL"/>
    <s v="NULL"/>
    <s v="NULL"/>
    <s v="NULL"/>
    <s v="NULL"/>
    <x v="0"/>
    <s v="NULL"/>
    <s v="NULL"/>
    <s v="NULL"/>
    <s v="NULL"/>
    <s v="NULL"/>
    <s v="NULL"/>
    <s v="NULL"/>
    <s v="NULL"/>
    <s v="NULL"/>
    <s v="NULL"/>
    <s v="NULL"/>
    <s v="NULL"/>
  </r>
  <r>
    <s v="Ofsted Webpage"/>
    <n v="1276439"/>
    <n v="10042241"/>
    <s v="The IT Skills Management Company Limited"/>
    <x v="1"/>
    <s v="Independent learning providers (including employer providers)"/>
    <s v="Solihull"/>
    <s v="West Midlands"/>
    <s v="West Midlands"/>
    <s v="NULL"/>
    <s v="NULL"/>
    <s v="NULL"/>
    <s v="NULL"/>
    <s v="NULL"/>
    <s v="NULL"/>
    <s v="NULL"/>
    <x v="0"/>
    <s v="NULL"/>
    <s v="NULL"/>
    <s v="NULL"/>
    <s v="NULL"/>
    <s v="NULL"/>
    <s v="NULL"/>
    <s v="NULL"/>
    <s v="NULL"/>
    <s v="NULL"/>
    <s v="NULL"/>
    <s v="NULL"/>
    <s v="NULL"/>
  </r>
  <r>
    <s v="Ofsted Webpage"/>
    <n v="1276441"/>
    <n v="10055652"/>
    <s v="NC Training Ltd"/>
    <x v="1"/>
    <s v="Independent learning providers (including employer providers)"/>
    <s v="Cumbria"/>
    <s v="North West"/>
    <s v="North West"/>
    <s v="NULL"/>
    <s v="NULL"/>
    <s v="NULL"/>
    <s v="NULL"/>
    <s v="NULL"/>
    <s v="NULL"/>
    <s v="NULL"/>
    <x v="0"/>
    <s v="NULL"/>
    <s v="NULL"/>
    <s v="NULL"/>
    <s v="NULL"/>
    <s v="NULL"/>
    <s v="NULL"/>
    <s v="NULL"/>
    <s v="NULL"/>
    <s v="NULL"/>
    <s v="NULL"/>
    <s v="NULL"/>
    <s v="NULL"/>
  </r>
  <r>
    <s v="Ofsted Webpage"/>
    <n v="1276443"/>
    <n v="10055902"/>
    <s v="Whitehat Group Limited"/>
    <x v="1"/>
    <s v="Independent learning providers (including employer providers)"/>
    <s v="West Sussex"/>
    <s v="South East"/>
    <s v="South East"/>
    <s v="NULL"/>
    <s v="NULL"/>
    <s v="NULL"/>
    <s v="NULL"/>
    <s v="NULL"/>
    <s v="NULL"/>
    <s v="NULL"/>
    <x v="0"/>
    <s v="NULL"/>
    <s v="NULL"/>
    <s v="NULL"/>
    <s v="NULL"/>
    <s v="NULL"/>
    <s v="NULL"/>
    <s v="NULL"/>
    <s v="NULL"/>
    <s v="NULL"/>
    <s v="NULL"/>
    <s v="NULL"/>
    <s v="NULL"/>
  </r>
  <r>
    <s v="Ofsted Webpage"/>
    <n v="1276444"/>
    <n v="10042735"/>
    <s v="Accountancy Learning Ltd"/>
    <x v="1"/>
    <s v="Independent learning providers (including employer providers)"/>
    <s v="Devon"/>
    <s v="South West"/>
    <s v="South West"/>
    <s v="NULL"/>
    <s v="NULL"/>
    <s v="NULL"/>
    <s v="NULL"/>
    <s v="NULL"/>
    <s v="NULL"/>
    <s v="NULL"/>
    <x v="0"/>
    <s v="NULL"/>
    <s v="NULL"/>
    <s v="NULL"/>
    <s v="NULL"/>
    <s v="NULL"/>
    <s v="NULL"/>
    <s v="NULL"/>
    <s v="NULL"/>
    <s v="NULL"/>
    <s v="NULL"/>
    <s v="NULL"/>
    <s v="NULL"/>
  </r>
  <r>
    <s v="Ofsted Webpage"/>
    <n v="1276445"/>
    <n v="10056018"/>
    <s v="Lincolnshire Community Health Services Nhs Trust"/>
    <x v="2"/>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Webpage"/>
    <n v="1276446"/>
    <n v="10056750"/>
    <s v="Kings Training Academy Limited"/>
    <x v="2"/>
    <s v="Independent learning providers (including employer providers)"/>
    <s v="Bradford"/>
    <s v="Yorkshire and The Humber"/>
    <s v="North East, Yorkshire and the Humber"/>
    <s v="NULL"/>
    <s v="NULL"/>
    <s v="NULL"/>
    <s v="NULL"/>
    <s v="NULL"/>
    <s v="NULL"/>
    <s v="NULL"/>
    <x v="0"/>
    <s v="NULL"/>
    <s v="NULL"/>
    <s v="NULL"/>
    <s v="NULL"/>
    <s v="NULL"/>
    <s v="NULL"/>
    <s v="NULL"/>
    <s v="NULL"/>
    <s v="NULL"/>
    <s v="NULL"/>
    <s v="NULL"/>
    <s v="NULL"/>
  </r>
  <r>
    <s v="Ofsted Webpage"/>
    <n v="1276447"/>
    <n v="10042357"/>
    <s v="Mooreskills Ltd"/>
    <x v="1"/>
    <s v="Independent learning providers (including employer providers)"/>
    <s v="Warrington"/>
    <s v="North West"/>
    <s v="North West"/>
    <s v="NULL"/>
    <s v="NULL"/>
    <s v="NULL"/>
    <s v="NULL"/>
    <s v="NULL"/>
    <s v="NULL"/>
    <s v="NULL"/>
    <x v="0"/>
    <s v="NULL"/>
    <s v="NULL"/>
    <s v="NULL"/>
    <s v="NULL"/>
    <s v="NULL"/>
    <s v="NULL"/>
    <s v="NULL"/>
    <s v="NULL"/>
    <s v="NULL"/>
    <s v="NULL"/>
    <s v="NULL"/>
    <s v="NULL"/>
  </r>
  <r>
    <s v="Ofsted Webpage"/>
    <n v="1248054"/>
    <n v="10024806"/>
    <s v="Access Skills Ltd"/>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8058"/>
    <n v="10048409"/>
    <s v="BRS Education Limited"/>
    <x v="1"/>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Webpage"/>
    <n v="144729"/>
    <n v="10063538"/>
    <s v="Chadsgrove Educational Trust Learning Centre"/>
    <x v="3"/>
    <s v="Independent specialist colleges"/>
    <s v="Worcestershire"/>
    <s v="West Midlands"/>
    <s v="West Midlands"/>
    <s v="NULL"/>
    <s v="NULL"/>
    <s v="NULL"/>
    <s v="NULL"/>
    <s v="NULL"/>
    <s v="NULL"/>
    <s v="NULL"/>
    <x v="0"/>
    <s v="NULL"/>
    <s v="NULL"/>
    <s v="NULL"/>
    <s v="NULL"/>
    <s v="NULL"/>
    <s v="NULL"/>
    <s v="NULL"/>
    <s v="NULL"/>
    <s v="NULL"/>
    <s v="NULL"/>
    <s v="NULL"/>
    <s v="NULL"/>
  </r>
  <r>
    <s v="Ofsted Webpage"/>
    <n v="1270860"/>
    <n v="10022489"/>
    <s v="Street League"/>
    <x v="1"/>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70861"/>
    <n v="10023196"/>
    <s v="Go Train Limited"/>
    <x v="1"/>
    <s v="Independent learning providers (including employer providers)"/>
    <s v="Kent"/>
    <s v="South East"/>
    <s v="South East"/>
    <s v="NULL"/>
    <s v="NULL"/>
    <s v="NULL"/>
    <s v="NULL"/>
    <s v="NULL"/>
    <s v="NULL"/>
    <s v="NULL"/>
    <x v="0"/>
    <s v="NULL"/>
    <s v="NULL"/>
    <s v="NULL"/>
    <s v="NULL"/>
    <s v="NULL"/>
    <s v="NULL"/>
    <s v="NULL"/>
    <s v="NULL"/>
    <s v="NULL"/>
    <s v="NULL"/>
    <s v="NULL"/>
    <s v="NULL"/>
  </r>
  <r>
    <s v="Ofsted Webpage"/>
    <n v="1270862"/>
    <n v="10023434"/>
    <s v="London School Of Commerce &amp; It Limited"/>
    <x v="1"/>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70863"/>
    <n v="10024833"/>
    <s v="Ntg Training Ltd"/>
    <x v="1"/>
    <s v="Independent learning providers (including employer providers)"/>
    <s v="Cheshire West and Chester"/>
    <s v="North West"/>
    <s v="North West"/>
    <s v="NULL"/>
    <s v="NULL"/>
    <s v="NULL"/>
    <s v="NULL"/>
    <s v="NULL"/>
    <s v="NULL"/>
    <s v="NULL"/>
    <x v="0"/>
    <s v="NULL"/>
    <s v="NULL"/>
    <s v="NULL"/>
    <s v="NULL"/>
    <s v="NULL"/>
    <s v="NULL"/>
    <s v="NULL"/>
    <s v="NULL"/>
    <s v="NULL"/>
    <s v="NULL"/>
    <s v="NULL"/>
    <s v="NULL"/>
  </r>
  <r>
    <s v="Ofsted Webpage"/>
    <n v="1270864"/>
    <n v="10024836"/>
    <s v="Triage Central Limited"/>
    <x v="1"/>
    <s v="Independent learning providers (including employer providers)"/>
    <s v="Stirling"/>
    <s v="Scotland"/>
    <s v="North East, Yorkshire and the Humber"/>
    <s v="NULL"/>
    <s v="NULL"/>
    <s v="NULL"/>
    <s v="NULL"/>
    <s v="NULL"/>
    <s v="NULL"/>
    <s v="NULL"/>
    <x v="0"/>
    <s v="NULL"/>
    <s v="NULL"/>
    <s v="NULL"/>
    <s v="NULL"/>
    <s v="NULL"/>
    <s v="NULL"/>
    <s v="NULL"/>
    <s v="NULL"/>
    <s v="NULL"/>
    <s v="NULL"/>
    <s v="NULL"/>
    <s v="NULL"/>
  </r>
  <r>
    <s v="Ofsted Webpage"/>
    <n v="1270865"/>
    <n v="10025197"/>
    <s v="University Centre Quayside Limited"/>
    <x v="1"/>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Webpage"/>
    <n v="1270866"/>
    <n v="10026650"/>
    <s v="N-Gaged Training &amp; Recruitment Limited"/>
    <x v="1"/>
    <s v="Independent learning providers (including employer providers)"/>
    <s v="Bristol"/>
    <s v="South West"/>
    <s v="South West"/>
    <s v="NULL"/>
    <s v="NULL"/>
    <s v="NULL"/>
    <s v="NULL"/>
    <s v="NULL"/>
    <s v="NULL"/>
    <s v="NULL"/>
    <x v="0"/>
    <s v="NULL"/>
    <s v="NULL"/>
    <s v="NULL"/>
    <s v="NULL"/>
    <s v="NULL"/>
    <s v="NULL"/>
    <s v="NULL"/>
    <s v="NULL"/>
    <s v="NULL"/>
    <s v="NULL"/>
    <s v="NULL"/>
    <s v="NULL"/>
  </r>
  <r>
    <s v="Ofsted Webpage"/>
    <n v="1270867"/>
    <n v="10027769"/>
    <s v="Promise Training Centre Limited"/>
    <x v="1"/>
    <s v="Independent learning providers (including employer providers)"/>
    <s v="Haringey"/>
    <s v="London"/>
    <s v="London"/>
    <s v="NULL"/>
    <s v="NULL"/>
    <s v="NULL"/>
    <s v="NULL"/>
    <s v="NULL"/>
    <s v="NULL"/>
    <s v="NULL"/>
    <x v="0"/>
    <s v="NULL"/>
    <s v="NULL"/>
    <s v="NULL"/>
    <s v="NULL"/>
    <s v="NULL"/>
    <s v="NULL"/>
    <s v="NULL"/>
    <s v="NULL"/>
    <s v="NULL"/>
    <s v="NULL"/>
    <s v="NULL"/>
    <s v="NULL"/>
  </r>
  <r>
    <s v="Ofsted Webpage"/>
    <n v="1270868"/>
    <n v="10028342"/>
    <s v="The Finance And Management Business School Limited"/>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70869"/>
    <n v="10029234"/>
    <s v="N A College Trust"/>
    <x v="1"/>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Webpage"/>
    <n v="1276256"/>
    <n v="10034368"/>
    <s v="Greater Manchester Mental Health NHS Foundation Trust"/>
    <x v="2"/>
    <s v="Independent learning providers (including employer providers)"/>
    <s v="Bury"/>
    <s v="North West"/>
    <s v="North West"/>
    <s v="NULL"/>
    <s v="NULL"/>
    <s v="NULL"/>
    <s v="NULL"/>
    <s v="NULL"/>
    <s v="NULL"/>
    <s v="NULL"/>
    <x v="0"/>
    <s v="NULL"/>
    <s v="NULL"/>
    <s v="NULL"/>
    <s v="NULL"/>
    <s v="NULL"/>
    <s v="NULL"/>
    <s v="NULL"/>
    <s v="NULL"/>
    <s v="NULL"/>
    <s v="NULL"/>
    <s v="NULL"/>
    <s v="NULL"/>
  </r>
  <r>
    <s v="Ofsted Webpage"/>
    <n v="1276257"/>
    <n v="10034387"/>
    <s v="Norse Commercial Services Limited"/>
    <x v="1"/>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Webpage"/>
    <n v="1276261"/>
    <n v="10034416"/>
    <s v="CSR Scientific Training Limited"/>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76263"/>
    <n v="10034887"/>
    <s v="Deere Apprenticeships Ltd"/>
    <x v="1"/>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1276265"/>
    <n v="10035380"/>
    <s v="Proactive in Partnership Training Limited"/>
    <x v="1"/>
    <s v="Independent learning providers (including employer providers)"/>
    <s v="Peterborough"/>
    <s v="East of England"/>
    <s v="East of England"/>
    <s v="NULL"/>
    <s v="NULL"/>
    <s v="NULL"/>
    <s v="NULL"/>
    <s v="NULL"/>
    <s v="NULL"/>
    <s v="NULL"/>
    <x v="0"/>
    <s v="NULL"/>
    <s v="NULL"/>
    <s v="NULL"/>
    <s v="NULL"/>
    <s v="NULL"/>
    <s v="NULL"/>
    <s v="NULL"/>
    <s v="NULL"/>
    <s v="NULL"/>
    <s v="NULL"/>
    <s v="NULL"/>
    <s v="NULL"/>
  </r>
  <r>
    <s v="Ofsted Webpage"/>
    <n v="1276266"/>
    <n v="10010912"/>
    <s v="The Newcastle Upon Tyne Hospitals NHS Foundation Trust"/>
    <x v="2"/>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Webpage"/>
    <n v="1276268"/>
    <n v="10037276"/>
    <s v="Rove Limited"/>
    <x v="1"/>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Webpage"/>
    <n v="1276376"/>
    <n v="10011088"/>
    <s v="South Tees Hospitals NHS Foundation Trust"/>
    <x v="2"/>
    <s v="Independent learning providers (including employer providers)"/>
    <s v="Middlesbrough"/>
    <s v="North East"/>
    <s v="North East, Yorkshire and the Humber"/>
    <s v="NULL"/>
    <s v="NULL"/>
    <s v="NULL"/>
    <s v="NULL"/>
    <s v="NULL"/>
    <s v="NULL"/>
    <s v="NULL"/>
    <x v="0"/>
    <s v="NULL"/>
    <s v="NULL"/>
    <s v="NULL"/>
    <s v="NULL"/>
    <s v="NULL"/>
    <s v="NULL"/>
    <s v="NULL"/>
    <s v="NULL"/>
    <s v="NULL"/>
    <s v="NULL"/>
    <s v="NULL"/>
    <s v="NULL"/>
  </r>
  <r>
    <s v="Ofsted Webpage"/>
    <n v="1276377"/>
    <n v="10002670"/>
    <s v="Tempest Management Training Limited"/>
    <x v="1"/>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1276379"/>
    <n v="10003274"/>
    <s v="Lean Education And Development Limited"/>
    <x v="1"/>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Webpage"/>
    <n v="1276469"/>
    <n v="10044457"/>
    <s v="I &amp; F Limited"/>
    <x v="1"/>
    <s v="Independent learning providers (including employer providers)"/>
    <s v="Lancashire"/>
    <s v="North West"/>
    <s v="North West"/>
    <s v="NULL"/>
    <s v="NULL"/>
    <s v="NULL"/>
    <s v="NULL"/>
    <s v="NULL"/>
    <s v="NULL"/>
    <s v="NULL"/>
    <x v="0"/>
    <s v="NULL"/>
    <s v="NULL"/>
    <s v="NULL"/>
    <s v="NULL"/>
    <s v="NULL"/>
    <s v="NULL"/>
    <s v="NULL"/>
    <s v="NULL"/>
    <s v="NULL"/>
    <s v="NULL"/>
    <s v="NULL"/>
    <s v="NULL"/>
  </r>
  <r>
    <s v="Ofsted Webpage"/>
    <n v="1276470"/>
    <n v="10044607"/>
    <s v="Boom Training Limited"/>
    <x v="1"/>
    <s v="Independent learning providers (including employer providers)"/>
    <s v="Southampton"/>
    <s v="South East"/>
    <s v="South East"/>
    <s v="NULL"/>
    <s v="NULL"/>
    <s v="NULL"/>
    <s v="NULL"/>
    <s v="NULL"/>
    <s v="NULL"/>
    <s v="NULL"/>
    <x v="0"/>
    <s v="NULL"/>
    <s v="NULL"/>
    <s v="NULL"/>
    <s v="NULL"/>
    <s v="NULL"/>
    <s v="NULL"/>
    <s v="NULL"/>
    <s v="NULL"/>
    <s v="NULL"/>
    <s v="NULL"/>
    <s v="NULL"/>
    <s v="NULL"/>
  </r>
  <r>
    <s v="Ofsted Webpage"/>
    <n v="1276472"/>
    <n v="10045798"/>
    <s v="Freshfield Training Associates Ltd"/>
    <x v="1"/>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1276474"/>
    <n v="10046149"/>
    <s v="Fwd Training &amp; Consultancy Limited"/>
    <x v="1"/>
    <s v="Independent learning providers (including employer providers)"/>
    <s v="Bexley"/>
    <s v="London"/>
    <s v="London"/>
    <s v="NULL"/>
    <s v="NULL"/>
    <s v="NULL"/>
    <s v="NULL"/>
    <s v="NULL"/>
    <s v="NULL"/>
    <s v="NULL"/>
    <x v="0"/>
    <s v="NULL"/>
    <s v="NULL"/>
    <s v="NULL"/>
    <s v="NULL"/>
    <s v="NULL"/>
    <s v="NULL"/>
    <s v="NULL"/>
    <s v="NULL"/>
    <s v="NULL"/>
    <s v="NULL"/>
    <s v="NULL"/>
    <s v="NULL"/>
  </r>
  <r>
    <s v="Ofsted Webpage"/>
    <n v="1276475"/>
    <n v="10046692"/>
    <s v="Ensis Solutions Limited"/>
    <x v="1"/>
    <s v="Independent learning providers (including employer providers)"/>
    <s v="Wigan"/>
    <s v="North West"/>
    <s v="North West"/>
    <s v="NULL"/>
    <s v="NULL"/>
    <s v="NULL"/>
    <s v="NULL"/>
    <s v="NULL"/>
    <s v="NULL"/>
    <s v="NULL"/>
    <x v="0"/>
    <s v="NULL"/>
    <s v="NULL"/>
    <s v="NULL"/>
    <s v="NULL"/>
    <s v="NULL"/>
    <s v="NULL"/>
    <s v="NULL"/>
    <s v="NULL"/>
    <s v="NULL"/>
    <s v="NULL"/>
    <s v="NULL"/>
    <s v="NULL"/>
  </r>
  <r>
    <s v="Ofsted Webpage"/>
    <n v="1276502"/>
    <n v="10061857"/>
    <s v="Absolute HR Solutions Ltd"/>
    <x v="1"/>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276505"/>
    <n v="10061968"/>
    <s v="The National Logistics Academy Ltd"/>
    <x v="1"/>
    <s v="Independent learning providers (including employer providers)"/>
    <s v="Oldham"/>
    <s v="North West"/>
    <s v="North West"/>
    <s v="NULL"/>
    <s v="NULL"/>
    <s v="NULL"/>
    <s v="NULL"/>
    <s v="NULL"/>
    <s v="NULL"/>
    <s v="NULL"/>
    <x v="0"/>
    <s v="NULL"/>
    <s v="NULL"/>
    <s v="NULL"/>
    <s v="NULL"/>
    <s v="NULL"/>
    <s v="NULL"/>
    <s v="NULL"/>
    <s v="NULL"/>
    <s v="NULL"/>
    <s v="NULL"/>
    <s v="NULL"/>
    <s v="NULL"/>
  </r>
  <r>
    <s v="Ofsted Webpage"/>
    <n v="1276506"/>
    <n v="10062039"/>
    <s v="Dunbia (England)"/>
    <x v="2"/>
    <s v="Independent learning providers (including employer providers)"/>
    <s v="Southern"/>
    <s v="Northern Ireland"/>
    <s v="North West"/>
    <s v="NULL"/>
    <s v="NULL"/>
    <s v="NULL"/>
    <s v="NULL"/>
    <s v="NULL"/>
    <s v="NULL"/>
    <s v="NULL"/>
    <x v="0"/>
    <s v="NULL"/>
    <s v="NULL"/>
    <s v="NULL"/>
    <s v="NULL"/>
    <s v="NULL"/>
    <s v="NULL"/>
    <s v="NULL"/>
    <s v="NULL"/>
    <s v="NULL"/>
    <s v="NULL"/>
    <s v="NULL"/>
    <s v="NULL"/>
  </r>
  <r>
    <s v="Ofsted Webpage"/>
    <n v="1276508"/>
    <n v="10062059"/>
    <s v="Rentokil Initial (1896) Limited"/>
    <x v="2"/>
    <s v="Independent learning providers (including employer providers)"/>
    <s v="Hampshire"/>
    <s v="South East"/>
    <s v="South East"/>
    <s v="NULL"/>
    <s v="NULL"/>
    <s v="NULL"/>
    <s v="NULL"/>
    <s v="NULL"/>
    <s v="NULL"/>
    <s v="NULL"/>
    <x v="0"/>
    <s v="NULL"/>
    <s v="NULL"/>
    <s v="NULL"/>
    <s v="NULL"/>
    <s v="NULL"/>
    <s v="NULL"/>
    <s v="NULL"/>
    <s v="NULL"/>
    <s v="NULL"/>
    <s v="NULL"/>
    <s v="NULL"/>
    <s v="NULL"/>
  </r>
  <r>
    <s v="Ofsted Webpage"/>
    <n v="1276509"/>
    <n v="10062166"/>
    <s v="E.J.Markham &amp; Son Limited"/>
    <x v="2"/>
    <s v="Independent learning providers (including employer providers)"/>
    <s v="Kent"/>
    <s v="South East"/>
    <s v="South East"/>
    <s v="NULL"/>
    <s v="NULL"/>
    <s v="NULL"/>
    <s v="NULL"/>
    <s v="NULL"/>
    <s v="NULL"/>
    <s v="NULL"/>
    <x v="0"/>
    <s v="NULL"/>
    <s v="NULL"/>
    <s v="NULL"/>
    <s v="NULL"/>
    <s v="NULL"/>
    <s v="NULL"/>
    <s v="NULL"/>
    <s v="NULL"/>
    <s v="NULL"/>
    <s v="NULL"/>
    <s v="NULL"/>
    <s v="NULL"/>
  </r>
  <r>
    <s v="Ofsted Webpage"/>
    <n v="1276511"/>
    <n v="10062322"/>
    <s v="Intelligencia Training Limited"/>
    <x v="1"/>
    <s v="Independent learning providers (including employer providers)"/>
    <s v="Warrington"/>
    <s v="North West"/>
    <s v="North West"/>
    <s v="NULL"/>
    <s v="NULL"/>
    <s v="NULL"/>
    <s v="NULL"/>
    <s v="NULL"/>
    <s v="NULL"/>
    <s v="NULL"/>
    <x v="0"/>
    <s v="NULL"/>
    <s v="NULL"/>
    <s v="NULL"/>
    <s v="NULL"/>
    <s v="NULL"/>
    <s v="NULL"/>
    <s v="NULL"/>
    <s v="NULL"/>
    <s v="NULL"/>
    <s v="NULL"/>
    <s v="NULL"/>
    <s v="NULL"/>
  </r>
  <r>
    <s v="Ofsted Webpage"/>
    <n v="51766"/>
    <n v="10002327"/>
    <s v="Essex County Council"/>
    <x v="5"/>
    <s v="Community learning and skills providers"/>
    <s v="Essex"/>
    <s v="East of England"/>
    <s v="East of England"/>
    <s v="NULL"/>
    <s v="NULL"/>
    <n v="10041138"/>
    <s v="Community Learning and Skills - Local authority - Reinspection"/>
    <d v="2018-02-20T00:00:00"/>
    <d v="2018-02-23T00:00:00"/>
    <d v="2018-03-29T00:00:00"/>
    <x v="1"/>
    <n v="2"/>
    <n v="2"/>
    <n v="2"/>
    <n v="2"/>
    <n v="10020145"/>
    <d v="2016-12-09T00:00:00"/>
    <n v="4"/>
    <n v="3"/>
    <n v="3"/>
    <n v="4"/>
    <n v="4"/>
    <s v="Improved"/>
  </r>
  <r>
    <s v="Ofsted Webpage"/>
    <n v="130677"/>
    <n v="10002297"/>
    <s v="Epping Forest College"/>
    <x v="7"/>
    <s v="Colleges"/>
    <s v="Essex"/>
    <s v="East of England"/>
    <s v="East of England"/>
    <s v="NULL"/>
    <s v="NULL"/>
    <n v="10041137"/>
    <s v="FE College - Reinspection"/>
    <d v="2018-02-20T00:00:00"/>
    <d v="2018-02-23T00:00:00"/>
    <d v="2018-03-29T00:00:00"/>
    <x v="2"/>
    <n v="3"/>
    <n v="3"/>
    <n v="3"/>
    <n v="3"/>
    <n v="10004740"/>
    <d v="2016-11-18T00:00:00"/>
    <n v="4"/>
    <n v="4"/>
    <n v="4"/>
    <n v="4"/>
    <n v="4"/>
    <s v="Improved"/>
  </r>
  <r>
    <s v="Ofsted Webpage"/>
    <n v="1237137"/>
    <n v="10028909"/>
    <s v="Mediprospects"/>
    <x v="1"/>
    <s v="Independent learning providers (including employer providers)"/>
    <s v="Newham"/>
    <s v="London"/>
    <s v="London"/>
    <s v="NULL"/>
    <s v="NULL"/>
    <n v="10041181"/>
    <s v="Independent Learning Provider (Regional) - Full"/>
    <d v="2018-02-13T00:00:00"/>
    <d v="2018-02-16T00:00:00"/>
    <d v="2018-03-29T00:00:00"/>
    <x v="1"/>
    <n v="2"/>
    <n v="2"/>
    <n v="2"/>
    <n v="2"/>
    <s v="NULL"/>
    <s v="NULL"/>
    <s v="NULL"/>
    <s v="NULL"/>
    <s v="NULL"/>
    <s v="NULL"/>
    <s v="NULL"/>
    <s v="Not Applicable"/>
  </r>
  <r>
    <s v="Ofsted Webpage"/>
    <n v="1236704"/>
    <n v="10033608"/>
    <s v="Beacon Education Partnership Limited"/>
    <x v="1"/>
    <s v="Independent learning providers (including employer providers)"/>
    <s v="Camden"/>
    <s v="London"/>
    <s v="London"/>
    <s v="NULL"/>
    <s v="NULL"/>
    <s v="10041177"/>
    <s v="Independent Learning Provider (Regional) - Full"/>
    <d v="2018-02-27T00:00:00"/>
    <d v="2018-03-02T00:00:00"/>
    <d v="2018-03-28T00:00:00"/>
    <x v="2"/>
    <n v="3"/>
    <n v="3"/>
    <n v="3"/>
    <n v="3"/>
    <s v="NULL"/>
    <s v="NULL"/>
    <s v="NULL"/>
    <s v="NULL"/>
    <s v="NULL"/>
    <s v="NULL"/>
    <s v="NULL"/>
    <s v="Not Applicable"/>
  </r>
  <r>
    <s v="Ofsted Webpage"/>
    <n v="130667"/>
    <n v="10005124"/>
    <s v="Plumpton College"/>
    <x v="8"/>
    <s v="Colleges"/>
    <s v="East Sussex"/>
    <s v="South East"/>
    <s v="South East"/>
    <s v="NULL"/>
    <s v="NULL"/>
    <n v="10041146"/>
    <s v="FE College - Requires improvement"/>
    <d v="2018-02-20T00:00:00"/>
    <d v="2018-02-23T00:00:00"/>
    <d v="2018-03-26T00:00:00"/>
    <x v="1"/>
    <n v="2"/>
    <n v="2"/>
    <n v="2"/>
    <n v="2"/>
    <n v="10011433"/>
    <d v="2016-05-13T00:00:00"/>
    <n v="3"/>
    <n v="3"/>
    <n v="3"/>
    <n v="2"/>
    <n v="2"/>
    <s v="Improved"/>
  </r>
  <r>
    <s v="Ofsted Webpage"/>
    <n v="130638"/>
    <n v="10001378"/>
    <s v="Chesterfield College"/>
    <x v="7"/>
    <s v="Colleges"/>
    <s v="Derbyshire"/>
    <s v="East Midlands"/>
    <s v="East Midlands"/>
    <s v="NULL"/>
    <s v="NULL"/>
    <n v="10030780"/>
    <s v="FE College - Full"/>
    <d v="2018-02-13T00:00:00"/>
    <d v="2018-02-16T00:00:00"/>
    <d v="2018-03-26T00:00:00"/>
    <x v="2"/>
    <n v="3"/>
    <n v="3"/>
    <n v="2"/>
    <n v="3"/>
    <s v="ITS423356"/>
    <d v="2013-10-11T00:00:00"/>
    <n v="2"/>
    <n v="2"/>
    <n v="2"/>
    <s v="-"/>
    <n v="2"/>
    <s v="Declined"/>
  </r>
  <r>
    <s v="Ofsted Webpage"/>
    <n v="52847"/>
    <n v="10003593"/>
    <s v="Key Training Limited"/>
    <x v="1"/>
    <s v="Independent learning providers (including employer providers)"/>
    <s v="Bracknell Forest"/>
    <s v="South East"/>
    <s v="South East"/>
    <s v="NULL"/>
    <s v="NULL"/>
    <n v="10041165"/>
    <s v="Independent Learning Provider (National) - Requires improvement"/>
    <d v="2018-02-20T00:00:00"/>
    <d v="2018-02-23T00:00:00"/>
    <d v="2018-03-23T00:00:00"/>
    <x v="1"/>
    <n v="2"/>
    <n v="2"/>
    <n v="2"/>
    <n v="2"/>
    <n v="10011489"/>
    <d v="2016-04-08T00:00:00"/>
    <n v="3"/>
    <n v="3"/>
    <n v="3"/>
    <n v="3"/>
    <n v="3"/>
    <s v="Improved"/>
  </r>
  <r>
    <s v="Ofsted Webpage"/>
    <n v="142909"/>
    <n v="10032448"/>
    <s v="Eat That Frog C.I.C."/>
    <x v="3"/>
    <s v="Independent specialist colleges"/>
    <s v="Torbay"/>
    <s v="South West"/>
    <s v="South West"/>
    <s v="NULL"/>
    <s v="NULL"/>
    <s v="10043900"/>
    <s v="ISC - Full"/>
    <d v="2018-02-26T00:00:00"/>
    <d v="2018-02-28T00:00:00"/>
    <d v="2018-03-23T00:00:00"/>
    <x v="1"/>
    <n v="2"/>
    <n v="2"/>
    <n v="2"/>
    <n v="2"/>
    <s v="NULL"/>
    <s v="NULL"/>
    <s v="NULL"/>
    <s v="NULL"/>
    <s v="NULL"/>
    <s v="NULL"/>
    <s v="NULL"/>
    <s v="Not Applicable"/>
  </r>
  <r>
    <s v="Ofsted Webpage"/>
    <n v="58054"/>
    <n v="10005113"/>
    <s v="Slough Pit Stop Project Limited"/>
    <x v="9"/>
    <s v="Community learning and skills providers"/>
    <s v="Slough"/>
    <s v="South East"/>
    <s v="South East"/>
    <s v="NULL"/>
    <s v="NULL"/>
    <n v="10041171"/>
    <s v="Community Learning and Skills - Not for profit organisation - Requires Improvement"/>
    <d v="2018-02-21T00:00:00"/>
    <d v="2018-02-23T00:00:00"/>
    <d v="2018-03-22T00:00:00"/>
    <x v="1"/>
    <n v="2"/>
    <n v="2"/>
    <n v="2"/>
    <n v="2"/>
    <n v="10011560"/>
    <d v="2016-05-13T00:00:00"/>
    <n v="3"/>
    <n v="3"/>
    <n v="3"/>
    <n v="3"/>
    <n v="3"/>
    <s v="Improved"/>
  </r>
  <r>
    <s v="Ofsted Webpage"/>
    <n v="55402"/>
    <n v="10004327"/>
    <s v="Wirral Metropolitan Borough Council"/>
    <x v="5"/>
    <s v="Community learning and skills providers"/>
    <s v="Wirral"/>
    <s v="North West"/>
    <s v="North West"/>
    <s v="NULL"/>
    <s v="NULL"/>
    <n v="10041170"/>
    <s v="Community Learning and Skills - Local authority - Requires Improvement"/>
    <d v="2018-02-12T00:00:00"/>
    <d v="2018-02-15T00:00:00"/>
    <d v="2018-03-19T00:00:00"/>
    <x v="1"/>
    <n v="2"/>
    <n v="2"/>
    <n v="2"/>
    <n v="2"/>
    <n v="10011518"/>
    <d v="2016-05-20T00:00:00"/>
    <n v="3"/>
    <n v="3"/>
    <n v="3"/>
    <n v="3"/>
    <n v="3"/>
    <s v="Improved"/>
  </r>
  <r>
    <s v="Ofsted Webpage"/>
    <n v="52116"/>
    <n v="10002872"/>
    <s v="Hampshire County Council"/>
    <x v="5"/>
    <s v="Community learning and skills providers"/>
    <s v="Hampshire"/>
    <s v="South East"/>
    <s v="South East"/>
    <s v="NULL"/>
    <s v="NULL"/>
    <n v="10041164"/>
    <s v="Community Learning and Skills - Local authority - Requires Improvement"/>
    <d v="2018-02-06T00:00:00"/>
    <d v="2018-02-09T00:00:00"/>
    <d v="2018-03-19T00:00:00"/>
    <x v="1"/>
    <n v="2"/>
    <n v="2"/>
    <n v="2"/>
    <n v="2"/>
    <n v="10011482"/>
    <d v="2016-04-29T00:00:00"/>
    <n v="3"/>
    <n v="3"/>
    <n v="3"/>
    <n v="3"/>
    <n v="3"/>
    <s v="Improved"/>
  </r>
  <r>
    <s v="Ofsted Webpage"/>
    <n v="1236911"/>
    <n v="10022570"/>
    <s v="Tower College Of Further And Higher Education London Limited"/>
    <x v="1"/>
    <s v="Independent learning providers (including employer providers)"/>
    <s v="Lewisham"/>
    <s v="London"/>
    <s v="London"/>
    <s v="NULL"/>
    <s v="NULL"/>
    <n v="10041178"/>
    <s v="Independent Learning Provider (Regional) - Full"/>
    <d v="2018-02-19T00:00:00"/>
    <d v="2018-02-22T00:00:00"/>
    <d v="2018-03-19T00:00:00"/>
    <x v="2"/>
    <n v="2"/>
    <n v="3"/>
    <n v="2"/>
    <n v="3"/>
    <s v="NULL"/>
    <s v="NULL"/>
    <s v="NULL"/>
    <s v="NULL"/>
    <s v="NULL"/>
    <s v="NULL"/>
    <s v="NULL"/>
    <s v="Not Applicable"/>
  </r>
  <r>
    <s v="Ofsted Webpage"/>
    <n v="55045"/>
    <n v="10006987"/>
    <s v="Training 2000 Limited"/>
    <x v="9"/>
    <s v="Community learning and skills providers"/>
    <s v="Blackburn with Darwen"/>
    <s v="North West"/>
    <s v="North West"/>
    <s v="NULL"/>
    <s v="NULL"/>
    <n v="10037340"/>
    <s v="Community Learning and Skills - Not for profit organisation - Full"/>
    <d v="2018-02-20T00:00:00"/>
    <d v="2018-02-23T00:00:00"/>
    <d v="2018-03-19T00:00:00"/>
    <x v="2"/>
    <n v="2"/>
    <n v="2"/>
    <n v="2"/>
    <n v="3"/>
    <s v="ITS452982"/>
    <d v="2015-02-06T00:00:00"/>
    <n v="2"/>
    <n v="2"/>
    <n v="2"/>
    <s v="-"/>
    <n v="1"/>
    <s v="Declined"/>
  </r>
  <r>
    <s v="Ofsted Webpage"/>
    <n v="130456"/>
    <n v="10007321"/>
    <s v="Waltham Forest College"/>
    <x v="7"/>
    <s v="Colleges"/>
    <s v="Waltham Forest"/>
    <s v="London"/>
    <s v="London"/>
    <s v="NULL"/>
    <s v="NULL"/>
    <n v="10041140"/>
    <s v="FE College - Requires improvement"/>
    <d v="2018-02-06T00:00:00"/>
    <d v="2018-02-09T00:00:00"/>
    <d v="2018-03-19T00:00:00"/>
    <x v="1"/>
    <n v="2"/>
    <n v="2"/>
    <n v="2"/>
    <n v="2"/>
    <n v="10004683"/>
    <d v="2016-11-11T00:00:00"/>
    <n v="3"/>
    <n v="3"/>
    <n v="3"/>
    <n v="2"/>
    <n v="2"/>
    <s v="Improved"/>
  </r>
  <r>
    <s v="Ofsted Webpage"/>
    <n v="135771"/>
    <n v="10024962"/>
    <s v="Leeds City College"/>
    <x v="7"/>
    <s v="Colleges"/>
    <s v="Leeds"/>
    <s v="Yorkshire and The Humber"/>
    <s v="North East, Yorkshire and the Humber"/>
    <s v="NULL"/>
    <s v="NULL"/>
    <n v="10041157"/>
    <s v="FE College - Requires improvement"/>
    <d v="2018-02-06T00:00:00"/>
    <d v="2018-02-09T00:00:00"/>
    <d v="2018-03-16T00:00:00"/>
    <x v="1"/>
    <n v="2"/>
    <n v="2"/>
    <n v="1"/>
    <n v="2"/>
    <n v="10011459"/>
    <d v="2016-02-12T00:00:00"/>
    <n v="3"/>
    <n v="3"/>
    <n v="3"/>
    <n v="3"/>
    <n v="3"/>
    <s v="Improved"/>
  </r>
  <r>
    <s v="Ofsted Webpage"/>
    <n v="142913"/>
    <n v="10055479"/>
    <s v="Birtenshaw"/>
    <x v="3"/>
    <s v="Independent specialist colleges"/>
    <s v="Bolton"/>
    <s v="North West"/>
    <s v="North West"/>
    <s v="NULL"/>
    <s v="NULL"/>
    <s v="10043949"/>
    <s v="ISC - Full"/>
    <d v="2018-01-29T00:00:00"/>
    <d v="2018-01-31T00:00:00"/>
    <d v="2018-03-16T00:00:00"/>
    <x v="2"/>
    <n v="3"/>
    <n v="3"/>
    <n v="3"/>
    <n v="3"/>
    <s v="NULL"/>
    <s v="NULL"/>
    <s v="NULL"/>
    <s v="NULL"/>
    <s v="NULL"/>
    <s v="NULL"/>
    <s v="NULL"/>
    <s v="Not Applicable"/>
  </r>
  <r>
    <s v="Ofsted Webpage"/>
    <n v="1237135"/>
    <n v="10032250"/>
    <s v="Lionheart in the Community Limited"/>
    <x v="1"/>
    <s v="Independent learning providers (including employer providers)"/>
    <s v="Lambeth"/>
    <s v="London"/>
    <s v="London"/>
    <s v="NULL"/>
    <s v="NULL"/>
    <n v="10041180"/>
    <s v="Independent Learning Provider (Regional) - Full"/>
    <d v="2018-02-06T00:00:00"/>
    <d v="2018-02-09T00:00:00"/>
    <d v="2018-03-15T00:00:00"/>
    <x v="1"/>
    <n v="2"/>
    <n v="2"/>
    <n v="2"/>
    <n v="2"/>
    <s v="NULL"/>
    <s v="NULL"/>
    <s v="NULL"/>
    <s v="NULL"/>
    <s v="NULL"/>
    <s v="NULL"/>
    <s v="NULL"/>
    <s v="Not Applicable"/>
  </r>
  <r>
    <s v="Ofsted Webpage"/>
    <n v="1223881"/>
    <n v="10042132"/>
    <s v="Specsavers Optical Superstores Limited"/>
    <x v="2"/>
    <s v="Independent learning providers (including employer providers)"/>
    <s v="Hampshire"/>
    <s v="South East"/>
    <s v="South East"/>
    <s v="NULL"/>
    <s v="NULL"/>
    <n v="10041176"/>
    <s v="Independent Learning Provider (National) - Full"/>
    <d v="2018-02-06T00:00:00"/>
    <d v="2018-02-09T00:00:00"/>
    <d v="2018-03-14T00:00:00"/>
    <x v="1"/>
    <n v="2"/>
    <n v="2"/>
    <n v="2"/>
    <n v="2"/>
    <s v="NULL"/>
    <s v="NULL"/>
    <s v="NULL"/>
    <s v="NULL"/>
    <s v="NULL"/>
    <s v="NULL"/>
    <s v="NULL"/>
    <s v="Not Applicable"/>
  </r>
  <r>
    <s v="Ofsted Webpage"/>
    <n v="58515"/>
    <n v="10006519"/>
    <s v="Team Enterprises Limited"/>
    <x v="1"/>
    <s v="Independent learning providers (including employer providers)"/>
    <s v="St Helens"/>
    <s v="North West"/>
    <s v="North West"/>
    <s v="NULL"/>
    <s v="NULL"/>
    <n v="10041172"/>
    <s v="Independent Learning Provider (Regional) - Requires Improvement"/>
    <d v="2018-01-30T00:00:00"/>
    <d v="2018-02-01T00:00:00"/>
    <d v="2018-03-13T00:00:00"/>
    <x v="3"/>
    <n v="4"/>
    <n v="4"/>
    <n v="4"/>
    <n v="4"/>
    <n v="10005065"/>
    <d v="2016-03-04T00:00:00"/>
    <n v="3"/>
    <n v="3"/>
    <n v="3"/>
    <n v="3"/>
    <n v="3"/>
    <s v="Declined"/>
  </r>
  <r>
    <s v="Ofsted Webpage"/>
    <n v="145230"/>
    <n v="10065942"/>
    <s v="Thomas Rotherham College"/>
    <x v="6"/>
    <s v="16-19 academies"/>
    <s v="Rotherham"/>
    <s v="Yorkshire and The Humber"/>
    <s v="North East, Yorkshire and the Humber"/>
    <s v="NULL"/>
    <s v="NULL"/>
    <s v="10046832"/>
    <s v="16-19 academy - Full"/>
    <d v="2018-01-17T00:00:00"/>
    <d v="2018-01-19T00:00:00"/>
    <d v="2018-03-13T00:00:00"/>
    <x v="2"/>
    <n v="3"/>
    <n v="3"/>
    <n v="2"/>
    <n v="3"/>
    <s v="ITS429254"/>
    <d v="2014-01-17T00:00:00"/>
    <n v="2"/>
    <n v="2"/>
    <n v="2"/>
    <s v="-"/>
    <n v="2"/>
    <s v="Declined"/>
  </r>
  <r>
    <s v="Ofsted Webpage"/>
    <n v="51448"/>
    <n v="10001800"/>
    <s v="Cumbria County Council"/>
    <x v="5"/>
    <s v="Community learning and skills providers"/>
    <s v="Cumbria"/>
    <s v="North West"/>
    <s v="North West"/>
    <s v="NULL"/>
    <s v="NULL"/>
    <n v="10041162"/>
    <s v="Community Learning and Skills - Local authority - Requires Improvement"/>
    <d v="2018-01-30T00:00:00"/>
    <d v="2018-02-02T00:00:00"/>
    <d v="2018-03-12T00:00:00"/>
    <x v="1"/>
    <n v="2"/>
    <n v="2"/>
    <n v="2"/>
    <n v="2"/>
    <n v="10011475"/>
    <d v="2016-05-27T00:00:00"/>
    <n v="3"/>
    <n v="3"/>
    <n v="3"/>
    <n v="3"/>
    <n v="3"/>
    <s v="Improved"/>
  </r>
  <r>
    <s v="Ofsted Webpage"/>
    <n v="50958"/>
    <n v="10001094"/>
    <s v="Calderdale Metropolitan Borough Council"/>
    <x v="5"/>
    <s v="Community learning and skills providers"/>
    <s v="Calderdale"/>
    <s v="Yorkshire and The Humber"/>
    <s v="North East, Yorkshire and the Humber"/>
    <s v="NULL"/>
    <s v="NULL"/>
    <n v="10030745"/>
    <s v="Community Learning and Skills - Local authority - Requires Improvement"/>
    <d v="2018-01-30T00:00:00"/>
    <d v="2018-02-02T00:00:00"/>
    <d v="2018-03-12T00:00:00"/>
    <x v="1"/>
    <n v="2"/>
    <n v="2"/>
    <n v="2"/>
    <n v="2"/>
    <n v="10004896"/>
    <d v="2016-03-08T00:00:00"/>
    <n v="3"/>
    <n v="3"/>
    <n v="3"/>
    <n v="3"/>
    <n v="3"/>
    <s v="Improved"/>
  </r>
  <r>
    <s v="Ofsted Webpage"/>
    <n v="59220"/>
    <n v="10001648"/>
    <s v="CXK LIMITED"/>
    <x v="9"/>
    <s v="Community learning and skills providers"/>
    <s v="Kent"/>
    <s v="South East"/>
    <s v="South East"/>
    <s v="NULL"/>
    <s v="NULL"/>
    <n v="10041175"/>
    <s v="Community Learning and Skills - Not for profit organisation - Requires Improvement"/>
    <d v="2018-02-06T00:00:00"/>
    <d v="2018-02-08T00:00:00"/>
    <d v="2018-03-09T00:00:00"/>
    <x v="1"/>
    <n v="2"/>
    <n v="2"/>
    <n v="2"/>
    <n v="2"/>
    <n v="10005109"/>
    <d v="2016-05-20T00:00:00"/>
    <n v="3"/>
    <n v="3"/>
    <n v="3"/>
    <n v="3"/>
    <n v="3"/>
    <s v="Improved"/>
  </r>
  <r>
    <s v="Ofsted Webpage"/>
    <n v="130535"/>
    <n v="10001093"/>
    <s v="Calderdale College"/>
    <x v="7"/>
    <s v="Colleges"/>
    <s v="Calderdale"/>
    <s v="Yorkshire and The Humber"/>
    <s v="North East, Yorkshire and the Humber"/>
    <s v="NULL"/>
    <s v="NULL"/>
    <n v="10041134"/>
    <s v="FE College - Full"/>
    <d v="2018-01-30T00:00:00"/>
    <d v="2018-02-02T00:00:00"/>
    <d v="2018-03-09T00:00:00"/>
    <x v="1"/>
    <n v="2"/>
    <n v="2"/>
    <n v="2"/>
    <n v="2"/>
    <s v="ITS429155"/>
    <d v="2014-03-14T00:00:00"/>
    <n v="2"/>
    <n v="2"/>
    <n v="2"/>
    <s v="-"/>
    <n v="2"/>
    <s v="Stayed the Same"/>
  </r>
  <r>
    <s v="Ofsted Webpage"/>
    <n v="58370"/>
    <n v="10018328"/>
    <s v="MI ComputSolutions Incorporated"/>
    <x v="1"/>
    <s v="Independent learning providers (including employer providers)"/>
    <s v="Lambeth"/>
    <s v="London"/>
    <s v="London"/>
    <s v="NULL"/>
    <s v="NULL"/>
    <n v="10041122"/>
    <s v="Independent Learning Provider (Regional) - Full"/>
    <d v="2018-01-30T00:00:00"/>
    <d v="2018-02-02T00:00:00"/>
    <d v="2018-03-09T00:00:00"/>
    <x v="2"/>
    <n v="3"/>
    <n v="2"/>
    <n v="2"/>
    <n v="3"/>
    <s v="ITS451598"/>
    <d v="2014-10-31T00:00:00"/>
    <n v="2"/>
    <n v="2"/>
    <n v="2"/>
    <s v="-"/>
    <n v="2"/>
    <s v="Declined"/>
  </r>
  <r>
    <s v="Ofsted Webpage"/>
    <n v="130713"/>
    <n v="10007977"/>
    <s v="Heart of Worcestershire College"/>
    <x v="7"/>
    <s v="Colleges"/>
    <s v="Worcestershire"/>
    <s v="West Midlands"/>
    <s v="West Midlands"/>
    <s v="NULL"/>
    <s v="NULL"/>
    <n v="10041147"/>
    <s v="FE College - Requires improvement"/>
    <d v="2018-01-30T00:00:00"/>
    <d v="2018-02-02T00:00:00"/>
    <d v="2018-03-07T00:00:00"/>
    <x v="1"/>
    <n v="2"/>
    <n v="2"/>
    <n v="2"/>
    <n v="2"/>
    <n v="10005120"/>
    <d v="2016-03-11T00:00:00"/>
    <n v="3"/>
    <n v="3"/>
    <n v="3"/>
    <n v="3"/>
    <n v="3"/>
    <s v="Improved"/>
  </r>
  <r>
    <s v="Ofsted Webpage"/>
    <n v="130531"/>
    <n v="10005788"/>
    <s v="The Sheffield College"/>
    <x v="7"/>
    <s v="Colleges"/>
    <s v="Sheffield"/>
    <s v="Yorkshire and The Humber"/>
    <s v="North East, Yorkshire and the Humber"/>
    <s v="NULL"/>
    <s v="NULL"/>
    <n v="10030739"/>
    <s v="FE College - Requires improvement"/>
    <d v="2018-01-22T00:00:00"/>
    <d v="2018-01-25T00:00:00"/>
    <d v="2018-03-07T00:00:00"/>
    <x v="2"/>
    <n v="3"/>
    <n v="3"/>
    <n v="3"/>
    <n v="3"/>
    <n v="10005437"/>
    <d v="2016-01-29T00:00:00"/>
    <n v="3"/>
    <n v="3"/>
    <n v="3"/>
    <n v="3"/>
    <n v="3"/>
    <s v="Stayed the Same"/>
  </r>
  <r>
    <s v="Ofsted Webpage"/>
    <n v="130599"/>
    <n v="10000534"/>
    <s v="Barnfield College"/>
    <x v="7"/>
    <s v="Colleges"/>
    <s v="Luton"/>
    <s v="East of England"/>
    <s v="East of England"/>
    <s v="NULL"/>
    <s v="NULL"/>
    <n v="10041145"/>
    <s v="FE College - Requires improvement"/>
    <d v="2018-01-16T00:00:00"/>
    <d v="2018-01-19T00:00:00"/>
    <d v="2018-03-07T00:00:00"/>
    <x v="2"/>
    <n v="3"/>
    <n v="3"/>
    <n v="3"/>
    <n v="3"/>
    <n v="10004712"/>
    <d v="2016-03-18T00:00:00"/>
    <n v="3"/>
    <n v="3"/>
    <n v="3"/>
    <n v="3"/>
    <n v="3"/>
    <s v="Stayed the Same"/>
  </r>
  <r>
    <s v="Ofsted Webpage"/>
    <n v="52157"/>
    <n v="10009072"/>
    <s v="The Headmasters Partnership Limited"/>
    <x v="2"/>
    <s v="Independent learning providers (including employer providers)"/>
    <s v="Kingston upon Thames"/>
    <s v="London"/>
    <s v="London"/>
    <s v="NULL"/>
    <s v="NULL"/>
    <n v="10043201"/>
    <s v="Independent Learning Provider (Regional) - Full"/>
    <d v="2018-01-23T00:00:00"/>
    <d v="2018-01-31T00:00:00"/>
    <d v="2018-03-07T00:00:00"/>
    <x v="2"/>
    <n v="3"/>
    <n v="3"/>
    <n v="3"/>
    <n v="3"/>
    <s v="ITS429221"/>
    <d v="2014-05-09T00:00:00"/>
    <n v="2"/>
    <n v="2"/>
    <n v="2"/>
    <s v="-"/>
    <n v="2"/>
    <s v="Declined"/>
  </r>
  <r>
    <s v="Ofsted Webpage"/>
    <n v="143526"/>
    <n v="10028480"/>
    <s v="The Autism Project - CareTrade"/>
    <x v="3"/>
    <s v="Independent specialist colleges"/>
    <s v="Southwark"/>
    <s v="London"/>
    <s v="London"/>
    <s v="NULL"/>
    <s v="NULL"/>
    <s v="10041188"/>
    <s v="ISC - Full"/>
    <d v="2018-01-30T00:00:00"/>
    <d v="2018-02-01T00:00:00"/>
    <d v="2018-03-07T00:00:00"/>
    <x v="2"/>
    <n v="3"/>
    <n v="3"/>
    <n v="3"/>
    <n v="3"/>
    <s v="NULL"/>
    <s v="NULL"/>
    <s v="NULL"/>
    <s v="NULL"/>
    <s v="NULL"/>
    <s v="NULL"/>
    <s v="NULL"/>
    <s v="Not Applicable"/>
  </r>
  <r>
    <s v="Ofsted Webpage"/>
    <n v="130422"/>
    <n v="10008007"/>
    <s v="St Francis Xavier Sixth Form College"/>
    <x v="10"/>
    <s v="Colleges"/>
    <s v="Wandsworth"/>
    <s v="London"/>
    <s v="London"/>
    <s v="NULL"/>
    <s v="NULL"/>
    <n v="10041139"/>
    <s v="SFC - Requires improvement"/>
    <d v="2018-01-23T00:00:00"/>
    <d v="2018-01-26T00:00:00"/>
    <d v="2018-03-06T00:00:00"/>
    <x v="1"/>
    <n v="3"/>
    <n v="2"/>
    <n v="2"/>
    <n v="2"/>
    <n v="10004672"/>
    <d v="2016-01-22T00:00:00"/>
    <n v="3"/>
    <n v="3"/>
    <n v="3"/>
    <n v="2"/>
    <n v="3"/>
    <s v="Improved"/>
  </r>
  <r>
    <s v="Ofsted Webpage"/>
    <n v="130603"/>
    <n v="10000833"/>
    <s v="Bracknell and Wokingham College"/>
    <x v="7"/>
    <s v="Colleges"/>
    <s v="Bracknell Forest"/>
    <s v="South East"/>
    <s v="South East"/>
    <s v="NULL"/>
    <s v="NULL"/>
    <n v="10037378"/>
    <s v="FE College - Full"/>
    <d v="2018-01-23T00:00:00"/>
    <d v="2018-01-26T00:00:00"/>
    <d v="2018-03-05T00:00:00"/>
    <x v="1"/>
    <n v="2"/>
    <n v="2"/>
    <n v="2"/>
    <n v="2"/>
    <s v="ITS423355"/>
    <d v="2013-11-29T00:00:00"/>
    <n v="2"/>
    <n v="3"/>
    <n v="2"/>
    <s v="-"/>
    <n v="2"/>
    <s v="Stayed the Same"/>
  </r>
  <r>
    <s v="Ofsted Webpage"/>
    <n v="131944"/>
    <n v="10004527"/>
    <s v="National Star College"/>
    <x v="3"/>
    <s v="Independent specialist colleges"/>
    <s v="Gloucestershire"/>
    <s v="South West"/>
    <s v="South West"/>
    <s v="NULL"/>
    <s v="NULL"/>
    <n v="10041326"/>
    <s v="ISC - Full"/>
    <d v="2018-01-24T00:00:00"/>
    <d v="2018-01-26T00:00:00"/>
    <d v="2018-03-05T00:00:00"/>
    <x v="4"/>
    <n v="1"/>
    <n v="1"/>
    <n v="1"/>
    <n v="1"/>
    <s v="ITS388039"/>
    <d v="2012-06-15T00:00:00"/>
    <n v="1"/>
    <n v="1"/>
    <n v="2"/>
    <s v="-"/>
    <n v="1"/>
    <s v="Stayed the Same"/>
  </r>
  <r>
    <s v="Ofsted Webpage"/>
    <n v="130512"/>
    <n v="10006331"/>
    <s v="Stockport College"/>
    <x v="7"/>
    <s v="Colleges"/>
    <s v="Stockport"/>
    <s v="North West"/>
    <s v="North West"/>
    <s v="NULL"/>
    <s v="NULL"/>
    <n v="10037388"/>
    <s v="FE College - Reinspection"/>
    <d v="2018-01-22T00:00:00"/>
    <d v="2018-01-25T00:00:00"/>
    <d v="2018-03-01T00:00:00"/>
    <x v="3"/>
    <n v="4"/>
    <n v="4"/>
    <n v="3"/>
    <n v="4"/>
    <n v="10004695"/>
    <d v="2016-10-14T00:00:00"/>
    <n v="4"/>
    <n v="4"/>
    <n v="4"/>
    <n v="4"/>
    <n v="4"/>
    <s v="Stayed the Same"/>
  </r>
  <r>
    <s v="Ofsted Webpage"/>
    <n v="139730"/>
    <n v="10042041"/>
    <s v="Connell Sixth Form College"/>
    <x v="4"/>
    <s v="16-19 academies"/>
    <s v="Manchester"/>
    <s v="North West"/>
    <s v="North West"/>
    <s v="NULL"/>
    <s v="NULL"/>
    <n v="10044794"/>
    <s v="16-19 academy - Requires Improvement"/>
    <d v="2018-01-15T00:00:00"/>
    <d v="2018-01-17T00:00:00"/>
    <d v="2018-02-28T00:00:00"/>
    <x v="1"/>
    <n v="2"/>
    <n v="2"/>
    <n v="2"/>
    <n v="2"/>
    <n v="10020133"/>
    <d v="2016-11-23T00:00:00"/>
    <n v="3"/>
    <n v="3"/>
    <n v="3"/>
    <n v="3"/>
    <n v="3"/>
    <s v="Improved"/>
  </r>
  <r>
    <s v="Ofsted Webpage"/>
    <n v="144887"/>
    <n v="10064663"/>
    <s v="The Sixth Form College, Solihull"/>
    <x v="6"/>
    <s v="16-19 academies"/>
    <s v="Solihull"/>
    <s v="West Midlands"/>
    <s v="West Midlands"/>
    <s v="NULL"/>
    <s v="NULL"/>
    <n v="10043183"/>
    <s v="16-19 academy - Full"/>
    <d v="2018-01-30T00:00:00"/>
    <d v="2018-02-02T00:00:00"/>
    <d v="2018-02-28T00:00:00"/>
    <x v="2"/>
    <n v="3"/>
    <n v="3"/>
    <n v="3"/>
    <n v="3"/>
    <s v="ITS423376"/>
    <d v="2013-09-27T00:00:00"/>
    <n v="2"/>
    <n v="2"/>
    <n v="2"/>
    <s v="-"/>
    <n v="2"/>
    <s v="Declined"/>
  </r>
  <r>
    <s v="Ofsted Webpage"/>
    <n v="131950"/>
    <n v="10009111"/>
    <s v="Orpheus Centre"/>
    <x v="3"/>
    <s v="Independent specialist colleges"/>
    <s v="Surrey"/>
    <s v="South East"/>
    <s v="South East"/>
    <s v="NULL"/>
    <s v="NULL"/>
    <n v="10041155"/>
    <s v="ISC - Requires improvement"/>
    <d v="2018-01-23T00:00:00"/>
    <d v="2018-01-25T00:00:00"/>
    <d v="2018-02-26T00:00:00"/>
    <x v="1"/>
    <n v="2"/>
    <n v="2"/>
    <n v="2"/>
    <n v="2"/>
    <n v="10008474"/>
    <d v="2016-03-03T00:00:00"/>
    <n v="3"/>
    <n v="3"/>
    <n v="3"/>
    <n v="3"/>
    <n v="3"/>
    <s v="Improved"/>
  </r>
  <r>
    <s v="Ofsted Webpage"/>
    <n v="52037"/>
    <n v="10002767"/>
    <s v="Greenbank Project (The)"/>
    <x v="9"/>
    <s v="Community learning and skills providers"/>
    <s v="Liverpool"/>
    <s v="North West"/>
    <s v="North West"/>
    <s v="NULL"/>
    <s v="NULL"/>
    <n v="10041163"/>
    <s v="Community Learning and Skills - Not for profit organisation - Requires Improvement"/>
    <d v="2018-01-16T00:00:00"/>
    <d v="2018-01-19T00:00:00"/>
    <d v="2018-02-23T00:00:00"/>
    <x v="1"/>
    <n v="2"/>
    <n v="2"/>
    <n v="2"/>
    <n v="2"/>
    <n v="10004925"/>
    <d v="2016-02-26T00:00:00"/>
    <n v="3"/>
    <n v="3"/>
    <n v="3"/>
    <n v="2"/>
    <n v="3"/>
    <s v="Improved"/>
  </r>
  <r>
    <s v="Ofsted Webpage"/>
    <n v="54267"/>
    <n v="10005671"/>
    <s v="Sandwell Metropolitan Borough Council"/>
    <x v="5"/>
    <s v="Community learning and skills providers"/>
    <s v="Sandwell"/>
    <s v="West Midlands"/>
    <s v="West Midlands"/>
    <s v="NULL"/>
    <s v="NULL"/>
    <n v="10037414"/>
    <s v="Community Learning and Skills - Local authority - Requires Improvement"/>
    <d v="2018-01-16T00:00:00"/>
    <d v="2018-01-19T00:00:00"/>
    <d v="2018-02-21T00:00:00"/>
    <x v="1"/>
    <n v="2"/>
    <n v="2"/>
    <n v="2"/>
    <n v="2"/>
    <n v="10011508"/>
    <d v="2016-05-20T00:00:00"/>
    <n v="3"/>
    <n v="2"/>
    <n v="2"/>
    <n v="3"/>
    <n v="3"/>
    <s v="Improved"/>
  </r>
  <r>
    <s v="Ofsted Webpage"/>
    <n v="130558"/>
    <n v="10001465"/>
    <s v="Bath College"/>
    <x v="7"/>
    <s v="Colleges"/>
    <s v="Bath and North East Somerset"/>
    <s v="South West"/>
    <s v="South West"/>
    <s v="NULL"/>
    <s v="NULL"/>
    <n v="10041407"/>
    <s v="FE College - Full"/>
    <d v="2018-01-16T00:00:00"/>
    <d v="2018-01-19T00:00:00"/>
    <d v="2018-02-21T00:00:00"/>
    <x v="1"/>
    <n v="2"/>
    <n v="2"/>
    <n v="2"/>
    <n v="2"/>
    <s v="ITS408439"/>
    <d v="2013-02-01T00:00:00"/>
    <n v="2"/>
    <n v="2"/>
    <n v="2"/>
    <s v="-"/>
    <n v="2"/>
    <s v="Stayed the Same"/>
  </r>
  <r>
    <s v="Ofsted Webpage"/>
    <n v="130755"/>
    <n v="10002642"/>
    <s v="Gateway Sixth Form College"/>
    <x v="10"/>
    <s v="Colleges"/>
    <s v="Leicester"/>
    <s v="East Midlands"/>
    <s v="East Midlands"/>
    <s v="NULL"/>
    <s v="NULL"/>
    <n v="10037390"/>
    <s v="SFC - Reinspection"/>
    <d v="2018-01-16T00:00:00"/>
    <d v="2018-01-19T00:00:00"/>
    <d v="2018-02-21T00:00:00"/>
    <x v="2"/>
    <n v="3"/>
    <n v="3"/>
    <n v="3"/>
    <n v="3"/>
    <n v="10020150"/>
    <d v="2016-10-14T00:00:00"/>
    <n v="4"/>
    <n v="4"/>
    <n v="4"/>
    <n v="4"/>
    <n v="4"/>
    <s v="Improved"/>
  </r>
  <r>
    <s v="Ofsted Webpage"/>
    <n v="133793"/>
    <n v="10000385"/>
    <s v="Arts University Bournemouth"/>
    <x v="0"/>
    <s v="Higher education institutions"/>
    <s v="Poole"/>
    <s v="South West"/>
    <s v="South West"/>
    <s v="NULL"/>
    <s v="NULL"/>
    <n v="10039579"/>
    <s v="FE in HE - Full"/>
    <d v="2018-01-23T00:00:00"/>
    <d v="2018-01-26T00:00:00"/>
    <d v="2018-02-21T00:00:00"/>
    <x v="4"/>
    <n v="1"/>
    <n v="1"/>
    <n v="1"/>
    <n v="1"/>
    <s v="ITS385356"/>
    <d v="2012-04-27T00:00:00"/>
    <n v="1"/>
    <n v="1"/>
    <n v="1"/>
    <s v="-"/>
    <n v="2"/>
    <s v="Stayed the Same"/>
  </r>
  <r>
    <s v="Ofsted Webpage"/>
    <n v="54666"/>
    <n v="10006407"/>
    <s v="Sunderland City Metropolitan Borough Council"/>
    <x v="5"/>
    <s v="Community learning and skills providers"/>
    <s v="Sunderland"/>
    <s v="North East"/>
    <s v="North East, Yorkshire and the Humber"/>
    <s v="NULL"/>
    <s v="NULL"/>
    <n v="10022478"/>
    <s v="Community Learning and Skills - Local authority - Full"/>
    <d v="2018-01-16T00:00:00"/>
    <d v="2018-01-19T00:00:00"/>
    <d v="2018-02-19T00:00:00"/>
    <x v="3"/>
    <n v="3"/>
    <n v="3"/>
    <n v="4"/>
    <n v="4"/>
    <s v="ITS446667"/>
    <d v="2014-11-28T00:00:00"/>
    <n v="2"/>
    <n v="2"/>
    <n v="2"/>
    <s v="-"/>
    <n v="2"/>
    <s v="Declined"/>
  </r>
  <r>
    <s v="Ofsted Webpage"/>
    <n v="130734"/>
    <n v="10000093"/>
    <s v="Accrington and Rossendale College"/>
    <x v="7"/>
    <s v="Colleges"/>
    <s v="Lancashire"/>
    <s v="North West"/>
    <s v="North West"/>
    <s v="NULL"/>
    <s v="NULL"/>
    <n v="10041149"/>
    <s v="FE College - Requires improvement"/>
    <d v="2018-01-16T00:00:00"/>
    <d v="2018-01-19T00:00:00"/>
    <d v="2018-02-19T00:00:00"/>
    <x v="1"/>
    <n v="2"/>
    <n v="2"/>
    <n v="2"/>
    <n v="2"/>
    <n v="10011562"/>
    <d v="2016-05-13T00:00:00"/>
    <n v="3"/>
    <n v="3"/>
    <n v="3"/>
    <n v="3"/>
    <n v="3"/>
    <s v="Improved"/>
  </r>
  <r>
    <s v="Ofsted Webpage"/>
    <n v="54429"/>
    <n v="10005916"/>
    <s v="Slough Borough Council"/>
    <x v="5"/>
    <s v="Community learning and skills providers"/>
    <s v="Slough"/>
    <s v="South East"/>
    <s v="South East"/>
    <s v="NULL"/>
    <s v="NULL"/>
    <n v="10041167"/>
    <s v="Community Learning and Skills - Local authority - Requires Improvement"/>
    <d v="2018-01-16T00:00:00"/>
    <d v="2018-01-19T00:00:00"/>
    <d v="2018-02-19T00:00:00"/>
    <x v="2"/>
    <n v="3"/>
    <n v="3"/>
    <n v="2"/>
    <n v="3"/>
    <n v="10011567"/>
    <d v="2016-06-24T00:00:00"/>
    <n v="3"/>
    <n v="3"/>
    <n v="3"/>
    <n v="3"/>
    <n v="3"/>
    <s v="Stayed the Same"/>
  </r>
  <r>
    <s v="Ofsted Webpage"/>
    <n v="53104"/>
    <n v="10000146"/>
    <s v="The Learning and Enterprise College Bexley "/>
    <x v="5"/>
    <s v="Community learning and skills providers"/>
    <s v="Bexley"/>
    <s v="London"/>
    <s v="London"/>
    <s v="NULL"/>
    <s v="NULL"/>
    <n v="10041166"/>
    <s v="Community Learning and Skills - Local authority - Requires Improvement"/>
    <d v="2018-01-09T00:00:00"/>
    <d v="2018-01-12T00:00:00"/>
    <d v="2018-02-16T00:00:00"/>
    <x v="2"/>
    <n v="3"/>
    <n v="3"/>
    <n v="2"/>
    <n v="3"/>
    <n v="10011492"/>
    <d v="2016-05-19T00:00:00"/>
    <n v="3"/>
    <n v="3"/>
    <n v="3"/>
    <n v="3"/>
    <n v="3"/>
    <s v="Stayed the Same"/>
  </r>
  <r>
    <s v="Ofsted Webpage"/>
    <n v="1237211"/>
    <n v="10032052"/>
    <s v="Train Together"/>
    <x v="1"/>
    <s v="Independent learning providers (including employer providers)"/>
    <s v="Leicester"/>
    <s v="East Midlands"/>
    <s v="East Midlands"/>
    <s v="NULL"/>
    <s v="NULL"/>
    <s v="10030773"/>
    <s v="Independent Learning Provider (Regional) - Full"/>
    <d v="2018-01-23T00:00:00"/>
    <d v="2018-01-25T00:00:00"/>
    <d v="2018-02-16T00:00:00"/>
    <x v="1"/>
    <n v="2"/>
    <n v="2"/>
    <n v="2"/>
    <n v="2"/>
    <s v="NULL"/>
    <s v="NULL"/>
    <s v="NULL"/>
    <s v="NULL"/>
    <s v="NULL"/>
    <s v="NULL"/>
    <s v="NULL"/>
    <s v="Not Applicable"/>
  </r>
  <r>
    <s v="Ofsted Webpage"/>
    <n v="130458"/>
    <n v="10005859"/>
    <s v="Sir George Monoux College"/>
    <x v="10"/>
    <s v="Colleges"/>
    <s v="Waltham Forest"/>
    <s v="London"/>
    <s v="London"/>
    <s v="NULL"/>
    <s v="NULL"/>
    <n v="10041141"/>
    <s v="SFC - Requires improvement"/>
    <d v="2018-01-09T00:00:00"/>
    <d v="2018-01-12T00:00:00"/>
    <d v="2018-02-13T00:00:00"/>
    <x v="2"/>
    <n v="3"/>
    <n v="3"/>
    <n v="3"/>
    <n v="2"/>
    <n v="10011408"/>
    <d v="2016-02-05T00:00:00"/>
    <n v="3"/>
    <n v="3"/>
    <n v="3"/>
    <n v="3"/>
    <n v="3"/>
    <s v="Stayed the Same"/>
  </r>
  <r>
    <s v="Ofsted Webpage"/>
    <n v="130679"/>
    <n v="10001353"/>
    <s v="Chelmsford College"/>
    <x v="7"/>
    <s v="Colleges"/>
    <s v="Essex"/>
    <s v="East of England"/>
    <s v="East of England"/>
    <s v="NULL"/>
    <s v="NULL"/>
    <n v="10037403"/>
    <s v="FE College - Requires improvement"/>
    <d v="2017-12-12T00:00:00"/>
    <d v="2017-12-15T00:00:00"/>
    <d v="2018-02-07T00:00:00"/>
    <x v="1"/>
    <n v="2"/>
    <n v="2"/>
    <n v="2"/>
    <n v="2"/>
    <n v="10004741"/>
    <d v="2015-11-20T00:00:00"/>
    <n v="3"/>
    <n v="3"/>
    <n v="3"/>
    <n v="3"/>
    <n v="3"/>
    <s v="Improved"/>
  </r>
  <r>
    <s v="Ofsted Webpage"/>
    <n v="130591"/>
    <n v="10001743"/>
    <s v="Craven College"/>
    <x v="7"/>
    <s v="Colleges"/>
    <s v="North Yorkshire"/>
    <s v="Yorkshire and The Humber"/>
    <s v="North East, Yorkshire and the Humber"/>
    <s v="NULL"/>
    <s v="NULL"/>
    <n v="10041144"/>
    <s v="FE College - Requires improvement"/>
    <d v="2018-01-16T00:00:00"/>
    <d v="2018-01-19T00:00:00"/>
    <d v="2018-02-07T00:00:00"/>
    <x v="1"/>
    <n v="2"/>
    <n v="2"/>
    <n v="2"/>
    <n v="2"/>
    <n v="10004709"/>
    <d v="2016-02-05T00:00:00"/>
    <n v="3"/>
    <n v="3"/>
    <n v="3"/>
    <n v="3"/>
    <n v="3"/>
    <s v="Improved"/>
  </r>
  <r>
    <s v="Ofsted Webpage"/>
    <n v="51435"/>
    <n v="10001787"/>
    <s v="Volunteering Matters"/>
    <x v="9"/>
    <s v="Community learning and skills providers"/>
    <s v="Suffolk"/>
    <s v="East of England"/>
    <s v="East of England"/>
    <s v="NULL"/>
    <s v="NULL"/>
    <n v="10030746"/>
    <s v="Community Learning and Skills - Not for profit organisation - Requires Improvement - second inspection"/>
    <d v="2017-11-22T00:00:00"/>
    <d v="2017-11-24T00:00:00"/>
    <d v="2018-02-06T00:00:00"/>
    <x v="3"/>
    <n v="4"/>
    <n v="4"/>
    <n v="3"/>
    <n v="4"/>
    <n v="10006595"/>
    <d v="2016-01-15T00:00:00"/>
    <n v="3"/>
    <n v="3"/>
    <n v="3"/>
    <n v="3"/>
    <n v="3"/>
    <s v="Declined"/>
  </r>
  <r>
    <s v="Ofsted Webpage"/>
    <n v="59147"/>
    <n v="10030249"/>
    <s v="Skills Edge Training Ltd"/>
    <x v="1"/>
    <s v="Independent learning providers (including employer providers)"/>
    <s v="Norfolk"/>
    <s v="East of England"/>
    <s v="East of England"/>
    <s v="NULL"/>
    <s v="NULL"/>
    <n v="10037358"/>
    <s v="Independent Learning Provider (National) - Full"/>
    <d v="2017-12-05T00:00:00"/>
    <d v="2017-12-08T00:00:00"/>
    <d v="2018-02-02T00:00:00"/>
    <x v="2"/>
    <n v="3"/>
    <n v="3"/>
    <n v="3"/>
    <n v="3"/>
    <s v="ITS455602"/>
    <d v="2015-06-19T00:00:00"/>
    <n v="2"/>
    <n v="2"/>
    <n v="2"/>
    <s v="-"/>
    <n v="2"/>
    <s v="Declined"/>
  </r>
  <r>
    <s v="Ofsted Webpage"/>
    <n v="58521"/>
    <n v="10033758"/>
    <s v="IXION Holdings (Contracts) Limited"/>
    <x v="1"/>
    <s v="Independent learning providers (including employer providers)"/>
    <s v="Essex"/>
    <s v="East of England"/>
    <s v="East of England"/>
    <s v="NULL"/>
    <s v="NULL"/>
    <n v="10040613"/>
    <s v="Independent Learning Provider (National) - Full"/>
    <d v="2017-11-21T00:00:00"/>
    <d v="2017-11-24T00:00:00"/>
    <d v="2018-01-30T00:00:00"/>
    <x v="4"/>
    <n v="1"/>
    <n v="1"/>
    <n v="1"/>
    <n v="1"/>
    <n v="10005066"/>
    <d v="2015-10-16T00:00:00"/>
    <n v="2"/>
    <n v="2"/>
    <n v="2"/>
    <n v="2"/>
    <n v="2"/>
    <s v="Improved"/>
  </r>
  <r>
    <s v="Ofsted Webpage"/>
    <n v="55363"/>
    <n v="10008023"/>
    <s v="Whitbread PLC"/>
    <x v="2"/>
    <s v="Independent learning providers (including employer providers)"/>
    <s v="Central Bedfordshire"/>
    <s v="East of England"/>
    <s v="East of England"/>
    <s v="NULL"/>
    <s v="NULL"/>
    <n v="10037349"/>
    <s v="Independent Learning Provider (National) - Full"/>
    <d v="2017-10-03T00:00:00"/>
    <d v="2017-10-06T00:00:00"/>
    <d v="2018-01-26T00:00:00"/>
    <x v="2"/>
    <n v="4"/>
    <n v="3"/>
    <n v="3"/>
    <n v="3"/>
    <s v="ITS446607"/>
    <d v="2015-07-03T00:00:00"/>
    <n v="2"/>
    <n v="2"/>
    <n v="2"/>
    <s v="-"/>
    <n v="2"/>
    <s v="Declined"/>
  </r>
  <r>
    <s v="Ofsted Webpage"/>
    <n v="131910"/>
    <n v="10003775"/>
    <s v="Langdon College"/>
    <x v="3"/>
    <s v="Independent specialist colleges"/>
    <s v="Salford"/>
    <s v="North West"/>
    <s v="North West"/>
    <s v="NULL"/>
    <s v="NULL"/>
    <n v="10039502"/>
    <s v="ISC - Requires improvement"/>
    <d v="2017-12-11T00:00:00"/>
    <d v="2017-12-13T00:00:00"/>
    <d v="2018-01-24T00:00:00"/>
    <x v="2"/>
    <n v="3"/>
    <n v="3"/>
    <n v="2"/>
    <n v="3"/>
    <n v="10012473"/>
    <d v="2016-01-29T00:00:00"/>
    <n v="3"/>
    <n v="3"/>
    <n v="3"/>
    <n v="2"/>
    <n v="3"/>
    <s v="Stayed the Same"/>
  </r>
  <r>
    <s v="Ofsted Webpage"/>
    <n v="50092"/>
    <n v="10000673"/>
    <s v="London Skills for Growth Limited"/>
    <x v="1"/>
    <s v="Independent learning providers (including employer providers)"/>
    <s v="Bexley"/>
    <s v="London"/>
    <s v="London"/>
    <s v="NULL"/>
    <s v="NULL"/>
    <n v="10038736"/>
    <s v="Independent Learning Provider (Regional) - Requires Improvement"/>
    <d v="2017-12-12T00:00:00"/>
    <d v="2017-12-15T00:00:00"/>
    <d v="2018-01-24T00:00:00"/>
    <x v="1"/>
    <n v="2"/>
    <n v="2"/>
    <n v="2"/>
    <n v="2"/>
    <n v="10011462"/>
    <d v="2016-07-08T00:00:00"/>
    <n v="3"/>
    <n v="3"/>
    <n v="3"/>
    <n v="3"/>
    <n v="3"/>
    <s v="Improved"/>
  </r>
  <r>
    <s v="Ofsted Webpage"/>
    <n v="1236904"/>
    <n v="10021254"/>
    <s v="JFC Training College Ltd"/>
    <x v="1"/>
    <s v="Independent learning providers (including employer providers)"/>
    <s v="Southwark"/>
    <s v="London"/>
    <s v="London"/>
    <s v="NULL"/>
    <s v="NULL"/>
    <n v="10037425"/>
    <s v="Independent Learning Provider (Regional) - Full"/>
    <d v="2017-12-05T00:00:00"/>
    <d v="2017-12-07T00:00:00"/>
    <d v="2018-01-24T00:00:00"/>
    <x v="2"/>
    <n v="3"/>
    <n v="3"/>
    <n v="2"/>
    <n v="3"/>
    <s v="NULL"/>
    <s v="NULL"/>
    <s v="NULL"/>
    <s v="NULL"/>
    <s v="NULL"/>
    <s v="NULL"/>
    <s v="NULL"/>
    <s v="Not Applicable"/>
  </r>
  <r>
    <s v="Ofsted Webpage"/>
    <n v="130600"/>
    <n v="10004125"/>
    <s v="Luton Sixth Form College"/>
    <x v="10"/>
    <s v="Colleges"/>
    <s v="Luton"/>
    <s v="East of England"/>
    <s v="East of England"/>
    <s v="NULL"/>
    <s v="NULL"/>
    <n v="10039880"/>
    <s v="SFC - Full"/>
    <d v="2017-11-28T00:00:00"/>
    <d v="2017-12-01T00:00:00"/>
    <d v="2018-01-23T00:00:00"/>
    <x v="1"/>
    <n v="2"/>
    <n v="2"/>
    <n v="2"/>
    <n v="2"/>
    <s v="ITS329375"/>
    <d v="2008-10-22T00:00:00"/>
    <n v="1"/>
    <n v="2"/>
    <n v="1"/>
    <s v="-"/>
    <n v="1"/>
    <s v="Declined"/>
  </r>
  <r>
    <s v="Ofsted Webpage"/>
    <n v="59187"/>
    <n v="10023896"/>
    <s v="MPower Training Solutions Ltd"/>
    <x v="1"/>
    <s v="Independent learning providers (including employer providers)"/>
    <s v="Essex"/>
    <s v="East of England"/>
    <s v="East of England"/>
    <s v="NULL"/>
    <s v="NULL"/>
    <n v="10030719"/>
    <s v="Independent Learning Provider (Regional) - Requires Improvement"/>
    <d v="2017-11-21T00:00:00"/>
    <d v="2017-11-24T00:00:00"/>
    <d v="2018-01-23T00:00:00"/>
    <x v="1"/>
    <n v="2"/>
    <n v="2"/>
    <n v="1"/>
    <n v="2"/>
    <s v="ITS461249"/>
    <d v="2015-06-19T00:00:00"/>
    <n v="3"/>
    <n v="3"/>
    <n v="3"/>
    <s v="-"/>
    <n v="3"/>
    <s v="Improved"/>
  </r>
  <r>
    <s v="Ofsted Webpage"/>
    <n v="132015"/>
    <n v="10006159"/>
    <s v="St Elizabeth's College (The Congregation of the Daughters of the Cross of the Liege)"/>
    <x v="3"/>
    <s v="Independent specialist colleges"/>
    <s v="Hertfordshire"/>
    <s v="East of England"/>
    <s v="East of England"/>
    <s v="NULL"/>
    <s v="NULL"/>
    <n v="10037408"/>
    <s v="ISC - Requires improvement"/>
    <d v="2017-11-21T00:00:00"/>
    <d v="2017-11-23T00:00:00"/>
    <d v="2018-01-22T00:00:00"/>
    <x v="1"/>
    <n v="2"/>
    <n v="2"/>
    <n v="1"/>
    <n v="2"/>
    <n v="10004801"/>
    <d v="2015-11-26T00:00:00"/>
    <n v="3"/>
    <n v="3"/>
    <n v="3"/>
    <n v="2"/>
    <n v="3"/>
    <s v="Improved"/>
  </r>
  <r>
    <s v="Ofsted Webpage"/>
    <n v="58570"/>
    <n v="10022405"/>
    <s v="VQ Solutions Ltd"/>
    <x v="1"/>
    <s v="Independent learning providers (including employer providers)"/>
    <s v="North Yorkshire"/>
    <s v="Yorkshire and The Humber"/>
    <s v="North East, Yorkshire and the Humber"/>
    <s v="NULL"/>
    <s v="NULL"/>
    <n v="10041124"/>
    <s v="Independent Learning Provider (Regional) - Full"/>
    <d v="2017-12-06T00:00:00"/>
    <d v="2017-12-08T00:00:00"/>
    <d v="2018-01-22T00:00:00"/>
    <x v="2"/>
    <n v="3"/>
    <n v="3"/>
    <n v="3"/>
    <n v="3"/>
    <s v="ITS455597"/>
    <d v="2015-06-26T00:00:00"/>
    <n v="2"/>
    <n v="2"/>
    <n v="2"/>
    <s v="-"/>
    <n v="2"/>
    <s v="Declined"/>
  </r>
  <r>
    <s v="Ofsted Webpage"/>
    <n v="134153"/>
    <n v="10004927"/>
    <s v="Activate Learning"/>
    <x v="7"/>
    <s v="Colleges"/>
    <s v="Oxfordshire"/>
    <s v="South East"/>
    <s v="South East"/>
    <s v="NULL"/>
    <s v="NULL"/>
    <n v="10037384"/>
    <s v="FE College - Full"/>
    <d v="2017-12-12T00:00:00"/>
    <d v="2017-12-15T00:00:00"/>
    <d v="2018-01-22T00:00:00"/>
    <x v="1"/>
    <n v="2"/>
    <n v="2"/>
    <n v="2"/>
    <n v="2"/>
    <s v="ITS424324"/>
    <d v="2013-12-13T00:00:00"/>
    <n v="2"/>
    <n v="3"/>
    <n v="2"/>
    <s v="-"/>
    <n v="2"/>
    <s v="Stayed the Same"/>
  </r>
  <r>
    <s v="Ofsted Webpage"/>
    <n v="131863"/>
    <n v="10003867"/>
    <s v="Leicester College"/>
    <x v="7"/>
    <s v="Colleges"/>
    <s v="Leicester"/>
    <s v="East Midlands"/>
    <s v="East Midlands"/>
    <s v="NULL"/>
    <s v="NULL"/>
    <n v="10038360"/>
    <s v="FE College - Requires improvement"/>
    <d v="2017-12-05T00:00:00"/>
    <d v="2017-12-08T00:00:00"/>
    <d v="2018-01-19T00:00:00"/>
    <x v="1"/>
    <n v="2"/>
    <n v="2"/>
    <n v="2"/>
    <n v="2"/>
    <n v="10004787"/>
    <d v="2016-02-23T00:00:00"/>
    <n v="3"/>
    <n v="3"/>
    <n v="3"/>
    <n v="3"/>
    <n v="3"/>
    <s v="Improved"/>
  </r>
  <r>
    <s v="Ofsted Webpage"/>
    <n v="59079"/>
    <n v="10033547"/>
    <s v="Consortium of Vocational and Educational Trainers Limited"/>
    <x v="1"/>
    <s v="Independent learning providers (including employer providers)"/>
    <s v="Oxfordshire"/>
    <s v="South East"/>
    <s v="South East"/>
    <s v="NULL"/>
    <s v="NULL"/>
    <n v="10037357"/>
    <s v="Independent Learning Provider (Regional) - Full"/>
    <d v="2017-12-12T00:00:00"/>
    <d v="2017-12-15T00:00:00"/>
    <d v="2018-01-19T00:00:00"/>
    <x v="1"/>
    <n v="2"/>
    <n v="2"/>
    <n v="2"/>
    <n v="2"/>
    <s v="ITS423822"/>
    <d v="2013-09-20T00:00:00"/>
    <n v="2"/>
    <n v="2"/>
    <n v="2"/>
    <s v="-"/>
    <n v="3"/>
    <s v="Stayed the Same"/>
  </r>
  <r>
    <s v="Ofsted Webpage"/>
    <n v="130592"/>
    <n v="10005741"/>
    <s v="Selby College"/>
    <x v="7"/>
    <s v="Colleges"/>
    <s v="North Yorkshire"/>
    <s v="Yorkshire and The Humber"/>
    <s v="North East, Yorkshire and the Humber"/>
    <s v="NULL"/>
    <s v="NULL"/>
    <n v="10022498"/>
    <s v="FE College - Full"/>
    <d v="2017-12-05T00:00:00"/>
    <d v="2017-12-08T00:00:00"/>
    <d v="2018-01-18T00:00:00"/>
    <x v="1"/>
    <n v="2"/>
    <n v="2"/>
    <n v="2"/>
    <n v="2"/>
    <s v="ITS316656"/>
    <d v="2007-10-05T00:00:00"/>
    <n v="1"/>
    <n v="1"/>
    <n v="1"/>
    <s v="-"/>
    <n v="1"/>
    <s v="Declined"/>
  </r>
  <r>
    <s v="Ofsted Webpage"/>
    <n v="130411"/>
    <n v="10006135"/>
    <s v="St Charles Catholic Sixth Form College"/>
    <x v="10"/>
    <s v="Colleges"/>
    <s v="Kensington and Chelsea"/>
    <s v="London"/>
    <s v="London"/>
    <s v="NULL"/>
    <s v="NULL"/>
    <n v="10037361"/>
    <s v="SFC - Full"/>
    <d v="2017-12-05T00:00:00"/>
    <d v="2017-12-07T00:00:00"/>
    <d v="2018-01-18T00:00:00"/>
    <x v="2"/>
    <n v="3"/>
    <n v="3"/>
    <n v="2"/>
    <n v="3"/>
    <s v="ITS316625"/>
    <d v="2007-10-10T00:00:00"/>
    <n v="1"/>
    <n v="2"/>
    <n v="2"/>
    <s v="-"/>
    <n v="1"/>
    <s v="Declined"/>
  </r>
  <r>
    <s v="Ofsted Webpage"/>
    <n v="130632"/>
    <n v="10003753"/>
    <s v="Lakes College - West Cumbria"/>
    <x v="7"/>
    <s v="Colleges"/>
    <s v="Cumbria"/>
    <s v="North West"/>
    <s v="North West"/>
    <s v="NULL"/>
    <s v="NULL"/>
    <n v="10037402"/>
    <s v="FE College - Requires improvement"/>
    <d v="2017-12-05T00:00:00"/>
    <d v="2017-12-08T00:00:00"/>
    <d v="2018-01-18T00:00:00"/>
    <x v="1"/>
    <n v="2"/>
    <n v="2"/>
    <n v="2"/>
    <n v="2"/>
    <n v="10005438"/>
    <d v="2015-10-09T00:00:00"/>
    <n v="3"/>
    <n v="3"/>
    <n v="3"/>
    <n v="3"/>
    <n v="3"/>
    <s v="Improved"/>
  </r>
  <r>
    <s v="Ofsted Webpage"/>
    <n v="1236708"/>
    <n v="10009263"/>
    <s v="City College Nottingham"/>
    <x v="1"/>
    <s v="Independent learning providers (including employer providers)"/>
    <s v="Nottingham"/>
    <s v="East Midlands"/>
    <s v="East Midlands"/>
    <s v="NULL"/>
    <s v="NULL"/>
    <s v="10037423"/>
    <s v="Independent Learning Provider (Regional) - Full"/>
    <d v="2017-11-28T00:00:00"/>
    <d v="2017-12-01T00:00:00"/>
    <d v="2018-01-17T00:00:00"/>
    <x v="2"/>
    <n v="3"/>
    <n v="3"/>
    <n v="3"/>
    <n v="3"/>
    <s v="NULL"/>
    <s v="NULL"/>
    <s v="NULL"/>
    <s v="NULL"/>
    <s v="NULL"/>
    <s v="NULL"/>
    <s v="NULL"/>
    <s v="Not Applicable"/>
  </r>
  <r>
    <s v="Ofsted Webpage"/>
    <n v="55015"/>
    <n v="10006942"/>
    <s v="Aspire Training Team Limited"/>
    <x v="1"/>
    <s v="Independent learning providers (including employer providers)"/>
    <s v="Bournemouth"/>
    <s v="South West"/>
    <s v="South West"/>
    <s v="NULL"/>
    <s v="NULL"/>
    <n v="10037330"/>
    <s v="Independent Learning Provider (Regional) - Full"/>
    <d v="2017-12-05T00:00:00"/>
    <d v="2017-12-08T00:00:00"/>
    <d v="2018-01-15T00:00:00"/>
    <x v="1"/>
    <n v="2"/>
    <n v="2"/>
    <n v="2"/>
    <n v="2"/>
    <s v="ITS342630"/>
    <d v="2009-12-11T00:00:00"/>
    <n v="1"/>
    <n v="1"/>
    <n v="2"/>
    <s v="-"/>
    <n v="1"/>
    <s v="Declined"/>
  </r>
  <r>
    <s v="Ofsted Webpage"/>
    <n v="54563"/>
    <n v="10006175"/>
    <s v="St Helens Metropolitan Borough Council"/>
    <x v="5"/>
    <s v="Community learning and skills providers"/>
    <s v="St Helens"/>
    <s v="North West"/>
    <s v="North West"/>
    <s v="NULL"/>
    <s v="NULL"/>
    <n v="10037416"/>
    <s v="Community Learning and Skills - Local authority - Requires Improvement"/>
    <d v="2017-12-05T00:00:00"/>
    <d v="2017-12-08T00:00:00"/>
    <d v="2018-01-12T00:00:00"/>
    <x v="1"/>
    <n v="2"/>
    <n v="2"/>
    <n v="2"/>
    <n v="2"/>
    <n v="10005010"/>
    <d v="2016-01-28T00:00:00"/>
    <n v="3"/>
    <n v="3"/>
    <n v="3"/>
    <n v="3"/>
    <n v="3"/>
    <s v="Improved"/>
  </r>
  <r>
    <s v="Ofsted Webpage"/>
    <n v="50798"/>
    <n v="10000834"/>
    <s v="Bracknell Forest Borough Council"/>
    <x v="5"/>
    <s v="Community learning and skills providers"/>
    <s v="Bracknell Forest"/>
    <s v="South East"/>
    <s v="South East"/>
    <s v="NULL"/>
    <s v="NULL"/>
    <n v="10030744"/>
    <s v="Community Learning and Skills - Local authority - Requires Improvement"/>
    <d v="2017-11-22T00:00:00"/>
    <d v="2017-11-24T00:00:00"/>
    <d v="2018-01-11T00:00:00"/>
    <x v="1"/>
    <n v="2"/>
    <n v="2"/>
    <n v="2"/>
    <n v="2"/>
    <n v="10004890"/>
    <d v="2016-02-12T00:00:00"/>
    <n v="3"/>
    <n v="3"/>
    <n v="3"/>
    <n v="3"/>
    <n v="3"/>
    <s v="Improved"/>
  </r>
  <r>
    <s v="Ofsted Webpage"/>
    <n v="130665"/>
    <n v="10002923"/>
    <s v="Sussex Coast College Hastings"/>
    <x v="7"/>
    <s v="Colleges"/>
    <s v="East Sussex"/>
    <s v="South East"/>
    <s v="South East"/>
    <s v="NULL"/>
    <s v="NULL"/>
    <n v="10037377"/>
    <s v="FE College - Full"/>
    <d v="2017-11-28T00:00:00"/>
    <d v="2017-12-01T00:00:00"/>
    <d v="2018-01-11T00:00:00"/>
    <x v="1"/>
    <n v="2"/>
    <n v="2"/>
    <n v="2"/>
    <n v="2"/>
    <s v="ITS429284"/>
    <d v="2014-01-31T00:00:00"/>
    <n v="2"/>
    <n v="2"/>
    <n v="2"/>
    <s v="-"/>
    <n v="1"/>
    <s v="Stayed the Same"/>
  </r>
  <r>
    <s v="Ofsted Webpage"/>
    <n v="58187"/>
    <n v="10019839"/>
    <s v="Start Training Ltd"/>
    <x v="1"/>
    <s v="Independent learning providers (including employer providers)"/>
    <s v="Salford"/>
    <s v="North West"/>
    <s v="North West"/>
    <s v="NULL"/>
    <s v="NULL"/>
    <n v="10030736"/>
    <s v="Independent Learning Provider (Regional) - Full"/>
    <d v="2017-11-29T00:00:00"/>
    <d v="2017-12-01T00:00:00"/>
    <d v="2018-01-11T00:00:00"/>
    <x v="3"/>
    <n v="4"/>
    <n v="4"/>
    <n v="4"/>
    <n v="4"/>
    <s v="ITS410654"/>
    <d v="2013-07-26T00:00:00"/>
    <n v="2"/>
    <n v="2"/>
    <n v="2"/>
    <s v="-"/>
    <n v="2"/>
    <s v="Declined"/>
  </r>
  <r>
    <s v="Ofsted Webpage"/>
    <n v="50245"/>
    <n v="10007528"/>
    <s v="The Wiltshire Council"/>
    <x v="5"/>
    <s v="Community learning and skills providers"/>
    <s v="Wiltshire"/>
    <s v="South West"/>
    <s v="South West"/>
    <s v="NULL"/>
    <s v="NULL"/>
    <n v="10037392"/>
    <s v="Community Learning and Skills - Local authority - Reinspection"/>
    <d v="2017-12-05T00:00:00"/>
    <d v="2017-12-07T00:00:00"/>
    <d v="2018-01-10T00:00:00"/>
    <x v="2"/>
    <n v="3"/>
    <n v="3"/>
    <n v="2"/>
    <n v="3"/>
    <n v="10020100"/>
    <d v="2016-10-21T00:00:00"/>
    <n v="4"/>
    <n v="4"/>
    <n v="4"/>
    <n v="3"/>
    <n v="4"/>
    <s v="Improved"/>
  </r>
  <r>
    <s v="Ofsted Webpage"/>
    <n v="130542"/>
    <n v="10003855"/>
    <s v="Leeds College of Building"/>
    <x v="7"/>
    <s v="Colleges"/>
    <s v="Leeds"/>
    <s v="Yorkshire and The Humber"/>
    <s v="North East, Yorkshire and the Humber"/>
    <s v="NULL"/>
    <s v="NULL"/>
    <n v="10037324"/>
    <s v="FE College - Full"/>
    <d v="2017-11-28T00:00:00"/>
    <d v="2017-12-01T00:00:00"/>
    <d v="2018-01-10T00:00:00"/>
    <x v="2"/>
    <n v="3"/>
    <n v="3"/>
    <n v="3"/>
    <n v="3"/>
    <s v="ITS429281"/>
    <d v="2014-06-06T00:00:00"/>
    <n v="2"/>
    <n v="2"/>
    <n v="2"/>
    <s v="-"/>
    <n v="2"/>
    <s v="Declined"/>
  </r>
  <r>
    <s v="Ofsted Webpage"/>
    <n v="58507"/>
    <n v="10004665"/>
    <s v="Norman Mackie &amp; Associates Limited"/>
    <x v="1"/>
    <s v="Independent learning providers (including employer providers)"/>
    <s v="Tameside"/>
    <s v="North West"/>
    <s v="North West"/>
    <s v="NULL"/>
    <s v="NULL"/>
    <n v="10037393"/>
    <s v="Independent Learning Provider (Regional) - Reinspection"/>
    <d v="2017-11-28T00:00:00"/>
    <d v="2017-11-30T00:00:00"/>
    <d v="2018-01-09T00:00:00"/>
    <x v="2"/>
    <n v="3"/>
    <n v="3"/>
    <n v="2"/>
    <n v="3"/>
    <n v="10022614"/>
    <d v="2016-09-22T00:00:00"/>
    <n v="4"/>
    <n v="4"/>
    <n v="4"/>
    <n v="4"/>
    <n v="4"/>
    <s v="Improved"/>
  </r>
  <r>
    <s v="Ofsted Webpage"/>
    <n v="130447"/>
    <n v="10007434"/>
    <s v="West Thames College"/>
    <x v="7"/>
    <s v="Colleges"/>
    <s v="Hounslow"/>
    <s v="London"/>
    <s v="London"/>
    <s v="NULL"/>
    <s v="NULL"/>
    <n v="10037374"/>
    <s v="FE College - Full"/>
    <d v="2017-11-14T00:00:00"/>
    <d v="2017-11-17T00:00:00"/>
    <d v="2018-01-05T00:00:00"/>
    <x v="2"/>
    <n v="3"/>
    <n v="3"/>
    <n v="3"/>
    <n v="3"/>
    <s v="ITS429174"/>
    <d v="2014-03-14T00:00:00"/>
    <n v="2"/>
    <n v="2"/>
    <n v="2"/>
    <s v="-"/>
    <n v="1"/>
    <s v="Declined"/>
  </r>
  <r>
    <s v="Ofsted Webpage"/>
    <n v="59131"/>
    <n v="10033736"/>
    <s v="Academies Enterprise Trust"/>
    <x v="2"/>
    <s v="Independent learning providers (including employer providers)"/>
    <s v="Camden"/>
    <s v="London"/>
    <s v="London"/>
    <s v="NULL"/>
    <s v="NULL"/>
    <n v="10037419"/>
    <s v="Independent Learning Provider (National) - Requires improvement"/>
    <d v="2017-11-07T00:00:00"/>
    <d v="2017-11-09T00:00:00"/>
    <d v="2018-01-03T00:00:00"/>
    <x v="1"/>
    <n v="2"/>
    <n v="2"/>
    <n v="2"/>
    <n v="2"/>
    <n v="10005094"/>
    <d v="2015-11-19T00:00:00"/>
    <n v="3"/>
    <n v="2"/>
    <n v="3"/>
    <n v="2"/>
    <n v="3"/>
    <s v="Improved"/>
  </r>
  <r>
    <s v="Ofsted Webpage"/>
    <n v="53325"/>
    <n v="10003996"/>
    <s v="Merton Adult Education"/>
    <x v="5"/>
    <s v="Community learning and skills providers"/>
    <s v="Merton"/>
    <s v="London"/>
    <s v="London"/>
    <s v="NULL"/>
    <s v="NULL"/>
    <n v="10037413"/>
    <s v="Community Learning and Skills - Local authority - Requires Improvement"/>
    <d v="2017-11-13T00:00:00"/>
    <d v="2017-11-16T00:00:00"/>
    <d v="2017-12-22T00:00:00"/>
    <x v="2"/>
    <n v="3"/>
    <n v="3"/>
    <n v="2"/>
    <n v="3"/>
    <n v="10004968"/>
    <d v="2015-11-20T00:00:00"/>
    <n v="3"/>
    <n v="3"/>
    <n v="3"/>
    <n v="3"/>
    <n v="3"/>
    <s v="Stayed the Same"/>
  </r>
  <r>
    <s v="Ofsted Webpage"/>
    <n v="130484"/>
    <n v="10007578"/>
    <s v="City of Wolverhampton College"/>
    <x v="7"/>
    <s v="Colleges"/>
    <s v="Wolverhampton"/>
    <s v="West Midlands"/>
    <s v="West Midlands"/>
    <s v="NULL"/>
    <s v="NULL"/>
    <n v="10037362"/>
    <s v="FE College - Full"/>
    <d v="2017-11-14T00:00:00"/>
    <d v="2017-11-17T00:00:00"/>
    <d v="2017-12-21T00:00:00"/>
    <x v="1"/>
    <n v="2"/>
    <n v="2"/>
    <n v="2"/>
    <n v="2"/>
    <s v="ITS430270"/>
    <d v="2014-10-24T00:00:00"/>
    <n v="2"/>
    <n v="3"/>
    <n v="2"/>
    <s v="-"/>
    <n v="2"/>
    <s v="Stayed the Same"/>
  </r>
  <r>
    <s v="Ofsted Webpage"/>
    <n v="130621"/>
    <n v="10004144"/>
    <s v="Macclesfield College"/>
    <x v="7"/>
    <s v="Colleges"/>
    <s v="Cheshire East"/>
    <s v="North West"/>
    <s v="North West"/>
    <s v="NULL"/>
    <s v="NULL"/>
    <n v="10039831"/>
    <s v="FE College - Requires improvement"/>
    <d v="2017-11-20T00:00:00"/>
    <d v="2017-11-23T00:00:00"/>
    <d v="2017-12-21T00:00:00"/>
    <x v="1"/>
    <n v="2"/>
    <n v="2"/>
    <n v="2"/>
    <n v="2"/>
    <n v="10011427"/>
    <d v="2016-05-27T00:00:00"/>
    <n v="3"/>
    <n v="3"/>
    <n v="3"/>
    <n v="3"/>
    <n v="3"/>
    <s v="Improved"/>
  </r>
  <r>
    <s v="Ofsted Webpage"/>
    <n v="58385"/>
    <n v="10019293"/>
    <s v="Asphaleia Limited"/>
    <x v="1"/>
    <s v="Independent learning providers (including employer providers)"/>
    <s v="West Sussex"/>
    <s v="South East"/>
    <s v="South East"/>
    <s v="NULL"/>
    <s v="NULL"/>
    <n v="10030690"/>
    <s v="Independent Learning Provider (Regional) - Requires Improvement"/>
    <d v="2017-11-21T00:00:00"/>
    <d v="2017-11-23T00:00:00"/>
    <d v="2017-12-21T00:00:00"/>
    <x v="1"/>
    <n v="2"/>
    <n v="2"/>
    <n v="2"/>
    <n v="2"/>
    <n v="10005060"/>
    <d v="2015-12-11T00:00:00"/>
    <n v="3"/>
    <n v="3"/>
    <n v="3"/>
    <n v="3"/>
    <n v="3"/>
    <s v="Improved"/>
  </r>
  <r>
    <s v="Ofsted Webpage"/>
    <n v="130468"/>
    <n v="10003511"/>
    <s v="Joseph Chamberlain Sixth Form College"/>
    <x v="10"/>
    <s v="Colleges"/>
    <s v="Birmingham"/>
    <s v="West Midlands"/>
    <s v="West Midlands"/>
    <s v="NULL"/>
    <s v="NULL"/>
    <n v="10037331"/>
    <s v="SFC - Full"/>
    <d v="2017-11-07T00:00:00"/>
    <d v="2017-11-10T00:00:00"/>
    <d v="2017-12-21T00:00:00"/>
    <x v="4"/>
    <n v="1"/>
    <n v="1"/>
    <n v="1"/>
    <n v="1"/>
    <s v="ITS430285"/>
    <d v="2014-09-19T00:00:00"/>
    <n v="2"/>
    <n v="2"/>
    <n v="2"/>
    <s v="-"/>
    <n v="1"/>
    <s v="Improved"/>
  </r>
  <r>
    <s v="Ofsted Webpage"/>
    <n v="130474"/>
    <n v="10003029"/>
    <s v="Hereward College of Further Education"/>
    <x v="7"/>
    <s v="Colleges"/>
    <s v="Coventry"/>
    <s v="West Midlands"/>
    <s v="West Midlands"/>
    <s v="NULL"/>
    <s v="NULL"/>
    <n v="10037387"/>
    <s v="FE College - Reinspection"/>
    <d v="2017-11-21T00:00:00"/>
    <d v="2017-11-24T00:00:00"/>
    <d v="2017-12-20T00:00:00"/>
    <x v="1"/>
    <n v="2"/>
    <n v="2"/>
    <n v="2"/>
    <n v="2"/>
    <n v="10021962"/>
    <d v="2016-10-07T00:00:00"/>
    <n v="4"/>
    <n v="3"/>
    <n v="3"/>
    <n v="4"/>
    <n v="4"/>
    <s v="Improved"/>
  </r>
  <r>
    <s v="Ofsted Webpage"/>
    <n v="139251"/>
    <n v="10040375"/>
    <s v="Lakeside Early Adult Provision - Leap College (Wargrave House Ltd)"/>
    <x v="3"/>
    <s v="Independent specialist colleges"/>
    <s v="St Helens"/>
    <s v="North West"/>
    <s v="North West"/>
    <s v="NULL"/>
    <s v="NULL"/>
    <n v="10038320"/>
    <s v="ISC - Requires improvement"/>
    <d v="2017-11-13T00:00:00"/>
    <d v="2017-11-15T00:00:00"/>
    <d v="2017-12-20T00:00:00"/>
    <x v="2"/>
    <n v="3"/>
    <n v="3"/>
    <n v="3"/>
    <n v="3"/>
    <n v="10004820"/>
    <d v="2016-01-21T00:00:00"/>
    <n v="3"/>
    <n v="3"/>
    <n v="3"/>
    <n v="3"/>
    <n v="3"/>
    <s v="Stayed the Same"/>
  </r>
  <r>
    <s v="Ofsted Webpage"/>
    <n v="52533"/>
    <n v="10003385"/>
    <s v="IPS International Limited"/>
    <x v="1"/>
    <s v="Independent learning providers (including employer providers)"/>
    <s v="Medway"/>
    <s v="South East"/>
    <s v="South East"/>
    <s v="NULL"/>
    <s v="NULL"/>
    <n v="10037412"/>
    <s v="Independent Learning Provider (Regional) - Requires Improvement"/>
    <d v="2017-11-14T00:00:00"/>
    <d v="2017-11-17T00:00:00"/>
    <d v="2017-12-20T00:00:00"/>
    <x v="1"/>
    <n v="2"/>
    <n v="2"/>
    <n v="2"/>
    <n v="2"/>
    <n v="10004934"/>
    <d v="2016-03-17T00:00:00"/>
    <n v="3"/>
    <n v="3"/>
    <n v="3"/>
    <n v="3"/>
    <n v="3"/>
    <s v="Improved"/>
  </r>
  <r>
    <s v="Ofsted Webpage"/>
    <n v="50809"/>
    <n v="10000848"/>
    <s v="Appris Charity Limited"/>
    <x v="9"/>
    <s v="Community learning and skills providers"/>
    <s v="Bradford"/>
    <s v="Yorkshire and The Humber"/>
    <s v="North East, Yorkshire and the Humber"/>
    <s v="NULL"/>
    <s v="NULL"/>
    <n v="10030671"/>
    <s v="Community Learning and Skills - Not for profit organisation - Requires Improvement"/>
    <d v="2017-11-14T00:00:00"/>
    <d v="2017-11-17T00:00:00"/>
    <d v="2017-12-19T00:00:00"/>
    <x v="1"/>
    <n v="2"/>
    <n v="2"/>
    <n v="1"/>
    <n v="2"/>
    <n v="10005135"/>
    <d v="2015-12-10T00:00:00"/>
    <n v="3"/>
    <n v="3"/>
    <n v="3"/>
    <n v="2"/>
    <n v="3"/>
    <s v="Improved"/>
  </r>
  <r>
    <s v="Ofsted Webpage"/>
    <n v="141311"/>
    <n v="10024088"/>
    <s v="Nisai Virtual Academy Ltd"/>
    <x v="3"/>
    <s v="Independent specialist colleges"/>
    <s v="Harrow"/>
    <s v="London"/>
    <s v="London"/>
    <s v="NULL"/>
    <s v="NULL"/>
    <n v="10037432"/>
    <s v="ISC - Requires improvement"/>
    <d v="2017-11-14T00:00:00"/>
    <d v="2017-11-16T00:00:00"/>
    <d v="2017-12-15T00:00:00"/>
    <x v="1"/>
    <n v="2"/>
    <n v="2"/>
    <n v="2"/>
    <n v="2"/>
    <s v="NULL"/>
    <s v="NULL"/>
    <s v="NULL"/>
    <s v="NULL"/>
    <s v="NULL"/>
    <s v="NULL"/>
    <s v="NULL"/>
    <s v="Not Applicable"/>
  </r>
  <r>
    <s v="Ofsted Webpage"/>
    <n v="53535"/>
    <n v="10004645"/>
    <s v="NLT Training Services Ltd"/>
    <x v="9"/>
    <s v="Community learning and skills providers"/>
    <s v="Derbyshire"/>
    <s v="East Midlands"/>
    <s v="East Midlands"/>
    <s v="NULL"/>
    <s v="NULL"/>
    <n v="10037356"/>
    <s v="Community Learning and Skills - Not for profit organisation - Full"/>
    <d v="2017-10-31T00:00:00"/>
    <d v="2017-11-03T00:00:00"/>
    <d v="2017-12-12T00:00:00"/>
    <x v="3"/>
    <n v="4"/>
    <n v="4"/>
    <n v="4"/>
    <n v="4"/>
    <s v="ITS429263"/>
    <d v="2014-05-16T00:00:00"/>
    <n v="2"/>
    <n v="2"/>
    <n v="2"/>
    <s v="-"/>
    <n v="2"/>
    <s v="Declined"/>
  </r>
  <r>
    <s v="Ofsted Webpage"/>
    <n v="1237128"/>
    <n v="10028094"/>
    <s v="Skills North East"/>
    <x v="1"/>
    <s v="Independent learning providers (including employer providers)"/>
    <s v="Northumberland"/>
    <s v="North East"/>
    <s v="North East, Yorkshire and the Humber"/>
    <s v="NULL"/>
    <s v="NULL"/>
    <n v="10037428"/>
    <s v="Independent Learning Provider (Regional) - Full"/>
    <d v="2017-11-01T00:00:00"/>
    <d v="2017-11-03T00:00:00"/>
    <d v="2017-12-08T00:00:00"/>
    <x v="2"/>
    <n v="3"/>
    <n v="3"/>
    <n v="3"/>
    <n v="3"/>
    <s v="NULL"/>
    <s v="NULL"/>
    <s v="NULL"/>
    <s v="NULL"/>
    <s v="NULL"/>
    <s v="NULL"/>
    <s v="NULL"/>
    <s v="Not Applicable"/>
  </r>
  <r>
    <s v="Ofsted Webpage"/>
    <n v="133435"/>
    <n v="10006432"/>
    <s v="Sussex Downs College"/>
    <x v="7"/>
    <s v="Colleges"/>
    <s v="East Sussex"/>
    <s v="South East"/>
    <s v="South East"/>
    <s v="NULL"/>
    <s v="NULL"/>
    <n v="10037409"/>
    <s v="FE College - Requires improvement"/>
    <d v="2017-10-31T00:00:00"/>
    <d v="2017-11-03T00:00:00"/>
    <d v="2017-12-08T00:00:00"/>
    <x v="2"/>
    <n v="3"/>
    <n v="3"/>
    <n v="2"/>
    <n v="3"/>
    <n v="10004809"/>
    <d v="2015-11-06T00:00:00"/>
    <n v="3"/>
    <n v="3"/>
    <n v="3"/>
    <n v="2"/>
    <n v="3"/>
    <s v="Stayed the Same"/>
  </r>
  <r>
    <s v="Ofsted Webpage"/>
    <n v="130648"/>
    <n v="10005977"/>
    <s v="South Devon College"/>
    <x v="7"/>
    <s v="Colleges"/>
    <s v="Torbay"/>
    <s v="South West"/>
    <s v="South West"/>
    <s v="NULL"/>
    <s v="NULL"/>
    <n v="10037375"/>
    <s v="FE College - Full"/>
    <d v="2017-10-31T00:00:00"/>
    <d v="2017-11-03T00:00:00"/>
    <d v="2017-12-07T00:00:00"/>
    <x v="1"/>
    <n v="2"/>
    <n v="2"/>
    <n v="2"/>
    <n v="2"/>
    <s v="ITS329155"/>
    <d v="2008-11-07T00:00:00"/>
    <n v="1"/>
    <n v="1"/>
    <n v="2"/>
    <s v="-"/>
    <n v="1"/>
    <s v="Declined"/>
  </r>
  <r>
    <s v="Ofsted Webpage"/>
    <n v="58729"/>
    <n v="10022507"/>
    <s v="London Skills &amp; Development Network Limited"/>
    <x v="1"/>
    <s v="Independent learning providers (including employer providers)"/>
    <s v="Croydon"/>
    <s v="London"/>
    <s v="London"/>
    <s v="NULL"/>
    <s v="NULL"/>
    <s v="10039581"/>
    <s v="Independent Learning Provider (Regional) - Full"/>
    <d v="2017-10-17T00:00:00"/>
    <d v="2017-11-02T00:00:00"/>
    <d v="2017-12-06T00:00:00"/>
    <x v="2"/>
    <n v="3"/>
    <n v="3"/>
    <n v="3"/>
    <n v="3"/>
    <s v="ITS429137"/>
    <d v="2014-01-31T00:00:00"/>
    <n v="2"/>
    <n v="2"/>
    <n v="2"/>
    <s v="-"/>
    <n v="2"/>
    <s v="Declined"/>
  </r>
  <r>
    <s v="Ofsted Webpage"/>
    <n v="133808"/>
    <n v="10001726"/>
    <s v="Coventry University"/>
    <x v="0"/>
    <s v="Higher education institutions"/>
    <s v="Coventry"/>
    <s v="West Midlands"/>
    <s v="West Midlands"/>
    <s v="NULL"/>
    <s v="NULL"/>
    <n v="10041328"/>
    <s v="FE in HE - Full"/>
    <d v="2017-11-07T00:00:00"/>
    <d v="2017-11-10T00:00:00"/>
    <d v="2017-12-05T00:00:00"/>
    <x v="2"/>
    <n v="3"/>
    <n v="3"/>
    <n v="3"/>
    <n v="3"/>
    <s v="ITS429183"/>
    <d v="2014-03-28T00:00:00"/>
    <n v="2"/>
    <n v="2"/>
    <n v="2"/>
    <s v="-"/>
    <n v="2"/>
    <s v="Declined"/>
  </r>
  <r>
    <s v="Ofsted Webpage"/>
    <n v="59233"/>
    <n v="10044778"/>
    <s v="Hob Salons"/>
    <x v="2"/>
    <s v="Independent learning providers (including employer providers)"/>
    <s v="Camden"/>
    <s v="London"/>
    <s v="London"/>
    <s v="NULL"/>
    <s v="NULL"/>
    <n v="10041031"/>
    <s v="Independent Learning Provider (National) - Full"/>
    <d v="2017-10-31T00:00:00"/>
    <d v="2017-11-03T00:00:00"/>
    <d v="2017-11-30T00:00:00"/>
    <x v="2"/>
    <n v="3"/>
    <n v="3"/>
    <n v="3"/>
    <n v="3"/>
    <s v="NULL"/>
    <s v="NULL"/>
    <s v="NULL"/>
    <s v="NULL"/>
    <s v="NULL"/>
    <s v="NULL"/>
    <s v="NULL"/>
    <s v="Not Applicable"/>
  </r>
  <r>
    <s v="Ofsted Webpage"/>
    <n v="130820"/>
    <n v="10006398"/>
    <s v="Suffolk New College"/>
    <x v="7"/>
    <s v="Colleges"/>
    <s v="Suffolk"/>
    <s v="East of England"/>
    <s v="East of England"/>
    <s v="NULL"/>
    <s v="NULL"/>
    <n v="10037407"/>
    <s v="FE College - Requires improvement"/>
    <d v="2017-10-17T00:00:00"/>
    <d v="2017-10-20T00:00:00"/>
    <d v="2017-11-30T00:00:00"/>
    <x v="1"/>
    <n v="2"/>
    <n v="2"/>
    <n v="2"/>
    <n v="2"/>
    <n v="10004779"/>
    <d v="2015-11-13T00:00:00"/>
    <n v="3"/>
    <n v="3"/>
    <n v="3"/>
    <n v="2"/>
    <n v="3"/>
    <s v="Improved"/>
  </r>
  <r>
    <s v="Ofsted Webpage"/>
    <n v="1236915"/>
    <n v="10045136"/>
    <s v="Elmhouse Training"/>
    <x v="1"/>
    <s v="Independent learning providers (including employer providers)"/>
    <s v="Lambeth"/>
    <s v="London"/>
    <s v="London"/>
    <s v="NULL"/>
    <s v="NULL"/>
    <n v="10037426"/>
    <s v="Independent Learning Provider (Regional) - Full"/>
    <d v="2017-10-31T00:00:00"/>
    <d v="2017-11-02T00:00:00"/>
    <d v="2017-11-29T00:00:00"/>
    <x v="2"/>
    <n v="3"/>
    <n v="3"/>
    <n v="2"/>
    <n v="3"/>
    <s v="NULL"/>
    <s v="NULL"/>
    <s v="NULL"/>
    <s v="NULL"/>
    <s v="NULL"/>
    <s v="NULL"/>
    <s v="NULL"/>
    <s v="Not Applicable"/>
  </r>
  <r>
    <s v="Ofsted Webpage"/>
    <n v="130756"/>
    <n v="10007671"/>
    <s v="Wyggeston and Queen Elizabeth I College"/>
    <x v="10"/>
    <s v="Colleges"/>
    <s v="Leicester"/>
    <s v="East Midlands"/>
    <s v="East Midlands"/>
    <s v="NULL"/>
    <s v="NULL"/>
    <n v="10040627"/>
    <s v="SFC - Requires improvement"/>
    <d v="2017-10-31T00:00:00"/>
    <d v="2017-11-03T00:00:00"/>
    <d v="2017-11-27T00:00:00"/>
    <x v="1"/>
    <n v="2"/>
    <n v="2"/>
    <n v="2"/>
    <n v="2"/>
    <n v="10004757"/>
    <d v="2016-03-11T00:00:00"/>
    <n v="3"/>
    <n v="3"/>
    <n v="3"/>
    <n v="2"/>
    <n v="3"/>
    <s v="Improved"/>
  </r>
  <r>
    <s v="Ofsted Webpage"/>
    <n v="53674"/>
    <n v="10004801"/>
    <s v="Nottinghamshire County Council"/>
    <x v="5"/>
    <s v="Community learning and skills providers"/>
    <s v="Nottinghamshire"/>
    <s v="East Midlands"/>
    <s v="East Midlands"/>
    <s v="NULL"/>
    <s v="NULL"/>
    <n v="10037346"/>
    <s v="Community Learning and Skills - Local authority - Full"/>
    <d v="2017-10-16T00:00:00"/>
    <d v="2017-10-19T00:00:00"/>
    <d v="2017-11-24T00:00:00"/>
    <x v="1"/>
    <n v="2"/>
    <n v="2"/>
    <n v="2"/>
    <n v="2"/>
    <s v="ITS455583"/>
    <d v="2015-05-15T00:00:00"/>
    <n v="2"/>
    <n v="2"/>
    <n v="2"/>
    <s v="-"/>
    <n v="2"/>
    <s v="Stayed the Same"/>
  </r>
  <r>
    <s v="Ofsted Webpage"/>
    <n v="51170"/>
    <n v="10001436"/>
    <s v="CITB (Construction Industry Training Board)"/>
    <x v="9"/>
    <s v="Community learning and skills providers"/>
    <s v="Norfolk"/>
    <s v="East of England"/>
    <s v="East of England"/>
    <s v="NULL"/>
    <s v="NULL"/>
    <n v="10030785"/>
    <s v="Community Learning and Skills - Not for profit organisation - Full"/>
    <d v="2017-10-10T00:00:00"/>
    <d v="2017-10-13T00:00:00"/>
    <d v="2017-11-24T00:00:00"/>
    <x v="4"/>
    <n v="1"/>
    <n v="1"/>
    <n v="1"/>
    <n v="1"/>
    <s v="ITS388432"/>
    <d v="2012-11-30T00:00:00"/>
    <n v="1"/>
    <n v="1"/>
    <n v="1"/>
    <s v="-"/>
    <n v="1"/>
    <s v="Stayed the Same"/>
  </r>
  <r>
    <s v="Ofsted Webpage"/>
    <n v="139218"/>
    <n v="10024772"/>
    <s v="Royal College Manchester (Seashell Trust)"/>
    <x v="3"/>
    <s v="Independent specialist colleges"/>
    <s v="Stockport"/>
    <s v="North West"/>
    <s v="North West"/>
    <s v="NULL"/>
    <s v="NULL"/>
    <n v="10030787"/>
    <s v="ISC - Full"/>
    <d v="2017-10-18T00:00:00"/>
    <d v="2017-10-20T00:00:00"/>
    <d v="2017-11-23T00:00:00"/>
    <x v="1"/>
    <n v="2"/>
    <n v="2"/>
    <n v="1"/>
    <n v="2"/>
    <s v="ITS408448"/>
    <d v="2013-07-05T00:00:00"/>
    <n v="1"/>
    <n v="1"/>
    <n v="1"/>
    <s v="-"/>
    <n v="1"/>
    <s v="Declined"/>
  </r>
  <r>
    <s v="Ofsted Webpage"/>
    <n v="130721"/>
    <n v="10004690"/>
    <s v="North Hertfordshire College"/>
    <x v="7"/>
    <s v="Colleges"/>
    <s v="Hertfordshire"/>
    <s v="East of England"/>
    <s v="East of England"/>
    <s v="NULL"/>
    <s v="NULL"/>
    <n v="10037405"/>
    <s v="FE College - Requires improvement"/>
    <d v="2017-10-31T00:00:00"/>
    <d v="2017-11-03T00:00:00"/>
    <d v="2017-11-23T00:00:00"/>
    <x v="1"/>
    <n v="2"/>
    <n v="2"/>
    <n v="2"/>
    <n v="2"/>
    <n v="10011438"/>
    <d v="2016-06-10T00:00:00"/>
    <n v="3"/>
    <n v="3"/>
    <n v="3"/>
    <n v="3"/>
    <n v="2"/>
    <s v="Improved"/>
  </r>
  <r>
    <s v="Ofsted Webpage"/>
    <n v="138403"/>
    <n v="10037983"/>
    <s v="London Academy of Excellence"/>
    <x v="4"/>
    <s v="16-19 academies"/>
    <s v="Newham"/>
    <s v="London"/>
    <s v="London"/>
    <s v="NULL"/>
    <s v="NULL"/>
    <n v="10022552"/>
    <s v="16-19 academy - Full"/>
    <d v="2017-10-04T00:00:00"/>
    <d v="2017-10-11T00:00:00"/>
    <d v="2017-11-22T00:00:00"/>
    <x v="4"/>
    <n v="1"/>
    <n v="1"/>
    <n v="1"/>
    <n v="1"/>
    <s v="ITS430419"/>
    <d v="2014-03-21T00:00:00"/>
    <n v="2"/>
    <n v="2"/>
    <n v="2"/>
    <s v="-"/>
    <n v="2"/>
    <s v="Improved"/>
  </r>
  <r>
    <s v="Ofsted Webpage"/>
    <n v="130487"/>
    <n v="10003955"/>
    <s v="The City of Liverpool College"/>
    <x v="7"/>
    <s v="Colleges"/>
    <s v="Liverpool"/>
    <s v="North West"/>
    <s v="North West"/>
    <s v="NULL"/>
    <s v="NULL"/>
    <n v="10037398"/>
    <s v="FE College - Requires improvement"/>
    <d v="2017-10-02T00:00:00"/>
    <d v="2017-10-05T00:00:00"/>
    <d v="2017-11-21T00:00:00"/>
    <x v="1"/>
    <n v="2"/>
    <n v="2"/>
    <n v="2"/>
    <n v="2"/>
    <n v="10004689"/>
    <d v="2015-11-13T00:00:00"/>
    <n v="3"/>
    <n v="3"/>
    <n v="3"/>
    <n v="3"/>
    <n v="3"/>
    <s v="Improved"/>
  </r>
  <r>
    <s v="Ofsted Webpage"/>
    <n v="130454"/>
    <n v="10005469"/>
    <s v="Richmond-upon-Thames College"/>
    <x v="7"/>
    <s v="Colleges"/>
    <s v="Richmond upon Thames"/>
    <s v="London"/>
    <s v="London"/>
    <s v="NULL"/>
    <s v="NULL"/>
    <n v="10037397"/>
    <s v="FE College - Requires improvement"/>
    <d v="2017-10-10T00:00:00"/>
    <d v="2017-10-13T00:00:00"/>
    <d v="2017-11-17T00:00:00"/>
    <x v="1"/>
    <n v="2"/>
    <n v="2"/>
    <n v="2"/>
    <n v="2"/>
    <n v="10004682"/>
    <d v="2015-11-13T00:00:00"/>
    <n v="3"/>
    <n v="3"/>
    <n v="3"/>
    <n v="3"/>
    <n v="3"/>
    <s v="Improved"/>
  </r>
  <r>
    <s v="Ofsted Webpage"/>
    <n v="130573"/>
    <n v="10005414"/>
    <s v="Redcar &amp; Cleveland College"/>
    <x v="7"/>
    <s v="Colleges"/>
    <s v="Redcar and Cleveland"/>
    <s v="North East"/>
    <s v="North East, Yorkshire and the Humber"/>
    <s v="NULL"/>
    <s v="NULL"/>
    <n v="10030672"/>
    <s v="FE College - Requires improvement"/>
    <d v="2017-10-10T00:00:00"/>
    <d v="2017-10-13T00:00:00"/>
    <d v="2017-11-16T00:00:00"/>
    <x v="3"/>
    <n v="4"/>
    <n v="3"/>
    <n v="3"/>
    <n v="4"/>
    <n v="10004706"/>
    <d v="2015-10-16T00:00:00"/>
    <n v="3"/>
    <n v="3"/>
    <n v="3"/>
    <n v="2"/>
    <n v="3"/>
    <s v="Declined"/>
  </r>
  <r>
    <s v="Ofsted Webpage"/>
    <n v="59144"/>
    <n v="10019237"/>
    <s v="Activate Community and Education Services"/>
    <x v="3"/>
    <s v="Independent specialist colleges"/>
    <s v="Knowsley"/>
    <s v="North West"/>
    <s v="North West"/>
    <s v="NULL"/>
    <s v="NULL"/>
    <n v="10037420"/>
    <s v="ISC - Requires improvement"/>
    <d v="2017-10-16T00:00:00"/>
    <d v="2017-10-18T00:00:00"/>
    <d v="2017-11-15T00:00:00"/>
    <x v="1"/>
    <n v="2"/>
    <n v="2"/>
    <n v="2"/>
    <n v="2"/>
    <n v="10005971"/>
    <d v="2015-11-30T00:00:00"/>
    <n v="3"/>
    <n v="3"/>
    <n v="3"/>
    <n v="3"/>
    <n v="3"/>
    <s v="Improved"/>
  </r>
  <r>
    <s v="Ofsted Webpage"/>
    <n v="54636"/>
    <n v="10001473"/>
    <s v="STOKE-ON-TRENT UNITARY AUTHORITY"/>
    <x v="5"/>
    <s v="Community learning and skills providers"/>
    <s v="Stoke-on-Trent"/>
    <s v="West Midlands"/>
    <s v="West Midlands"/>
    <s v="NULL"/>
    <s v="NULL"/>
    <n v="10037417"/>
    <s v="Community Learning and Skills - Local authority - Requires Improvement"/>
    <d v="2017-10-17T00:00:00"/>
    <d v="2017-10-20T00:00:00"/>
    <d v="2017-11-15T00:00:00"/>
    <x v="2"/>
    <n v="3"/>
    <n v="3"/>
    <n v="3"/>
    <n v="3"/>
    <n v="10011511"/>
    <d v="2016-04-29T00:00:00"/>
    <n v="3"/>
    <n v="3"/>
    <n v="3"/>
    <n v="3"/>
    <n v="3"/>
    <s v="Stayed the Same"/>
  </r>
  <r>
    <s v="Ofsted Webpage"/>
    <n v="130532"/>
    <n v="10000840"/>
    <s v="Bradford College"/>
    <x v="7"/>
    <s v="Colleges"/>
    <s v="Bradford"/>
    <s v="Yorkshire and The Humber"/>
    <s v="North East, Yorkshire and the Humber"/>
    <s v="NULL"/>
    <s v="NULL"/>
    <n v="10037383"/>
    <s v="FE College - Full"/>
    <d v="2017-10-10T00:00:00"/>
    <d v="2017-10-13T00:00:00"/>
    <d v="2017-11-14T00:00:00"/>
    <x v="2"/>
    <n v="3"/>
    <n v="3"/>
    <n v="3"/>
    <n v="3"/>
    <s v="ITS446537"/>
    <d v="2014-09-26T00:00:00"/>
    <n v="2"/>
    <n v="2"/>
    <n v="2"/>
    <s v="-"/>
    <n v="2"/>
    <s v="Declined"/>
  </r>
  <r>
    <s v="Ofsted Webpage"/>
    <n v="52544"/>
    <n v="10003407"/>
    <s v="Adult and Community Learning Service, Isle of Wight Council"/>
    <x v="5"/>
    <s v="Community learning and skills providers"/>
    <s v="Isle of Wight"/>
    <s v="South East"/>
    <s v="South East"/>
    <s v="NULL"/>
    <s v="NULL"/>
    <n v="10037336"/>
    <s v="Community Learning and Skills - Local authority - Full"/>
    <d v="2017-10-04T00:00:00"/>
    <d v="2017-10-06T00:00:00"/>
    <d v="2017-11-10T00:00:00"/>
    <x v="2"/>
    <n v="3"/>
    <n v="3"/>
    <n v="3"/>
    <n v="3"/>
    <s v="ITS429244"/>
    <d v="2014-06-06T00:00:00"/>
    <n v="2"/>
    <n v="2"/>
    <n v="2"/>
    <s v="-"/>
    <n v="2"/>
    <s v="Declined"/>
  </r>
  <r>
    <s v="Ofsted Webpage"/>
    <n v="130693"/>
    <n v="10007928"/>
    <s v="Fareham College"/>
    <x v="7"/>
    <s v="Colleges"/>
    <s v="Hampshire"/>
    <s v="South East"/>
    <s v="South East"/>
    <s v="NULL"/>
    <s v="NULL"/>
    <n v="10030681"/>
    <s v="FE College - Full"/>
    <d v="2017-10-03T00:00:00"/>
    <d v="2017-10-06T00:00:00"/>
    <d v="2017-11-10T00:00:00"/>
    <x v="4"/>
    <n v="1"/>
    <n v="1"/>
    <n v="1"/>
    <n v="1"/>
    <s v="ITS409445"/>
    <d v="2013-05-03T00:00:00"/>
    <n v="2"/>
    <n v="2"/>
    <n v="2"/>
    <s v="-"/>
    <n v="2"/>
    <s v="Improved"/>
  </r>
  <r>
    <s v="Ofsted Webpage"/>
    <n v="130434"/>
    <n v="10003500"/>
    <s v="John Ruskin College"/>
    <x v="10"/>
    <s v="Colleges"/>
    <s v="Croydon"/>
    <s v="London"/>
    <s v="London"/>
    <s v="NULL"/>
    <s v="NULL"/>
    <n v="10030887"/>
    <s v="SFC - Full"/>
    <d v="2017-10-03T00:00:00"/>
    <d v="2017-10-06T00:00:00"/>
    <d v="2017-11-08T00:00:00"/>
    <x v="2"/>
    <n v="3"/>
    <n v="3"/>
    <n v="2"/>
    <n v="3"/>
    <s v="ITS423375"/>
    <d v="2013-10-04T00:00:00"/>
    <n v="1"/>
    <n v="2"/>
    <n v="1"/>
    <s v="-"/>
    <n v="1"/>
    <s v="Declined"/>
  </r>
  <r>
    <s v="Ofsted Webpage"/>
    <n v="58841"/>
    <n v="10019383"/>
    <s v="City Gateway"/>
    <x v="9"/>
    <s v="Community learning and skills providers"/>
    <s v="Tower Hamlets"/>
    <s v="London"/>
    <s v="London"/>
    <s v="NULL"/>
    <s v="NULL"/>
    <n v="10030696"/>
    <s v="Community Learning and Skills - Not for profit organisation - Full"/>
    <d v="2017-10-03T00:00:00"/>
    <d v="2017-10-06T00:00:00"/>
    <d v="2017-11-07T00:00:00"/>
    <x v="2"/>
    <n v="3"/>
    <n v="3"/>
    <n v="3"/>
    <n v="3"/>
    <s v="ITS452623"/>
    <d v="2015-03-19T00:00:00"/>
    <n v="2"/>
    <n v="2"/>
    <n v="2"/>
    <s v="-"/>
    <n v="2"/>
    <s v="Declined"/>
  </r>
  <r>
    <s v="Ofsted Webpage"/>
    <n v="130478"/>
    <n v="10003625"/>
    <s v="King Edward VI College Stourbridge"/>
    <x v="10"/>
    <s v="Colleges"/>
    <s v="Dudley"/>
    <s v="West Midlands"/>
    <s v="West Midlands"/>
    <s v="NULL"/>
    <s v="NULL"/>
    <n v="10037333"/>
    <s v="SFC - Full"/>
    <d v="2017-10-03T00:00:00"/>
    <d v="2017-10-06T00:00:00"/>
    <d v="2017-11-07T00:00:00"/>
    <x v="1"/>
    <n v="2"/>
    <n v="2"/>
    <n v="2"/>
    <n v="2"/>
    <s v="ITS318902"/>
    <d v="2008-02-06T00:00:00"/>
    <n v="1"/>
    <n v="1"/>
    <n v="1"/>
    <s v="-"/>
    <n v="1"/>
    <s v="Declined"/>
  </r>
  <r>
    <s v="Ofsted Webpage"/>
    <n v="130493"/>
    <n v="10007553"/>
    <s v="Wirral Metropolitan College"/>
    <x v="7"/>
    <s v="Colleges"/>
    <s v="Wirral"/>
    <s v="North West"/>
    <s v="North West"/>
    <s v="NULL"/>
    <s v="NULL"/>
    <n v="10037400"/>
    <s v="FE College - Requires improvement"/>
    <d v="2017-10-03T00:00:00"/>
    <d v="2017-10-06T00:00:00"/>
    <d v="2017-11-07T00:00:00"/>
    <x v="1"/>
    <n v="2"/>
    <n v="2"/>
    <n v="2"/>
    <n v="2"/>
    <n v="10004692"/>
    <d v="2015-12-09T00:00:00"/>
    <n v="3"/>
    <n v="3"/>
    <n v="3"/>
    <n v="3"/>
    <n v="3"/>
    <s v="Improved"/>
  </r>
  <r>
    <s v="Ofsted Webpage"/>
    <n v="50213"/>
    <n v="10000703"/>
    <s v="Birmingham City Council"/>
    <x v="5"/>
    <s v="Community learning and skills providers"/>
    <s v="Birmingham"/>
    <s v="West Midlands"/>
    <s v="West Midlands"/>
    <s v="NULL"/>
    <s v="NULL"/>
    <n v="10037350"/>
    <s v="Community Learning and Skills - Local authority - Full"/>
    <d v="2017-09-26T00:00:00"/>
    <d v="2017-09-29T00:00:00"/>
    <d v="2017-11-03T00:00:00"/>
    <x v="2"/>
    <n v="3"/>
    <n v="3"/>
    <n v="2"/>
    <n v="3"/>
    <s v="ITS430076"/>
    <d v="2014-02-28T00:00:00"/>
    <n v="2"/>
    <n v="2"/>
    <n v="2"/>
    <s v="-"/>
    <n v="2"/>
    <s v="Declined"/>
  </r>
  <r>
    <s v="Ofsted Webpage"/>
    <n v="52843"/>
    <n v="10003586"/>
    <s v="KETTERING BOROUGH COUNCIL"/>
    <x v="5"/>
    <s v="Community learning and skills providers"/>
    <s v="Northamptonshire"/>
    <s v="East Midlands"/>
    <s v="East Midlands"/>
    <s v="NULL"/>
    <s v="NULL"/>
    <n v="10030708"/>
    <s v="Community Learning and Skills - Local authority - Requires Improvement"/>
    <d v="2017-09-20T00:00:00"/>
    <d v="2017-09-22T00:00:00"/>
    <d v="2017-11-02T00:00:00"/>
    <x v="2"/>
    <n v="3"/>
    <n v="3"/>
    <n v="3"/>
    <n v="3"/>
    <n v="10005149"/>
    <d v="2015-10-08T00:00:00"/>
    <n v="3"/>
    <n v="3"/>
    <n v="3"/>
    <n v="3"/>
    <n v="3"/>
    <s v="Stayed the Same"/>
  </r>
  <r>
    <s v="Ofsted Webpage"/>
    <n v="50795"/>
    <n v="10000831"/>
    <s v="BPP Holdings Limited"/>
    <x v="1"/>
    <s v="Independent learning providers (including employer providers)"/>
    <s v="Reading"/>
    <s v="South East"/>
    <s v="South East"/>
    <s v="NULL"/>
    <s v="NULL"/>
    <n v="10039585"/>
    <s v="Independent Learning Provider (National) - Full"/>
    <d v="2017-09-26T00:00:00"/>
    <d v="2017-09-29T00:00:00"/>
    <d v="2017-11-02T00:00:00"/>
    <x v="1"/>
    <n v="2"/>
    <n v="2"/>
    <n v="2"/>
    <n v="2"/>
    <s v="ITS363609"/>
    <d v="2010-09-24T00:00:00"/>
    <n v="2"/>
    <n v="2"/>
    <n v="2"/>
    <s v="-"/>
    <n v="2"/>
    <s v="Stayed the Same"/>
  </r>
  <r>
    <s v="Ofsted Webpage"/>
    <n v="54719"/>
    <n v="10006462"/>
    <s v="SWINDON UNITARY AUTHORITY"/>
    <x v="5"/>
    <s v="Community learning and skills providers"/>
    <s v="Swindon"/>
    <s v="South West"/>
    <s v="South West"/>
    <s v="NULL"/>
    <s v="NULL"/>
    <n v="10039739"/>
    <s v="Community Learning and Skills - Local authority - Full"/>
    <d v="2017-09-26T00:00:00"/>
    <d v="2017-10-11T00:00:00"/>
    <d v="2017-11-01T00:00:00"/>
    <x v="2"/>
    <n v="3"/>
    <n v="3"/>
    <n v="2"/>
    <n v="3"/>
    <s v="ITS423429"/>
    <d v="2013-10-04T00:00:00"/>
    <n v="2"/>
    <n v="2"/>
    <n v="2"/>
    <s v="-"/>
    <n v="2"/>
    <s v="Declined"/>
  </r>
  <r>
    <s v="Ofsted Webpage"/>
    <n v="130759"/>
    <n v="10002743"/>
    <s v="Grantham College"/>
    <x v="7"/>
    <s v="Colleges"/>
    <s v="Lincolnshire"/>
    <s v="East Midlands"/>
    <s v="East Midlands"/>
    <s v="NULL"/>
    <s v="NULL"/>
    <n v="10030741"/>
    <s v="FE College - Requires improvement"/>
    <d v="2017-09-19T00:00:00"/>
    <d v="2017-09-22T00:00:00"/>
    <d v="2017-10-31T00:00:00"/>
    <x v="1"/>
    <n v="2"/>
    <n v="2"/>
    <n v="2"/>
    <n v="2"/>
    <n v="10004759"/>
    <d v="2015-12-18T00:00:00"/>
    <n v="3"/>
    <n v="3"/>
    <n v="3"/>
    <n v="3"/>
    <n v="3"/>
    <s v="Improved"/>
  </r>
  <r>
    <s v="Ofsted Webpage"/>
    <n v="133785"/>
    <n v="10000712"/>
    <s v="University College Birmingham"/>
    <x v="0"/>
    <s v="Higher education institutions"/>
    <s v="Birmingham"/>
    <s v="West Midlands"/>
    <s v="West Midlands"/>
    <s v="NULL"/>
    <s v="NULL"/>
    <n v="10037421"/>
    <s v="FE in HE - Full"/>
    <d v="2017-10-03T00:00:00"/>
    <d v="2017-10-06T00:00:00"/>
    <d v="2017-10-30T00:00:00"/>
    <x v="1"/>
    <n v="2"/>
    <n v="2"/>
    <n v="1"/>
    <n v="2"/>
    <s v="ITS385352"/>
    <d v="2012-02-10T00:00:00"/>
    <n v="1"/>
    <n v="1"/>
    <n v="1"/>
    <s v="-"/>
    <n v="1"/>
    <s v="Declined"/>
  </r>
  <r>
    <s v="Ofsted Webpage"/>
    <n v="130476"/>
    <n v="10002852"/>
    <s v="Halesowen College"/>
    <x v="7"/>
    <s v="Colleges"/>
    <s v="Dudley"/>
    <s v="West Midlands"/>
    <s v="West Midlands"/>
    <s v="NULL"/>
    <s v="NULL"/>
    <n v="10022584"/>
    <s v="FE College - Full"/>
    <d v="2017-09-18T00:00:00"/>
    <d v="2017-09-21T00:00:00"/>
    <d v="2017-10-26T00:00:00"/>
    <x v="1"/>
    <n v="2"/>
    <n v="2"/>
    <n v="2"/>
    <n v="2"/>
    <s v="ITS409317"/>
    <d v="2013-06-07T00:00:00"/>
    <n v="2"/>
    <n v="2"/>
    <n v="2"/>
    <s v="-"/>
    <n v="2"/>
    <s v="Stayed the Same"/>
  </r>
  <r>
    <s v="Ofsted Webpage"/>
    <n v="130757"/>
    <n v="10005429"/>
    <s v="Regent College"/>
    <x v="10"/>
    <s v="Colleges"/>
    <s v="Leicester"/>
    <s v="East Midlands"/>
    <s v="East Midlands"/>
    <s v="NULL"/>
    <s v="NULL"/>
    <n v="10040628"/>
    <s v="SFC - Requires improvement"/>
    <d v="2017-09-19T00:00:00"/>
    <d v="2017-09-22T00:00:00"/>
    <d v="2017-10-24T00:00:00"/>
    <x v="1"/>
    <n v="2"/>
    <n v="2"/>
    <n v="2"/>
    <n v="2"/>
    <n v="10004758"/>
    <d v="2016-03-24T00:00:00"/>
    <n v="3"/>
    <n v="3"/>
    <n v="3"/>
    <n v="3"/>
    <n v="3"/>
    <s v="Improved"/>
  </r>
  <r>
    <s v="Ofsted Webpage"/>
    <n v="138966"/>
    <n v="10039420"/>
    <s v="Shooters Hill Sixth Form College"/>
    <x v="6"/>
    <s v="16-19 academies"/>
    <s v="Greenwich"/>
    <s v="London"/>
    <s v="London"/>
    <s v="NULL"/>
    <s v="NULL"/>
    <n v="10037410"/>
    <s v="16-19 academy - Requires Improvement"/>
    <d v="2017-09-18T00:00:00"/>
    <d v="2017-09-21T00:00:00"/>
    <d v="2017-10-23T00:00:00"/>
    <x v="2"/>
    <n v="3"/>
    <n v="3"/>
    <n v="3"/>
    <n v="3"/>
    <n v="10004818"/>
    <d v="2015-10-22T00:00:00"/>
    <n v="3"/>
    <n v="3"/>
    <n v="3"/>
    <n v="3"/>
    <n v="3"/>
    <s v="Stayed the Same"/>
  </r>
  <r>
    <s v="Ofsted Webpage"/>
    <n v="58472"/>
    <n v="10010940"/>
    <s v="Inspire 2 Independence (I2I) Ltd"/>
    <x v="1"/>
    <s v="Independent learning providers (including employer providers)"/>
    <s v="York"/>
    <s v="Yorkshire and The Humber"/>
    <s v="North East, Yorkshire and the Humber"/>
    <s v="NULL"/>
    <s v="NULL"/>
    <n v="10037380"/>
    <s v="Independent Learning Provider (National) - Full"/>
    <d v="2017-09-12T00:00:00"/>
    <d v="2017-09-15T00:00:00"/>
    <d v="2017-10-23T00:00:00"/>
    <x v="2"/>
    <n v="3"/>
    <n v="3"/>
    <n v="2"/>
    <n v="3"/>
    <s v="ITS429265"/>
    <d v="2014-07-04T00:00:00"/>
    <n v="2"/>
    <n v="3"/>
    <n v="2"/>
    <s v="-"/>
    <n v="2"/>
    <s v="Declined"/>
  </r>
  <r>
    <s v="Ofsted Webpage"/>
    <n v="130809"/>
    <n v="10001004"/>
    <s v="Burton and South Derbyshire College"/>
    <x v="7"/>
    <s v="Colleges"/>
    <s v="Staffordshire"/>
    <s v="West Midlands"/>
    <s v="West Midlands"/>
    <s v="NULL"/>
    <s v="NULL"/>
    <n v="10037406"/>
    <s v="FE College - Requires improvement"/>
    <d v="2017-09-26T00:00:00"/>
    <d v="2017-09-29T00:00:00"/>
    <d v="2017-10-20T00:00:00"/>
    <x v="1"/>
    <n v="2"/>
    <n v="2"/>
    <n v="2"/>
    <n v="2"/>
    <n v="10008495"/>
    <d v="2016-03-04T00:00:00"/>
    <n v="3"/>
    <n v="3"/>
    <n v="3"/>
    <n v="2"/>
    <n v="3"/>
    <s v="Improved"/>
  </r>
  <r>
    <s v="Ofsted Webpage"/>
    <n v="130414"/>
    <n v="10004204"/>
    <s v="The Marine Society College of the Sea"/>
    <x v="11"/>
    <s v="Community learning and skills providers"/>
    <s v="Lambeth"/>
    <s v="London"/>
    <s v="London"/>
    <s v="NULL"/>
    <s v="NULL"/>
    <n v="10037396"/>
    <s v="Community Learning and Skills - Specialist designated institution - Requires Improvement"/>
    <d v="2017-09-28T00:00:00"/>
    <d v="2017-09-29T00:00:00"/>
    <d v="2017-10-19T00:00:00"/>
    <x v="1"/>
    <n v="2"/>
    <n v="2"/>
    <n v="2"/>
    <n v="2"/>
    <n v="10004667"/>
    <d v="2016-01-22T00:00:00"/>
    <n v="3"/>
    <n v="3"/>
    <n v="3"/>
    <n v="3"/>
    <n v="3"/>
    <s v="Improved"/>
  </r>
  <r>
    <s v="Ofsted Webpage"/>
    <n v="130492"/>
    <n v="10003640"/>
    <s v="King George V College"/>
    <x v="10"/>
    <s v="Colleges"/>
    <s v="Sefton"/>
    <s v="North West"/>
    <s v="North West"/>
    <s v="NULL"/>
    <s v="NULL"/>
    <n v="10037399"/>
    <s v="SFC - Requires improvement"/>
    <d v="2017-09-20T00:00:00"/>
    <d v="2017-09-22T00:00:00"/>
    <d v="2017-10-12T00:00:00"/>
    <x v="1"/>
    <n v="2"/>
    <n v="2"/>
    <n v="2"/>
    <n v="2"/>
    <n v="10004690"/>
    <d v="2015-12-03T00:00:00"/>
    <n v="3"/>
    <n v="3"/>
    <n v="3"/>
    <n v="2"/>
    <n v="3"/>
    <s v="Improved"/>
  </r>
  <r>
    <s v="Ofsted Webpage"/>
    <n v="53422"/>
    <n v="10004434"/>
    <s v="Morthyng Group Limited"/>
    <x v="9"/>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1"/>
    <n v="2"/>
    <n v="2"/>
    <n v="2"/>
    <n v="2"/>
    <s v="ITS452205"/>
    <d v="2014-10-17T00:00:00"/>
    <n v="2"/>
    <n v="2"/>
    <n v="2"/>
    <s v="-"/>
    <n v="2"/>
    <s v="Stayed the Same"/>
  </r>
  <r>
    <s v="Ofsted Webpage"/>
    <n v="59227"/>
    <n v="10043571"/>
    <s v="Gordon Franks Training Limited"/>
    <x v="1"/>
    <s v="Independent learning providers (including employer providers)"/>
    <s v="Birmingham"/>
    <s v="West Midlands"/>
    <s v="West Midlands"/>
    <s v="NULL"/>
    <s v="NULL"/>
    <n v="10030966"/>
    <s v="Independent Learning Provider (Regional) - Full"/>
    <d v="2017-08-16T00:00:00"/>
    <d v="2017-09-13T00:00:00"/>
    <d v="2017-10-02T00:00:00"/>
    <x v="1"/>
    <n v="2"/>
    <n v="2"/>
    <n v="2"/>
    <n v="2"/>
    <s v="ITS429130"/>
    <d v="2014-03-14T00:00:00"/>
    <n v="2"/>
    <n v="2"/>
    <n v="2"/>
    <s v="-"/>
    <n v="2"/>
    <s v="Stayed the Same"/>
  </r>
  <r>
    <s v="Ofsted Webpage"/>
    <n v="55448"/>
    <n v="10007659"/>
    <s v="WS Training Ltd"/>
    <x v="1"/>
    <s v="Independent learning providers (including employer providers)"/>
    <s v="Suffolk"/>
    <s v="East of England"/>
    <s v="East of England"/>
    <s v="NULL"/>
    <s v="NULL"/>
    <n v="10022609"/>
    <s v="Independent Learning Provider (Regional) - Full"/>
    <d v="2017-01-31T00:00:00"/>
    <d v="2017-02-03T00:00:00"/>
    <d v="2017-09-28T00:00:00"/>
    <x v="2"/>
    <n v="3"/>
    <n v="3"/>
    <n v="3"/>
    <n v="3"/>
    <s v="ITS408547"/>
    <d v="2013-02-08T00:00:00"/>
    <n v="2"/>
    <n v="2"/>
    <n v="2"/>
    <s v="-"/>
    <n v="2"/>
    <s v="Declined"/>
  </r>
  <r>
    <s v="Ofsted Webpage"/>
    <n v="53729"/>
    <n v="10004866"/>
    <s v="Omega Training Services Limited"/>
    <x v="1"/>
    <s v="Independent learning providers (including employer providers)"/>
    <s v="Birmingham"/>
    <s v="West Midlands"/>
    <s v="West Midlands"/>
    <s v="NULL"/>
    <s v="NULL"/>
    <n v="10030964"/>
    <s v="Independent Learning Provider (Regional) - Full"/>
    <d v="2017-08-02T00:00:00"/>
    <d v="2017-08-18T00:00:00"/>
    <d v="2017-09-25T00:00:00"/>
    <x v="2"/>
    <n v="3"/>
    <n v="3"/>
    <n v="3"/>
    <n v="3"/>
    <s v="ITS429133"/>
    <d v="2014-01-31T00:00:00"/>
    <n v="2"/>
    <n v="2"/>
    <n v="2"/>
    <s v="-"/>
    <n v="2"/>
    <s v="Declined"/>
  </r>
  <r>
    <s v="Ofsted Webpage"/>
    <n v="50262"/>
    <n v="10000028"/>
    <s v="Woodspeen Training Limited"/>
    <x v="1"/>
    <s v="Independent learning providers (including employer providers)"/>
    <s v="Kirklees"/>
    <s v="Yorkshire and The Humber"/>
    <s v="North East, Yorkshire and the Humber"/>
    <s v="NULL"/>
    <s v="NULL"/>
    <n v="10040419"/>
    <s v="Independent Learning Provider (National) - Full"/>
    <d v="2017-08-21T00:00:00"/>
    <d v="2017-08-24T00:00:00"/>
    <d v="2017-09-22T00:00:00"/>
    <x v="2"/>
    <n v="3"/>
    <n v="3"/>
    <n v="3"/>
    <n v="3"/>
    <s v="ITS446598"/>
    <d v="2014-10-17T00:00:00"/>
    <n v="2"/>
    <n v="2"/>
    <n v="2"/>
    <s v="-"/>
    <n v="2"/>
    <s v="Declined"/>
  </r>
  <r>
    <s v="Ofsted Webpage"/>
    <n v="59042"/>
    <n v="10030520"/>
    <s v="Select Service Partner UK Limited"/>
    <x v="2"/>
    <s v="Independent learning providers (including employer providers)"/>
    <s v="Camden"/>
    <s v="London"/>
    <s v="London"/>
    <s v="NULL"/>
    <s v="NULL"/>
    <n v="10030691"/>
    <s v="Independent Learning Provider (National) - Full"/>
    <d v="2017-08-08T00:00:00"/>
    <d v="2017-08-11T00:00:00"/>
    <d v="2017-09-13T00:00:00"/>
    <x v="2"/>
    <n v="3"/>
    <n v="3"/>
    <n v="3"/>
    <n v="3"/>
    <s v="ITS451098"/>
    <d v="2015-06-25T00:00:00"/>
    <n v="2"/>
    <n v="3"/>
    <n v="2"/>
    <s v="-"/>
    <n v="2"/>
    <s v="Declined"/>
  </r>
  <r>
    <s v="Ofsted Webpage"/>
    <n v="59232"/>
    <n v="10046552"/>
    <s v="Halfords"/>
    <x v="2"/>
    <s v="Independent learning providers (including employer providers)"/>
    <s v="Worcestershire"/>
    <s v="West Midlands"/>
    <s v="West Midlands"/>
    <s v="NULL"/>
    <s v="NULL"/>
    <n v="10035628"/>
    <s v="Independent Learning Provider (National) - Full"/>
    <d v="2017-08-08T00:00:00"/>
    <d v="2017-08-11T00:00:00"/>
    <d v="2017-09-13T00:00:00"/>
    <x v="2"/>
    <n v="3"/>
    <n v="3"/>
    <n v="3"/>
    <n v="3"/>
    <n v="10011549"/>
    <d v="2016-04-08T00:00:00"/>
    <n v="3"/>
    <n v="3"/>
    <n v="3"/>
    <n v="3"/>
    <n v="3"/>
    <s v="Stayed the Same"/>
  </r>
  <r>
    <s v="Ofsted Webpage"/>
    <n v="50737"/>
    <n v="10000755"/>
    <s v="BLACKPOOL UNITARY AUTHORITY"/>
    <x v="5"/>
    <s v="Community learning and skills providers"/>
    <s v="Blackpool"/>
    <s v="North West"/>
    <s v="North West"/>
    <s v="NULL"/>
    <s v="NULL"/>
    <n v="10022617"/>
    <s v="Community Learning and Skills - Local authority - Full"/>
    <d v="2017-06-27T00:00:00"/>
    <d v="2017-07-05T00:00:00"/>
    <d v="2017-09-08T00:00:00"/>
    <x v="2"/>
    <n v="3"/>
    <n v="3"/>
    <n v="3"/>
    <n v="3"/>
    <s v="ITS404218"/>
    <d v="2013-02-08T00:00:00"/>
    <n v="2"/>
    <n v="2"/>
    <n v="2"/>
    <s v="-"/>
    <n v="2"/>
    <s v="Declined"/>
  </r>
  <r>
    <s v="Ofsted Webpage"/>
    <n v="52902"/>
    <n v="10003744"/>
    <s v="LAGAT Limited"/>
    <x v="1"/>
    <s v="Independent learning providers (including employer providers)"/>
    <s v="Lincolnshire"/>
    <s v="East Midlands"/>
    <s v="East Midlands"/>
    <s v="NULL"/>
    <s v="NULL"/>
    <n v="10030748"/>
    <s v="Independent Learning Provider (Regional) - Requires Improvement"/>
    <d v="2017-08-01T00:00:00"/>
    <d v="2017-08-04T00:00:00"/>
    <d v="2017-09-01T00:00:00"/>
    <x v="1"/>
    <n v="2"/>
    <n v="2"/>
    <n v="2"/>
    <n v="2"/>
    <n v="10004946"/>
    <d v="2016-02-05T00:00:00"/>
    <n v="3"/>
    <n v="3"/>
    <n v="3"/>
    <n v="3"/>
    <n v="3"/>
    <s v="Improved"/>
  </r>
  <r>
    <s v="Ofsted Webpage"/>
    <n v="59162"/>
    <n v="10030670"/>
    <s v="The Real Apprenticeship Company Limited"/>
    <x v="1"/>
    <s v="Independent learning providers (including employer providers)"/>
    <s v="Warwickshire"/>
    <s v="West Midlands"/>
    <s v="West Midlands"/>
    <s v="NULL"/>
    <s v="NULL"/>
    <n v="10030713"/>
    <s v="Independent Learning Provider (National) - Full"/>
    <d v="2017-07-26T00:00:00"/>
    <d v="2017-08-02T00:00:00"/>
    <d v="2017-08-29T00:00:00"/>
    <x v="2"/>
    <n v="3"/>
    <n v="3"/>
    <n v="3"/>
    <n v="3"/>
    <s v="ITS455608"/>
    <d v="2015-02-20T00:00:00"/>
    <n v="2"/>
    <n v="2"/>
    <n v="2"/>
    <s v="-"/>
    <n v="2"/>
    <s v="Declined"/>
  </r>
  <r>
    <s v="Ofsted Webpage"/>
    <n v="52418"/>
    <n v="10003219"/>
    <s v="HYA Training Limited"/>
    <x v="1"/>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1"/>
    <n v="2"/>
    <n v="2"/>
    <n v="2"/>
    <n v="2"/>
    <s v="ITS444472"/>
    <d v="2015-05-22T00:00:00"/>
    <n v="2"/>
    <n v="2"/>
    <n v="2"/>
    <s v="-"/>
    <n v="2"/>
    <s v="Stayed the Same"/>
  </r>
  <r>
    <s v="Ofsted Webpage"/>
    <n v="59218"/>
    <n v="10042126"/>
    <s v="Vision Express"/>
    <x v="2"/>
    <s v="Independent learning providers (including employer providers)"/>
    <s v="Nottinghamshire"/>
    <s v="East Midlands"/>
    <s v="East Midlands"/>
    <s v="NULL"/>
    <s v="NULL"/>
    <n v="10030710"/>
    <s v="Independent Learning Provider (Regional) - Requires Improvement"/>
    <d v="2017-07-25T00:00:00"/>
    <d v="2017-07-27T00:00:00"/>
    <d v="2017-08-23T00:00:00"/>
    <x v="1"/>
    <n v="2"/>
    <n v="2"/>
    <n v="2"/>
    <n v="2"/>
    <n v="10005107"/>
    <d v="2015-11-20T00:00:00"/>
    <n v="3"/>
    <n v="3"/>
    <n v="3"/>
    <n v="2"/>
    <n v="3"/>
    <s v="Improved"/>
  </r>
  <r>
    <s v="Ofsted Webpage"/>
    <n v="55113"/>
    <n v="10004589"/>
    <s v="TTE Training Limited"/>
    <x v="1"/>
    <s v="Independent learning providers (including employer providers)"/>
    <s v="Cheshire West and Chester"/>
    <s v="North West"/>
    <s v="North West"/>
    <s v="NULL"/>
    <s v="NULL"/>
    <s v="10030738"/>
    <s v="Independent Learning Provider (Regional) - Full"/>
    <d v="2017-07-12T00:00:00"/>
    <d v="2017-07-14T00:00:00"/>
    <d v="2017-08-22T00:00:00"/>
    <x v="4"/>
    <n v="1"/>
    <n v="1"/>
    <n v="1"/>
    <n v="1"/>
    <s v="ITS428258"/>
    <d v="2013-10-24T00:00:00"/>
    <n v="2"/>
    <n v="2"/>
    <n v="2"/>
    <s v="-"/>
    <n v="2"/>
    <s v="Improved"/>
  </r>
  <r>
    <s v="Ofsted Webpage"/>
    <n v="59124"/>
    <n v="10027693"/>
    <s v="All Trades Training Limited"/>
    <x v="1"/>
    <s v="Independent learning providers (including employer providers)"/>
    <s v="Hertfordshire"/>
    <s v="East of England"/>
    <s v="East of England"/>
    <s v="NULL"/>
    <s v="NULL"/>
    <n v="10030717"/>
    <s v="Independent Learning Provider (Regional) - Full"/>
    <d v="2017-07-04T00:00:00"/>
    <d v="2017-07-07T00:00:00"/>
    <d v="2017-08-17T00:00:00"/>
    <x v="2"/>
    <n v="3"/>
    <n v="3"/>
    <n v="2"/>
    <n v="3"/>
    <s v="ITS440400"/>
    <d v="2015-04-17T00:00:00"/>
    <n v="2"/>
    <n v="2"/>
    <n v="2"/>
    <s v="-"/>
    <n v="2"/>
    <s v="Declined"/>
  </r>
  <r>
    <s v="Ofsted Webpage"/>
    <n v="59235"/>
    <n v="10043575"/>
    <s v="Pizza Hut"/>
    <x v="2"/>
    <s v="Independent learning providers (including employer providers)"/>
    <s v="Hertfordshire"/>
    <s v="East of England"/>
    <s v="East of England"/>
    <s v="NULL"/>
    <s v="NULL"/>
    <n v="10005117"/>
    <s v="Independent Learning Provider (National) - Full"/>
    <d v="2017-06-06T00:00:00"/>
    <d v="2017-06-09T00:00:00"/>
    <d v="2017-08-08T00:00:00"/>
    <x v="2"/>
    <n v="3"/>
    <n v="3"/>
    <n v="3"/>
    <n v="3"/>
    <s v="NULL"/>
    <s v="NULL"/>
    <s v="NULL"/>
    <s v="NULL"/>
    <s v="NULL"/>
    <s v="NULL"/>
    <s v="NULL"/>
    <s v="Not Applicable"/>
  </r>
  <r>
    <s v="Ofsted Webpage"/>
    <n v="130672"/>
    <n v="10005981"/>
    <s v="South Essex College of Further and  Higher Education"/>
    <x v="7"/>
    <s v="Colleges"/>
    <s v="Southend on Sea"/>
    <s v="East of England"/>
    <s v="East of England"/>
    <s v="NULL"/>
    <s v="NULL"/>
    <n v="10030724"/>
    <s v="FE College - Requires improvement - second inspection"/>
    <d v="2017-05-09T00:00:00"/>
    <d v="2017-05-12T00:00:00"/>
    <d v="2017-08-07T00:00:00"/>
    <x v="1"/>
    <n v="2"/>
    <n v="2"/>
    <n v="2"/>
    <n v="2"/>
    <s v="ITS440398"/>
    <d v="2015-05-15T00:00:00"/>
    <n v="3"/>
    <n v="3"/>
    <n v="3"/>
    <s v="-"/>
    <n v="2"/>
    <s v="Improved"/>
  </r>
  <r>
    <s v="Ofsted Webpage"/>
    <n v="52805"/>
    <n v="10003529"/>
    <s v="Juniper Training Limited"/>
    <x v="1"/>
    <s v="Independent learning providers (including employer providers)"/>
    <s v="Staffordshire"/>
    <s v="West Midlands"/>
    <s v="West Midlands"/>
    <s v="NULL"/>
    <s v="NULL"/>
    <n v="10030747"/>
    <s v="Independent Learning Provider (Regional) - Requires Improvement"/>
    <d v="2017-07-11T00:00:00"/>
    <d v="2017-07-14T00:00:00"/>
    <d v="2017-08-01T00:00:00"/>
    <x v="1"/>
    <n v="2"/>
    <n v="2"/>
    <n v="2"/>
    <n v="2"/>
    <n v="10004939"/>
    <d v="2016-03-04T00:00:00"/>
    <n v="3"/>
    <n v="3"/>
    <n v="3"/>
    <n v="3"/>
    <n v="3"/>
    <s v="Improved"/>
  </r>
  <r>
    <s v="Ofsted Webpage"/>
    <n v="59173"/>
    <n v="10036431"/>
    <s v="PeoplePlus Group Limited"/>
    <x v="1"/>
    <s v="Independent learning providers (including employer providers)"/>
    <s v="Solihull"/>
    <s v="West Midlands"/>
    <s v="West Midlands"/>
    <s v="NULL"/>
    <s v="NULL"/>
    <n v="10030697"/>
    <s v="Independent Learning Provider (National) - Full"/>
    <d v="2017-06-27T00:00:00"/>
    <d v="2017-06-30T00:00:00"/>
    <d v="2017-08-01T00:00:00"/>
    <x v="1"/>
    <n v="2"/>
    <n v="2"/>
    <n v="2"/>
    <n v="2"/>
    <s v="ITS452630"/>
    <d v="2015-02-06T00:00:00"/>
    <n v="2"/>
    <n v="2"/>
    <n v="2"/>
    <s v="-"/>
    <n v="2"/>
    <s v="Stayed the Same"/>
  </r>
  <r>
    <s v="Ofsted Webpage"/>
    <n v="54725"/>
    <n v="10037945"/>
    <s v="Brighter Futures Merseyside Limited"/>
    <x v="1"/>
    <s v="Independent learning providers (including employer providers)"/>
    <s v="Liverpool"/>
    <s v="North West"/>
    <s v="North West"/>
    <s v="NULL"/>
    <s v="NULL"/>
    <n v="10030767"/>
    <s v="Independent Learning Provider (Regional) - Full"/>
    <d v="2017-06-20T00:00:00"/>
    <d v="2017-06-23T00:00:00"/>
    <d v="2017-07-31T00:00:00"/>
    <x v="2"/>
    <n v="3"/>
    <n v="3"/>
    <n v="3"/>
    <n v="3"/>
    <s v="ITS424462"/>
    <d v="2014-03-14T00:00:00"/>
    <n v="2"/>
    <n v="2"/>
    <n v="2"/>
    <s v="-"/>
    <n v="2"/>
    <s v="Declined"/>
  </r>
  <r>
    <s v="Ofsted Webpage"/>
    <n v="52163"/>
    <n v="10002976"/>
    <s v="Heart of England Training Limited"/>
    <x v="1"/>
    <s v="Independent learning providers (including employer providers)"/>
    <s v="Warwickshire"/>
    <s v="West Midlands"/>
    <s v="West Midlands"/>
    <s v="NULL"/>
    <s v="NULL"/>
    <s v="10030779"/>
    <s v="Independent Learning Provider (Regional) - Full"/>
    <d v="2017-06-27T00:00:00"/>
    <d v="2017-06-30T00:00:00"/>
    <d v="2017-07-31T00:00:00"/>
    <x v="1"/>
    <n v="2"/>
    <n v="2"/>
    <n v="2"/>
    <n v="2"/>
    <s v="ITS354613"/>
    <d v="2010-10-15T00:00:00"/>
    <n v="1"/>
    <n v="1"/>
    <n v="2"/>
    <s v="-"/>
    <n v="1"/>
    <s v="Declined"/>
  </r>
  <r>
    <s v="Ofsted Webpage"/>
    <n v="50116"/>
    <n v="10001927"/>
    <s v="East Midlands Chamber (Derbyshire, Nottinghamshire, Leicestershire)"/>
    <x v="1"/>
    <s v="Independent learning providers (including employer providers)"/>
    <s v="Derbyshire"/>
    <s v="East Midlands"/>
    <s v="East Midlands"/>
    <s v="NULL"/>
    <s v="NULL"/>
    <n v="10022564"/>
    <s v="Independent Learning Provider (Regional) - Full"/>
    <d v="2017-06-20T00:00:00"/>
    <d v="2017-06-23T00:00:00"/>
    <d v="2017-07-28T00:00:00"/>
    <x v="2"/>
    <n v="3"/>
    <n v="3"/>
    <n v="3"/>
    <n v="3"/>
    <s v="ITS434044"/>
    <d v="2014-08-22T00:00:00"/>
    <n v="2"/>
    <n v="2"/>
    <n v="2"/>
    <s v="-"/>
    <n v="2"/>
    <s v="Declined"/>
  </r>
  <r>
    <s v="Ofsted Webpage"/>
    <n v="1220982"/>
    <n v="10042505"/>
    <s v="Somerset Skills &amp; Learning CIC"/>
    <x v="5"/>
    <s v="Community learning and skills providers"/>
    <s v="Somerset"/>
    <s v="South West"/>
    <s v="South West"/>
    <s v="NULL"/>
    <s v="NULL"/>
    <n v="10030774"/>
    <s v="Community Learning and Skills - Local authority - Full"/>
    <d v="2017-06-27T00:00:00"/>
    <d v="2017-06-30T00:00:00"/>
    <d v="2017-07-28T00:00:00"/>
    <x v="1"/>
    <n v="2"/>
    <n v="2"/>
    <n v="2"/>
    <n v="2"/>
    <s v="NULL"/>
    <s v="NULL"/>
    <s v="NULL"/>
    <s v="NULL"/>
    <s v="NULL"/>
    <s v="NULL"/>
    <s v="NULL"/>
    <s v="Not Applicable"/>
  </r>
  <r>
    <s v="Ofsted Webpage"/>
    <n v="59221"/>
    <n v="10035656"/>
    <s v="LEO Training"/>
    <x v="1"/>
    <s v="Independent learning providers (including employer providers)"/>
    <s v="Bournemouth"/>
    <s v="South West"/>
    <s v="South West"/>
    <s v="NULL"/>
    <s v="NULL"/>
    <n v="10030751"/>
    <s v="Independent Learning Provider (Regional) - Requires Improvement"/>
    <d v="2017-06-20T00:00:00"/>
    <d v="2017-06-22T00:00:00"/>
    <d v="2017-07-27T00:00:00"/>
    <x v="2"/>
    <n v="3"/>
    <n v="3"/>
    <n v="2"/>
    <n v="3"/>
    <n v="10005110"/>
    <d v="2016-02-11T00:00:00"/>
    <n v="3"/>
    <n v="3"/>
    <n v="3"/>
    <n v="2"/>
    <n v="3"/>
    <s v="Stayed the Same"/>
  </r>
  <r>
    <s v="Ofsted Webpage"/>
    <n v="53160"/>
    <n v="10004013"/>
    <s v="The London College of Beauty Therapy Limited"/>
    <x v="1"/>
    <s v="Independent learning providers (including employer providers)"/>
    <s v="Westminster"/>
    <s v="London"/>
    <s v="London"/>
    <s v="NULL"/>
    <s v="NULL"/>
    <n v="10022562"/>
    <s v="Independent Learning Provider (Regional) - Full"/>
    <d v="2017-06-13T00:00:00"/>
    <d v="2017-06-16T00:00:00"/>
    <d v="2017-07-25T00:00:00"/>
    <x v="2"/>
    <n v="3"/>
    <n v="3"/>
    <n v="2"/>
    <n v="3"/>
    <s v="ITS410656"/>
    <d v="2013-06-21T00:00:00"/>
    <n v="2"/>
    <n v="2"/>
    <n v="2"/>
    <s v="-"/>
    <n v="2"/>
    <s v="Declined"/>
  </r>
  <r>
    <s v="Ofsted Webpage"/>
    <n v="50411"/>
    <n v="10000285"/>
    <s v="Andrew Collinge Training Limited"/>
    <x v="1"/>
    <s v="Independent learning providers (including employer providers)"/>
    <s v="Liverpool"/>
    <s v="North West"/>
    <s v="North West"/>
    <s v="NULL"/>
    <s v="NULL"/>
    <n v="10030789"/>
    <s v="Independent Learning Provider (Regional) - Full"/>
    <d v="2017-06-20T00:00:00"/>
    <d v="2017-06-23T00:00:00"/>
    <d v="2017-07-24T00:00:00"/>
    <x v="1"/>
    <n v="2"/>
    <n v="2"/>
    <n v="1"/>
    <n v="2"/>
    <s v="ITS316806"/>
    <d v="2007-09-14T00:00:00"/>
    <n v="1"/>
    <n v="1"/>
    <n v="1"/>
    <s v="-"/>
    <n v="2"/>
    <s v="Declined"/>
  </r>
  <r>
    <s v="Ofsted Webpage"/>
    <n v="58805"/>
    <n v="10024317"/>
    <s v="Compass Group UK &amp; Ireland"/>
    <x v="2"/>
    <s v="Independent learning providers (including employer providers)"/>
    <s v="Birmingham"/>
    <s v="West Midlands"/>
    <s v="West Midlands"/>
    <s v="NULL"/>
    <s v="NULL"/>
    <n v="10030714"/>
    <s v="Independent Learning Provider (National) - Full"/>
    <d v="2017-06-13T00:00:00"/>
    <d v="2017-06-16T00:00:00"/>
    <d v="2017-07-20T00:00:00"/>
    <x v="3"/>
    <n v="4"/>
    <n v="4"/>
    <n v="4"/>
    <n v="4"/>
    <s v="ITS430252"/>
    <d v="2014-11-14T00:00:00"/>
    <n v="2"/>
    <n v="3"/>
    <n v="2"/>
    <s v="-"/>
    <n v="2"/>
    <s v="Declined"/>
  </r>
  <r>
    <s v="Ofsted Webpage"/>
    <n v="138670"/>
    <n v="10037344"/>
    <s v="Easton &amp; Otley College"/>
    <x v="8"/>
    <s v="Colleges"/>
    <s v="Norfolk"/>
    <s v="East of England"/>
    <s v="East of England"/>
    <s v="NULL"/>
    <s v="NULL"/>
    <n v="10022607"/>
    <s v="FE College - Full"/>
    <d v="2017-05-15T00:00:00"/>
    <d v="2017-05-18T00:00:00"/>
    <d v="2017-07-20T00:00:00"/>
    <x v="3"/>
    <n v="4"/>
    <n v="4"/>
    <n v="4"/>
    <n v="3"/>
    <s v="ITS423373"/>
    <d v="2013-11-29T00:00:00"/>
    <n v="2"/>
    <n v="2"/>
    <n v="2"/>
    <s v="-"/>
    <n v="2"/>
    <s v="Declined"/>
  </r>
  <r>
    <s v="Ofsted Webpage"/>
    <n v="50170"/>
    <n v="10004486"/>
    <s v="NACRO"/>
    <x v="9"/>
    <s v="Community learning and skills providers"/>
    <s v="Southwark"/>
    <s v="London"/>
    <s v="London"/>
    <s v="NULL"/>
    <s v="NULL"/>
    <n v="10022545"/>
    <s v="Community Learning and Skills - Not for profit organisation - Full"/>
    <d v="2017-05-09T00:00:00"/>
    <d v="2017-05-12T00:00:00"/>
    <d v="2017-07-19T00:00:00"/>
    <x v="2"/>
    <n v="3"/>
    <n v="3"/>
    <n v="2"/>
    <n v="3"/>
    <s v="ITS422202"/>
    <d v="2014-05-02T00:00:00"/>
    <n v="2"/>
    <n v="3"/>
    <n v="2"/>
    <s v="-"/>
    <n v="2"/>
    <s v="Declined"/>
  </r>
  <r>
    <s v="Ofsted Webpage"/>
    <n v="50442"/>
    <n v="10000348"/>
    <s v="Archway Academy"/>
    <x v="1"/>
    <s v="Independent learning providers (including employer providers)"/>
    <s v="Birmingham"/>
    <s v="West Midlands"/>
    <s v="West Midlands"/>
    <s v="NULL"/>
    <s v="NULL"/>
    <n v="10030711"/>
    <s v="Independent Learning Provider (Regional) - Full"/>
    <d v="2017-06-27T00:00:00"/>
    <d v="2017-06-30T00:00:00"/>
    <d v="2017-07-19T00:00:00"/>
    <x v="2"/>
    <n v="3"/>
    <n v="3"/>
    <n v="3"/>
    <n v="3"/>
    <s v="ITS446034"/>
    <d v="2015-05-08T00:00:00"/>
    <n v="2"/>
    <n v="2"/>
    <n v="2"/>
    <s v="-"/>
    <n v="2"/>
    <s v="Declined"/>
  </r>
  <r>
    <s v="Ofsted Webpage"/>
    <n v="59154"/>
    <n v="10032740"/>
    <s v="Learning Skills Partnership Ltd"/>
    <x v="1"/>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1"/>
    <n v="2"/>
    <n v="2"/>
    <n v="2"/>
    <n v="2"/>
    <n v="10005403"/>
    <d v="2015-09-25T00:00:00"/>
    <n v="3"/>
    <n v="3"/>
    <n v="3"/>
    <n v="3"/>
    <n v="3"/>
    <s v="Improved"/>
  </r>
  <r>
    <s v="Ofsted Webpage"/>
    <n v="130699"/>
    <n v="10006958"/>
    <s v="Totton College (Part of Nacro)"/>
    <x v="7"/>
    <s v="Colleges"/>
    <s v="Hampshire"/>
    <s v="South East"/>
    <s v="South East"/>
    <s v="NULL"/>
    <s v="NULL"/>
    <n v="10030775"/>
    <s v="Independent Learning Provider (Regional) - Full"/>
    <d v="2017-06-06T00:00:00"/>
    <d v="2017-06-09T00:00:00"/>
    <d v="2017-07-18T00:00:00"/>
    <x v="2"/>
    <n v="3"/>
    <n v="3"/>
    <n v="3"/>
    <n v="3"/>
    <s v="ITS446036"/>
    <d v="2015-05-01T00:00:00"/>
    <n v="4"/>
    <n v="4"/>
    <n v="4"/>
    <s v="-"/>
    <n v="4"/>
    <s v="Improved"/>
  </r>
  <r>
    <s v="Ofsted Webpage"/>
    <n v="141503"/>
    <n v="10021185"/>
    <s v="Groundwork South Tyneside and Newcastle"/>
    <x v="3"/>
    <s v="Independent specialist colleges"/>
    <s v="South Tyneside"/>
    <s v="North East"/>
    <s v="North East, Yorkshire and the Humber"/>
    <s v="NULL"/>
    <s v="NULL"/>
    <n v="10030726"/>
    <s v="ISC - Requires improvement"/>
    <d v="2017-06-13T00:00:00"/>
    <d v="2017-06-15T00:00:00"/>
    <d v="2017-07-18T00:00:00"/>
    <x v="2"/>
    <n v="3"/>
    <n v="3"/>
    <n v="3"/>
    <n v="3"/>
    <s v="ITS455856"/>
    <d v="2015-06-26T00:00:00"/>
    <n v="3"/>
    <n v="2"/>
    <n v="3"/>
    <s v="-"/>
    <n v="3"/>
    <s v="Stayed the Same"/>
  </r>
  <r>
    <s v="Ofsted Webpage"/>
    <n v="54434"/>
    <n v="10005927"/>
    <s v="Smart Training and Recruitment Limited"/>
    <x v="1"/>
    <s v="Independent learning providers (including employer providers)"/>
    <s v="Isle of Wight"/>
    <s v="South East"/>
    <s v="South East"/>
    <s v="NULL"/>
    <s v="NULL"/>
    <n v="10030689"/>
    <s v="Independent Learning Provider (National) - Full"/>
    <d v="2017-06-13T00:00:00"/>
    <d v="2017-06-16T00:00:00"/>
    <d v="2017-07-18T00:00:00"/>
    <x v="1"/>
    <n v="2"/>
    <n v="2"/>
    <n v="2"/>
    <n v="2"/>
    <s v="ITS398455"/>
    <d v="2013-01-18T00:00:00"/>
    <n v="2"/>
    <n v="2"/>
    <n v="2"/>
    <s v="-"/>
    <n v="2"/>
    <s v="Stayed the Same"/>
  </r>
  <r>
    <s v="Ofsted Webpage"/>
    <n v="54349"/>
    <n v="10002244"/>
    <s v="Sheffield City Council"/>
    <x v="5"/>
    <s v="Community learning and skills providers"/>
    <s v="Sheffield"/>
    <s v="Yorkshire and The Humber"/>
    <s v="North East, Yorkshire and the Humber"/>
    <s v="NULL"/>
    <s v="NULL"/>
    <n v="10030666"/>
    <s v="Community Learning and Skills - Local authority - Full"/>
    <d v="2017-06-13T00:00:00"/>
    <d v="2017-06-16T00:00:00"/>
    <d v="2017-07-14T00:00:00"/>
    <x v="1"/>
    <n v="2"/>
    <n v="2"/>
    <n v="2"/>
    <n v="2"/>
    <s v="ITS429095"/>
    <d v="2014-02-07T00:00:00"/>
    <n v="2"/>
    <n v="3"/>
    <n v="2"/>
    <s v="-"/>
    <n v="2"/>
    <s v="Stayed the Same"/>
  </r>
  <r>
    <s v="Ofsted Webpage"/>
    <n v="141887"/>
    <n v="10049051"/>
    <s v="Chatsworth Futures Limited"/>
    <x v="3"/>
    <s v="Independent specialist colleges"/>
    <s v="Salford"/>
    <s v="North West"/>
    <s v="North West"/>
    <s v="NULL"/>
    <s v="NULL"/>
    <n v="10022626"/>
    <s v="ISC - Full"/>
    <d v="2017-06-13T00:00:00"/>
    <d v="2017-06-15T00:00:00"/>
    <d v="2017-07-13T00:00:00"/>
    <x v="2"/>
    <n v="3"/>
    <n v="3"/>
    <n v="2"/>
    <n v="3"/>
    <s v="NULL"/>
    <s v="NULL"/>
    <s v="NULL"/>
    <s v="NULL"/>
    <s v="NULL"/>
    <s v="NULL"/>
    <s v="NULL"/>
    <s v="Not Applicable"/>
  </r>
  <r>
    <s v="Ofsted Webpage"/>
    <n v="50229"/>
    <n v="10004727"/>
    <s v="North Yorkshire County Council"/>
    <x v="5"/>
    <s v="Community learning and skills providers"/>
    <s v="North Yorkshire"/>
    <s v="Yorkshire and The Humber"/>
    <s v="North East, Yorkshire and the Humber"/>
    <s v="NULL"/>
    <s v="NULL"/>
    <n v="10022479"/>
    <s v="Community Learning and Skills - Local authority - Full"/>
    <d v="2017-06-06T00:00:00"/>
    <d v="2017-06-09T00:00:00"/>
    <d v="2017-07-12T00:00:00"/>
    <x v="2"/>
    <n v="3"/>
    <n v="3"/>
    <n v="3"/>
    <n v="3"/>
    <s v="ITS446660"/>
    <d v="2014-11-07T00:00:00"/>
    <n v="2"/>
    <n v="2"/>
    <n v="2"/>
    <s v="-"/>
    <n v="2"/>
    <s v="Declined"/>
  </r>
  <r>
    <s v="Ofsted Webpage"/>
    <n v="130631"/>
    <n v="10003558"/>
    <s v="Kendal College"/>
    <x v="7"/>
    <s v="Colleges"/>
    <s v="Cumbria"/>
    <s v="North West"/>
    <s v="North West"/>
    <s v="NULL"/>
    <s v="NULL"/>
    <n v="10030788"/>
    <s v="FE College - Full"/>
    <d v="2017-06-06T00:00:00"/>
    <d v="2017-06-09T00:00:00"/>
    <d v="2017-07-11T00:00:00"/>
    <x v="1"/>
    <n v="2"/>
    <n v="2"/>
    <n v="1"/>
    <n v="2"/>
    <s v="ITS354447"/>
    <d v="2010-12-03T00:00:00"/>
    <n v="1"/>
    <n v="1"/>
    <n v="2"/>
    <s v="-"/>
    <n v="1"/>
    <s v="Declined"/>
  </r>
  <r>
    <s v="Ofsted Webpage"/>
    <n v="54860"/>
    <n v="10002896"/>
    <s v="Harington Scheme Limited(The)"/>
    <x v="9"/>
    <s v="Community learning and skills providers"/>
    <s v="Haringey"/>
    <s v="London"/>
    <s v="London"/>
    <s v="NULL"/>
    <s v="NULL"/>
    <n v="10030700"/>
    <s v="Community Learning and Skills - Not for profit organisation - Requires Improvement"/>
    <d v="2017-06-06T00:00:00"/>
    <d v="2017-06-08T00:00:00"/>
    <d v="2017-07-10T00:00:00"/>
    <x v="1"/>
    <n v="2"/>
    <n v="2"/>
    <n v="2"/>
    <n v="2"/>
    <n v="10005021"/>
    <d v="2015-11-05T00:00:00"/>
    <n v="3"/>
    <n v="3"/>
    <n v="3"/>
    <n v="2"/>
    <n v="3"/>
    <s v="Improved"/>
  </r>
  <r>
    <s v="Ofsted Webpage"/>
    <n v="54969"/>
    <n v="10019155"/>
    <s v="ADVANCED PERSONNEL MANAGEMENT GROUP (UK) LIMITED"/>
    <x v="1"/>
    <s v="Independent learning providers (including employer providers)"/>
    <s v="Birmingham"/>
    <s v="West Midlands"/>
    <s v="West Midlands"/>
    <s v="NULL"/>
    <s v="NULL"/>
    <s v="10030727"/>
    <s v="Independent Learning Provider (National) - Full"/>
    <d v="2017-06-13T00:00:00"/>
    <d v="2017-06-16T00:00:00"/>
    <d v="2017-07-10T00:00:00"/>
    <x v="2"/>
    <n v="3"/>
    <n v="3"/>
    <n v="3"/>
    <n v="3"/>
    <s v="ITS424468"/>
    <d v="2013-11-22T00:00:00"/>
    <n v="2"/>
    <n v="2"/>
    <n v="2"/>
    <s v="-"/>
    <n v="2"/>
    <s v="Declined"/>
  </r>
  <r>
    <s v="Ofsted Webpage"/>
    <n v="58820"/>
    <n v="10024124"/>
    <s v="t2 business solutions"/>
    <x v="1"/>
    <s v="Independent learning providers (including employer providers)"/>
    <s v="Cardiff"/>
    <s v="Wales"/>
    <s v="South West"/>
    <s v="NULL"/>
    <s v="NULL"/>
    <n v="10022510"/>
    <s v="Independent Learning Provider (National) - Requires improvement"/>
    <d v="2017-06-06T00:00:00"/>
    <d v="2017-06-09T00:00:00"/>
    <d v="2017-07-05T00:00:00"/>
    <x v="1"/>
    <n v="2"/>
    <n v="2"/>
    <n v="2"/>
    <n v="2"/>
    <s v="ITS455599"/>
    <d v="2015-06-26T00:00:00"/>
    <n v="3"/>
    <n v="2"/>
    <n v="2"/>
    <s v="-"/>
    <n v="3"/>
    <s v="Improved"/>
  </r>
  <r>
    <s v="Ofsted Webpage"/>
    <n v="130613"/>
    <n v="10005077"/>
    <s v="Peterborough Regional College"/>
    <x v="7"/>
    <s v="Colleges"/>
    <s v="Peterborough"/>
    <s v="East of England"/>
    <s v="East of England"/>
    <s v="NULL"/>
    <s v="NULL"/>
    <n v="10030720"/>
    <s v="FE College - Full"/>
    <d v="2017-05-23T00:00:00"/>
    <d v="2017-05-26T00:00:00"/>
    <d v="2017-07-04T00:00:00"/>
    <x v="2"/>
    <n v="3"/>
    <n v="3"/>
    <n v="3"/>
    <n v="3"/>
    <s v="ITS376139"/>
    <d v="2011-12-16T00:00:00"/>
    <n v="2"/>
    <n v="2"/>
    <n v="2"/>
    <s v="-"/>
    <n v="2"/>
    <s v="Declined"/>
  </r>
  <r>
    <s v="Ofsted Webpage"/>
    <n v="54317"/>
    <n v="10005738"/>
    <s v="Sefton Metropolitan Borough Council"/>
    <x v="5"/>
    <s v="Community learning and skills providers"/>
    <s v="Sefton"/>
    <s v="North West"/>
    <s v="North West"/>
    <s v="NULL"/>
    <s v="NULL"/>
    <n v="10030734"/>
    <s v="Community Learning and Skills - Local authority - Requires Improvement"/>
    <d v="2017-06-06T00:00:00"/>
    <d v="2017-06-09T00:00:00"/>
    <d v="2017-07-03T00:00:00"/>
    <x v="1"/>
    <n v="2"/>
    <n v="2"/>
    <n v="2"/>
    <n v="2"/>
    <n v="10005002"/>
    <d v="2015-10-16T00:00:00"/>
    <n v="3"/>
    <n v="3"/>
    <n v="3"/>
    <n v="2"/>
    <n v="3"/>
    <s v="Improved"/>
  </r>
  <r>
    <s v="Ofsted Webpage"/>
    <n v="59200"/>
    <n v="10039859"/>
    <s v="Academy Transformation Trust"/>
    <x v="1"/>
    <s v="Independent learning providers (including employer providers)"/>
    <s v="Nottinghamshire"/>
    <s v="East Midlands"/>
    <s v="East Midlands"/>
    <s v="NULL"/>
    <s v="NULL"/>
    <n v="10030702"/>
    <s v="Independent Learning Provider (Regional) - Requires Improvement"/>
    <d v="2017-06-06T00:00:00"/>
    <d v="2017-06-09T00:00:00"/>
    <d v="2017-07-03T00:00:00"/>
    <x v="1"/>
    <n v="2"/>
    <n v="2"/>
    <n v="2"/>
    <n v="2"/>
    <n v="10005104"/>
    <d v="2015-11-27T00:00:00"/>
    <n v="3"/>
    <n v="3"/>
    <n v="3"/>
    <n v="2"/>
    <n v="3"/>
    <s v="Improved"/>
  </r>
  <r>
    <s v="Ofsted Webpage"/>
    <n v="59236"/>
    <n v="10027893"/>
    <s v="PARTNERSHIP DEVELOPMENT SOLUTIONS LTD"/>
    <x v="1"/>
    <s v="Independent learning providers (including employer providers)"/>
    <s v="Wiltshire"/>
    <s v="South West"/>
    <s v="South West"/>
    <s v="NULL"/>
    <s v="NULL"/>
    <n v="10005118"/>
    <s v="Independent Learning Provider (Regional) - Full"/>
    <d v="2017-06-06T00:00:00"/>
    <d v="2017-06-09T00:00:00"/>
    <d v="2017-07-03T00:00:00"/>
    <x v="1"/>
    <n v="2"/>
    <n v="2"/>
    <n v="2"/>
    <n v="2"/>
    <s v="NULL"/>
    <s v="NULL"/>
    <s v="NULL"/>
    <s v="NULL"/>
    <s v="NULL"/>
    <s v="NULL"/>
    <s v="NULL"/>
    <s v="Not Applicable"/>
  </r>
  <r>
    <s v="Ofsted Webpage"/>
    <n v="130585"/>
    <n v="10007938"/>
    <s v="Grimsby Institute of Further and Higher Education"/>
    <x v="7"/>
    <s v="Colleges"/>
    <s v="North East Lincolnshire"/>
    <s v="Yorkshire and The Humber"/>
    <s v="North East, Yorkshire and the Humber"/>
    <s v="NULL"/>
    <s v="NULL"/>
    <n v="10033784"/>
    <s v="FE College - Full"/>
    <d v="2017-05-04T00:00:00"/>
    <d v="2017-05-18T00:00:00"/>
    <d v="2017-07-03T00:00:00"/>
    <x v="4"/>
    <n v="1"/>
    <n v="1"/>
    <n v="1"/>
    <n v="1"/>
    <s v="ITS423352"/>
    <d v="2013-11-22T00:00:00"/>
    <n v="2"/>
    <n v="2"/>
    <n v="2"/>
    <s v="-"/>
    <n v="2"/>
    <s v="Improved"/>
  </r>
  <r>
    <s v="Ofsted Webpage"/>
    <n v="130724"/>
    <n v="10003406"/>
    <s v="The Isle of Wight College"/>
    <x v="7"/>
    <s v="Colleges"/>
    <s v="Isle of Wight"/>
    <s v="South East"/>
    <s v="South East"/>
    <s v="NULL"/>
    <s v="NULL"/>
    <n v="10030828"/>
    <s v="FE College - Full"/>
    <d v="2017-05-23T00:00:00"/>
    <d v="2017-05-26T00:00:00"/>
    <d v="2017-06-30T00:00:00"/>
    <x v="1"/>
    <n v="2"/>
    <n v="2"/>
    <n v="2"/>
    <n v="2"/>
    <s v="ITS302820"/>
    <d v="2007-05-04T00:00:00"/>
    <n v="1"/>
    <n v="1"/>
    <n v="2"/>
    <s v="-"/>
    <n v="1"/>
    <s v="Declined"/>
  </r>
  <r>
    <s v="Ofsted Webpage"/>
    <n v="133872"/>
    <n v="10007157"/>
    <s v="University of Sheffield"/>
    <x v="0"/>
    <s v="Higher education institutions"/>
    <s v="Sheffield"/>
    <s v="Yorkshire and The Humber"/>
    <s v="North East, Yorkshire and the Humber"/>
    <s v="NULL"/>
    <s v="NULL"/>
    <n v="10004814"/>
    <s v="FE in HE - Full"/>
    <d v="2017-05-16T00:00:00"/>
    <d v="2017-05-19T00:00:00"/>
    <d v="2017-06-29T00:00:00"/>
    <x v="2"/>
    <n v="3"/>
    <n v="3"/>
    <n v="2"/>
    <n v="3"/>
    <s v="NULL"/>
    <s v="NULL"/>
    <s v="NULL"/>
    <s v="NULL"/>
    <s v="NULL"/>
    <s v="NULL"/>
    <s v="NULL"/>
    <s v="Not Applicable"/>
  </r>
  <r>
    <s v="Ofsted Webpage"/>
    <n v="130796"/>
    <n v="10006549"/>
    <s v="Telford College of Arts and Technology"/>
    <x v="7"/>
    <s v="Colleges"/>
    <s v="Telford and Wrekin"/>
    <s v="West Midlands"/>
    <s v="West Midlands"/>
    <s v="NULL"/>
    <s v="NULL"/>
    <n v="10030742"/>
    <s v="FE College - Reinspection"/>
    <d v="2017-06-06T00:00:00"/>
    <d v="2017-06-09T00:00:00"/>
    <d v="2017-06-29T00:00:00"/>
    <x v="2"/>
    <n v="3"/>
    <n v="3"/>
    <n v="3"/>
    <n v="3"/>
    <n v="10012691"/>
    <d v="2016-05-06T00:00:00"/>
    <n v="4"/>
    <n v="4"/>
    <n v="4"/>
    <n v="4"/>
    <n v="4"/>
    <s v="Improved"/>
  </r>
  <r>
    <s v="Ofsted Webpage"/>
    <n v="130748"/>
    <n v="10004112"/>
    <s v="Loughborough College"/>
    <x v="7"/>
    <s v="Colleges"/>
    <s v="Leicestershire"/>
    <s v="East Midlands"/>
    <s v="East Midlands"/>
    <s v="NULL"/>
    <s v="NULL"/>
    <n v="10022571"/>
    <s v="FE College - Full"/>
    <d v="2017-05-23T00:00:00"/>
    <d v="2017-05-26T00:00:00"/>
    <d v="2017-06-28T00:00:00"/>
    <x v="1"/>
    <n v="2"/>
    <n v="2"/>
    <n v="2"/>
    <n v="2"/>
    <s v="ITS409320"/>
    <d v="2013-03-01T00:00:00"/>
    <n v="2"/>
    <n v="3"/>
    <n v="2"/>
    <s v="-"/>
    <n v="2"/>
    <s v="Stayed the Same"/>
  </r>
  <r>
    <s v="Ofsted Webpage"/>
    <n v="1237118"/>
    <n v="10022133"/>
    <s v="Health and Fitness Education"/>
    <x v="1"/>
    <s v="Independent learning providers (including employer providers)"/>
    <s v="Lancashire"/>
    <s v="North West"/>
    <s v="North West"/>
    <s v="NULL"/>
    <s v="NULL"/>
    <n v="10030762"/>
    <s v="Independent Learning Provider (Regional) - Full"/>
    <d v="2017-05-23T00:00:00"/>
    <d v="2017-05-24T00:00:00"/>
    <d v="2017-06-27T00:00:00"/>
    <x v="3"/>
    <n v="4"/>
    <n v="4"/>
    <n v="4"/>
    <n v="4"/>
    <s v="NULL"/>
    <s v="NULL"/>
    <s v="NULL"/>
    <s v="NULL"/>
    <s v="NULL"/>
    <s v="NULL"/>
    <s v="NULL"/>
    <s v="Not Applicable"/>
  </r>
  <r>
    <s v="Ofsted Webpage"/>
    <n v="139793"/>
    <n v="10042051"/>
    <s v="Tech City College"/>
    <x v="4"/>
    <s v="16-19 academies"/>
    <s v="Islington"/>
    <s v="London"/>
    <s v="London"/>
    <s v="NULL"/>
    <s v="NULL"/>
    <n v="10030829"/>
    <s v="16-19 academy - Reinspection"/>
    <d v="2017-05-10T00:00:00"/>
    <d v="2017-05-12T00:00:00"/>
    <d v="2017-06-26T00:00:00"/>
    <x v="2"/>
    <n v="3"/>
    <n v="3"/>
    <n v="2"/>
    <n v="3"/>
    <n v="10004825"/>
    <d v="2016-03-03T00:00:00"/>
    <n v="4"/>
    <n v="4"/>
    <n v="4"/>
    <n v="4"/>
    <n v="4"/>
    <s v="Improved"/>
  </r>
  <r>
    <s v="Ofsted Webpage"/>
    <n v="54071"/>
    <n v="10036345"/>
    <s v="Rathbone Training"/>
    <x v="9"/>
    <s v="Community learning and skills providers"/>
    <s v="Manchester"/>
    <s v="North West"/>
    <s v="North West"/>
    <s v="NULL"/>
    <s v="NULL"/>
    <n v="10030662"/>
    <s v="Community Learning and Skills - Not for profit organisation - Full"/>
    <d v="2017-05-16T00:00:00"/>
    <d v="2017-05-19T00:00:00"/>
    <d v="2017-06-23T00:00:00"/>
    <x v="1"/>
    <n v="2"/>
    <n v="2"/>
    <n v="2"/>
    <n v="2"/>
    <s v="ITS441445"/>
    <d v="2014-07-18T00:00:00"/>
    <n v="2"/>
    <n v="2"/>
    <n v="2"/>
    <s v="-"/>
    <n v="2"/>
    <s v="Stayed the Same"/>
  </r>
  <r>
    <s v="Ofsted Webpage"/>
    <n v="130609"/>
    <n v="10004375"/>
    <s v="Milton Keynes College"/>
    <x v="7"/>
    <s v="Colleges"/>
    <s v="Milton Keynes"/>
    <s v="South East"/>
    <s v="South East"/>
    <s v="NULL"/>
    <s v="NULL"/>
    <n v="10030686"/>
    <s v="FE College - Requires improvement - second inspection"/>
    <d v="2017-05-23T00:00:00"/>
    <d v="2017-05-26T00:00:00"/>
    <d v="2017-06-22T00:00:00"/>
    <x v="1"/>
    <n v="2"/>
    <n v="2"/>
    <n v="2"/>
    <n v="2"/>
    <s v="ITS447346"/>
    <d v="2015-06-12T00:00:00"/>
    <n v="3"/>
    <n v="3"/>
    <n v="3"/>
    <s v="-"/>
    <n v="3"/>
    <s v="Improved"/>
  </r>
  <r>
    <s v="Ofsted Webpage"/>
    <n v="141095"/>
    <n v="10047200"/>
    <s v="East London Arts &amp; Music"/>
    <x v="4"/>
    <s v="16-19 academies"/>
    <s v="Tower Hamlets"/>
    <s v="London"/>
    <s v="London"/>
    <s v="NULL"/>
    <s v="NULL"/>
    <n v="10030698"/>
    <s v="16-19 academy - Full"/>
    <d v="2017-05-17T00:00:00"/>
    <d v="2017-05-19T00:00:00"/>
    <d v="2017-06-22T00:00:00"/>
    <x v="4"/>
    <n v="1"/>
    <n v="1"/>
    <n v="1"/>
    <n v="1"/>
    <s v="NULL"/>
    <s v="NULL"/>
    <s v="NULL"/>
    <s v="NULL"/>
    <s v="NULL"/>
    <s v="NULL"/>
    <s v="NULL"/>
    <s v="Not Applicable"/>
  </r>
  <r>
    <s v="Ofsted Webpage"/>
    <n v="131860"/>
    <n v="10001867"/>
    <s v="The David Lewis Centre"/>
    <x v="3"/>
    <s v="Independent specialist colleges"/>
    <s v="Cheshire East"/>
    <s v="North West"/>
    <s v="North West"/>
    <s v="NULL"/>
    <s v="NULL"/>
    <n v="10022625"/>
    <s v="ISC - Full"/>
    <d v="2017-05-16T00:00:00"/>
    <d v="2017-05-18T00:00:00"/>
    <d v="2017-06-22T00:00:00"/>
    <x v="4"/>
    <n v="1"/>
    <n v="1"/>
    <n v="1"/>
    <n v="1"/>
    <s v="ITS399011"/>
    <d v="2013-03-22T00:00:00"/>
    <n v="1"/>
    <n v="1"/>
    <n v="1"/>
    <s v="-"/>
    <n v="1"/>
    <s v="Stayed the Same"/>
  </r>
  <r>
    <s v="Ofsted Webpage"/>
    <n v="59189"/>
    <n v="10019581"/>
    <s v="The Consultancy Home Counties Limited"/>
    <x v="1"/>
    <s v="Independent learning providers (including employer providers)"/>
    <s v="Hertfordshire"/>
    <s v="East of England"/>
    <s v="East of England"/>
    <s v="NULL"/>
    <s v="NULL"/>
    <s v="10030721"/>
    <s v="Independent Learning Provider (Regional) - Requires Improvement"/>
    <d v="2017-04-25T00:00:00"/>
    <d v="2017-04-27T00:00:00"/>
    <d v="2017-06-22T00:00:00"/>
    <x v="1"/>
    <n v="2"/>
    <n v="2"/>
    <n v="2"/>
    <n v="2"/>
    <s v="ITS461250"/>
    <d v="2015-05-07T00:00:00"/>
    <n v="3"/>
    <n v="3"/>
    <n v="3"/>
    <s v="-"/>
    <n v="3"/>
    <s v="Improved"/>
  </r>
  <r>
    <s v="Ofsted Webpage"/>
    <n v="141703"/>
    <n v="10032898"/>
    <s v="Trinity Specialist College Ltd"/>
    <x v="3"/>
    <s v="Independent specialist colleges"/>
    <s v="Birmingham"/>
    <s v="West Midlands"/>
    <s v="West Midlands"/>
    <s v="NULL"/>
    <s v="NULL"/>
    <n v="10030743"/>
    <s v="ISC - Reinspection"/>
    <d v="2017-05-23T00:00:00"/>
    <d v="2017-05-25T00:00:00"/>
    <d v="2017-06-21T00:00:00"/>
    <x v="2"/>
    <n v="3"/>
    <n v="3"/>
    <n v="2"/>
    <n v="3"/>
    <n v="10008479"/>
    <d v="2016-03-16T00:00:00"/>
    <n v="4"/>
    <n v="4"/>
    <n v="4"/>
    <n v="4"/>
    <n v="4"/>
    <s v="Improved"/>
  </r>
  <r>
    <s v="Ofsted Webpage"/>
    <n v="51578"/>
    <n v="10002008"/>
    <s v="Doncaster Metropolitan Borough Council"/>
    <x v="5"/>
    <s v="Community learning and skills providers"/>
    <s v="Doncaster"/>
    <s v="Yorkshire and The Humber"/>
    <s v="North East, Yorkshire and the Humber"/>
    <s v="NULL"/>
    <s v="NULL"/>
    <n v="10030658"/>
    <s v="Community Learning and Skills - Local authority - Full"/>
    <d v="2017-05-23T00:00:00"/>
    <d v="2017-05-26T00:00:00"/>
    <d v="2017-06-21T00:00:00"/>
    <x v="1"/>
    <n v="2"/>
    <n v="2"/>
    <n v="2"/>
    <n v="2"/>
    <s v="ITS463030"/>
    <d v="2015-05-22T00:00:00"/>
    <n v="2"/>
    <n v="2"/>
    <n v="2"/>
    <s v="-"/>
    <n v="2"/>
    <s v="Stayed the Same"/>
  </r>
  <r>
    <s v="Ofsted Webpage"/>
    <n v="55247"/>
    <n v="10007291"/>
    <s v="Wakefield Metropolitan District Council"/>
    <x v="5"/>
    <s v="Community learning and skills providers"/>
    <s v="Wakefield"/>
    <s v="Yorkshire and The Humber"/>
    <s v="North East, Yorkshire and the Humber"/>
    <s v="NULL"/>
    <s v="NULL"/>
    <n v="10030673"/>
    <s v="Community Learning and Skills - Local authority - Reinspection"/>
    <d v="2017-03-21T00:00:00"/>
    <d v="2017-03-24T00:00:00"/>
    <d v="2017-06-21T00:00:00"/>
    <x v="2"/>
    <n v="3"/>
    <n v="3"/>
    <n v="3"/>
    <n v="3"/>
    <n v="10005028"/>
    <d v="2015-11-06T00:00:00"/>
    <n v="4"/>
    <n v="3"/>
    <n v="3"/>
    <n v="3"/>
    <n v="4"/>
    <s v="Improved"/>
  </r>
  <r>
    <s v="Ofsted Webpage"/>
    <n v="130823"/>
    <n v="10002815"/>
    <s v="Guildford College of Further and Higher Education"/>
    <x v="7"/>
    <s v="Colleges"/>
    <s v="Surrey"/>
    <s v="South East"/>
    <s v="South East"/>
    <s v="NULL"/>
    <s v="NULL"/>
    <n v="10030682"/>
    <s v="FE College - Requires improvement"/>
    <d v="2017-05-09T00:00:00"/>
    <d v="2017-05-12T00:00:00"/>
    <d v="2017-06-20T00:00:00"/>
    <x v="2"/>
    <n v="3"/>
    <n v="3"/>
    <n v="3"/>
    <n v="3"/>
    <s v="ITS455460"/>
    <d v="2015-06-05T00:00:00"/>
    <n v="3"/>
    <n v="3"/>
    <n v="3"/>
    <s v="-"/>
    <n v="3"/>
    <s v="Stayed the Same"/>
  </r>
  <r>
    <s v="Ofsted Webpage"/>
    <n v="130488"/>
    <n v="10006174"/>
    <s v="St Helens College"/>
    <x v="7"/>
    <s v="Colleges"/>
    <s v="St Helens"/>
    <s v="North West"/>
    <s v="North West"/>
    <s v="NULL"/>
    <s v="NULL"/>
    <n v="10030764"/>
    <s v="FE College - Full"/>
    <d v="2017-04-24T00:00:00"/>
    <d v="2017-04-27T00:00:00"/>
    <d v="2017-06-16T00:00:00"/>
    <x v="2"/>
    <n v="3"/>
    <n v="3"/>
    <n v="3"/>
    <n v="3"/>
    <s v="ITS429169"/>
    <d v="2014-02-14T00:00:00"/>
    <n v="2"/>
    <n v="2"/>
    <n v="2"/>
    <s v="-"/>
    <n v="2"/>
    <s v="Declined"/>
  </r>
  <r>
    <s v="Ofsted Webpage"/>
    <n v="130475"/>
    <n v="10007924"/>
    <s v="Dudley College of Technology"/>
    <x v="7"/>
    <s v="Colleges"/>
    <s v="Dudley"/>
    <s v="West Midlands"/>
    <s v="West Midlands"/>
    <s v="NULL"/>
    <s v="NULL"/>
    <n v="10022583"/>
    <s v="FE College - Full"/>
    <d v="2017-01-25T00:00:00"/>
    <d v="2017-05-19T00:00:00"/>
    <d v="2017-06-15T00:00:00"/>
    <x v="4"/>
    <n v="1"/>
    <n v="1"/>
    <n v="1"/>
    <n v="1"/>
    <s v="ITS409299"/>
    <d v="2013-03-01T00:00:00"/>
    <n v="2"/>
    <n v="2"/>
    <n v="2"/>
    <s v="-"/>
    <n v="2"/>
    <s v="Improved"/>
  </r>
  <r>
    <s v="Ofsted Webpage"/>
    <n v="130720"/>
    <n v="10007417"/>
    <s v="West Herts College"/>
    <x v="7"/>
    <s v="Colleges"/>
    <s v="Hertfordshire"/>
    <s v="East of England"/>
    <s v="East of England"/>
    <s v="NULL"/>
    <s v="NULL"/>
    <n v="10030784"/>
    <s v="FE College - Full"/>
    <d v="2017-04-25T00:00:00"/>
    <d v="2017-04-28T00:00:00"/>
    <d v="2017-06-15T00:00:00"/>
    <x v="1"/>
    <n v="2"/>
    <n v="2"/>
    <n v="2"/>
    <n v="2"/>
    <s v="ITS343695"/>
    <d v="2010-03-19T00:00:00"/>
    <n v="1"/>
    <n v="2"/>
    <n v="2"/>
    <s v="-"/>
    <n v="1"/>
    <s v="Declined"/>
  </r>
  <r>
    <s v="Ofsted Webpage"/>
    <n v="54842"/>
    <n v="10002527"/>
    <s v="The Football Association Premier League Limited"/>
    <x v="2"/>
    <s v="Independent learning providers (including employer providers)"/>
    <s v="Westminster"/>
    <s v="London"/>
    <s v="London"/>
    <s v="NULL"/>
    <s v="NULL"/>
    <n v="10034207"/>
    <s v="Independent Learning Provider (National) - Full"/>
    <d v="2017-03-28T00:00:00"/>
    <d v="2017-03-31T00:00:00"/>
    <d v="2017-06-14T00:00:00"/>
    <x v="4"/>
    <n v="1"/>
    <n v="1"/>
    <n v="1"/>
    <n v="1"/>
    <s v="ITS345741"/>
    <d v="2010-09-24T00:00:00"/>
    <n v="1"/>
    <n v="1"/>
    <n v="1"/>
    <s v="-"/>
    <n v="1"/>
    <s v="Stayed the Same"/>
  </r>
  <r>
    <s v="Ofsted Webpage"/>
    <n v="54196"/>
    <n v="10005549"/>
    <s v="Royal Borough of Kingston upon Thames Council"/>
    <x v="5"/>
    <s v="Community learning and skills providers"/>
    <s v="Kingston upon Thames"/>
    <s v="London"/>
    <s v="London"/>
    <s v="NULL"/>
    <s v="NULL"/>
    <n v="10030695"/>
    <s v="Community Learning and Skills - Local authority - Full"/>
    <d v="2017-04-25T00:00:00"/>
    <d v="2017-04-28T00:00:00"/>
    <d v="2017-06-14T00:00:00"/>
    <x v="1"/>
    <n v="2"/>
    <n v="2"/>
    <n v="2"/>
    <n v="2"/>
    <s v="ITS434390"/>
    <d v="2015-03-20T00:00:00"/>
    <n v="2"/>
    <n v="2"/>
    <n v="2"/>
    <s v="-"/>
    <n v="2"/>
    <s v="Stayed the Same"/>
  </r>
  <r>
    <s v="Ofsted Webpage"/>
    <n v="130747"/>
    <n v="10006322"/>
    <s v="Stephenson College"/>
    <x v="7"/>
    <s v="Colleges"/>
    <s v="Leicestershire"/>
    <s v="East Midlands"/>
    <s v="East Midlands"/>
    <s v="NULL"/>
    <s v="NULL"/>
    <n v="10034351"/>
    <s v="FE College - Full"/>
    <d v="2017-05-09T00:00:00"/>
    <d v="2017-05-12T00:00:00"/>
    <d v="2017-06-14T00:00:00"/>
    <x v="1"/>
    <n v="2"/>
    <n v="2"/>
    <n v="2"/>
    <n v="2"/>
    <s v="ITS423362"/>
    <d v="2013-11-29T00:00:00"/>
    <n v="2"/>
    <n v="3"/>
    <n v="2"/>
    <s v="-"/>
    <n v="2"/>
    <s v="Stayed the Same"/>
  </r>
  <r>
    <s v="Ofsted Webpage"/>
    <n v="50827"/>
    <n v="10000874"/>
    <s v="Bridge Training Limited"/>
    <x v="1"/>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1"/>
    <n v="2"/>
    <n v="2"/>
    <n v="2"/>
    <n v="2"/>
    <n v="10006354"/>
    <d v="2015-11-26T00:00:00"/>
    <n v="3"/>
    <n v="3"/>
    <n v="3"/>
    <n v="3"/>
    <n v="3"/>
    <s v="Improved"/>
  </r>
  <r>
    <s v="Ofsted Webpage"/>
    <n v="51835"/>
    <n v="10002463"/>
    <s v="Finning (UK) Ltd."/>
    <x v="2"/>
    <s v="Independent learning providers (including employer providers)"/>
    <s v="Staffordshire"/>
    <s v="West Midlands"/>
    <s v="West Midlands"/>
    <s v="NULL"/>
    <s v="NULL"/>
    <n v="10030778"/>
    <s v="Independent Learning Provider (Regional) - Full"/>
    <d v="2017-05-16T00:00:00"/>
    <d v="2017-05-18T00:00:00"/>
    <d v="2017-06-12T00:00:00"/>
    <x v="1"/>
    <n v="2"/>
    <n v="2"/>
    <n v="2"/>
    <n v="2"/>
    <s v="ITS354306"/>
    <d v="2010-12-10T00:00:00"/>
    <n v="1"/>
    <n v="1"/>
    <n v="1"/>
    <s v="-"/>
    <n v="1"/>
    <s v="Declined"/>
  </r>
  <r>
    <s v="Ofsted Webpage"/>
    <n v="53792"/>
    <n v="10004977"/>
    <s v="Paragon Education &amp; Skills Limited"/>
    <x v="1"/>
    <s v="Independent learning providers (including employer providers)"/>
    <s v="Bournemouth"/>
    <s v="South West"/>
    <s v="South West"/>
    <s v="NULL"/>
    <s v="NULL"/>
    <n v="10030677"/>
    <s v="Independent Learning Provider (National) - Requires improvement - second inspection"/>
    <d v="2017-05-16T00:00:00"/>
    <d v="2017-05-19T00:00:00"/>
    <d v="2017-06-09T00:00:00"/>
    <x v="1"/>
    <n v="2"/>
    <n v="2"/>
    <n v="2"/>
    <n v="2"/>
    <n v="10004986"/>
    <d v="2015-09-25T00:00:00"/>
    <n v="3"/>
    <n v="3"/>
    <n v="3"/>
    <n v="2"/>
    <n v="3"/>
    <s v="Improved"/>
  </r>
  <r>
    <s v="Ofsted Webpage"/>
    <n v="1248225"/>
    <n v="10014226"/>
    <s v="CVQO Ltd"/>
    <x v="9"/>
    <s v="Community learning and skills providers"/>
    <s v="Surrey"/>
    <s v="South East"/>
    <s v="South East"/>
    <s v="NULL"/>
    <s v="NULL"/>
    <s v="10026082"/>
    <s v="Community Learning and Skills - Not for profit organisation - Full"/>
    <d v="2017-05-08T00:00:00"/>
    <d v="2017-05-11T00:00:00"/>
    <d v="2017-06-09T00:00:00"/>
    <x v="2"/>
    <n v="3"/>
    <n v="3"/>
    <n v="3"/>
    <n v="3"/>
    <s v="NULL"/>
    <s v="NULL"/>
    <s v="NULL"/>
    <s v="NULL"/>
    <s v="NULL"/>
    <s v="NULL"/>
    <s v="NULL"/>
    <s v="Not Applicable"/>
  </r>
  <r>
    <s v="Ofsted Webpage"/>
    <n v="55022"/>
    <n v="10021755"/>
    <s v="Total People Limited"/>
    <x v="9"/>
    <s v="Community learning and skills providers"/>
    <s v="Cheshire East"/>
    <s v="North West"/>
    <s v="North West"/>
    <s v="NULL"/>
    <s v="NULL"/>
    <n v="10030735"/>
    <s v="Community Learning and Skills - Not for profit organisation - Full"/>
    <d v="2017-05-08T00:00:00"/>
    <d v="2017-05-11T00:00:00"/>
    <d v="2017-06-08T00:00:00"/>
    <x v="1"/>
    <n v="2"/>
    <n v="2"/>
    <n v="2"/>
    <n v="2"/>
    <s v="ITS385754"/>
    <d v="2012-12-14T00:00:00"/>
    <n v="2"/>
    <n v="2"/>
    <n v="2"/>
    <s v="-"/>
    <n v="2"/>
    <s v="Stayed the Same"/>
  </r>
  <r>
    <s v="Ofsted Webpage"/>
    <n v="59216"/>
    <n v="10010905"/>
    <s v="Meadowhall Training Limited"/>
    <x v="1"/>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1"/>
    <n v="2"/>
    <n v="2"/>
    <n v="2"/>
    <n v="2"/>
    <s v="ITS463248"/>
    <d v="2015-07-03T00:00:00"/>
    <n v="3"/>
    <n v="3"/>
    <n v="3"/>
    <s v="-"/>
    <n v="3"/>
    <s v="Improved"/>
  </r>
  <r>
    <s v="Ofsted Webpage"/>
    <n v="59166"/>
    <n v="10021021"/>
    <s v="Urban Futures London Limited"/>
    <x v="9"/>
    <s v="Community learning and skills providers"/>
    <s v="Haringey"/>
    <s v="London"/>
    <s v="London"/>
    <s v="NULL"/>
    <s v="NULL"/>
    <s v="10022559"/>
    <s v="Community Learning and Skills - Not for profit organisation - Requires Improvement"/>
    <d v="2017-05-09T00:00:00"/>
    <d v="2017-05-11T00:00:00"/>
    <d v="2017-06-08T00:00:00"/>
    <x v="1"/>
    <n v="2"/>
    <n v="2"/>
    <n v="2"/>
    <n v="2"/>
    <s v="ITS455610"/>
    <d v="2015-06-03T00:00:00"/>
    <n v="3"/>
    <n v="3"/>
    <n v="3"/>
    <s v="-"/>
    <n v="3"/>
    <s v="Improved"/>
  </r>
  <r>
    <s v="Ofsted Webpage"/>
    <n v="51573"/>
    <n v="10028930"/>
    <s v="Boots Opticians Professional Services Limited"/>
    <x v="2"/>
    <s v="Independent learning providers (including employer providers)"/>
    <s v="Birmingham"/>
    <s v="West Midlands"/>
    <s v="West Midlands"/>
    <s v="NULL"/>
    <s v="NULL"/>
    <n v="10030712"/>
    <s v="Independent Learning Provider (National) - Requires improvement"/>
    <d v="2017-05-09T00:00:00"/>
    <d v="2017-05-12T00:00:00"/>
    <d v="2017-06-07T00:00:00"/>
    <x v="2"/>
    <n v="3"/>
    <n v="3"/>
    <n v="2"/>
    <n v="3"/>
    <s v="ITS455579"/>
    <d v="2015-05-15T00:00:00"/>
    <n v="3"/>
    <n v="3"/>
    <n v="3"/>
    <s v="-"/>
    <n v="3"/>
    <s v="Stayed the Same"/>
  </r>
  <r>
    <s v="Ofsted Webpage"/>
    <n v="59163"/>
    <n v="10035270"/>
    <s v="Training Synergy Limited"/>
    <x v="1"/>
    <s v="Independent learning providers (including employer providers)"/>
    <s v="Hackney"/>
    <s v="London"/>
    <s v="London"/>
    <s v="NULL"/>
    <s v="NULL"/>
    <s v="10022557"/>
    <s v="Independent Learning Provider (Regional) - Requires Improvement"/>
    <d v="2017-05-09T00:00:00"/>
    <d v="2017-05-12T00:00:00"/>
    <d v="2017-06-07T00:00:00"/>
    <x v="1"/>
    <n v="2"/>
    <n v="2"/>
    <n v="1"/>
    <n v="2"/>
    <s v="ITS455609"/>
    <d v="2015-06-12T00:00:00"/>
    <n v="3"/>
    <n v="3"/>
    <n v="3"/>
    <s v="-"/>
    <n v="3"/>
    <s v="Improved"/>
  </r>
  <r>
    <s v="Ofsted Webpage"/>
    <n v="131094"/>
    <n v="10001467"/>
    <s v="City of Bristol College  "/>
    <x v="7"/>
    <s v="Colleges"/>
    <s v="Bristol"/>
    <s v="South West"/>
    <s v="South West"/>
    <s v="NULL"/>
    <s v="NULL"/>
    <n v="10034053"/>
    <s v="FE College - Reinspection"/>
    <d v="2017-05-16T00:00:00"/>
    <d v="2017-05-19T00:00:00"/>
    <d v="2017-06-05T00:00:00"/>
    <x v="2"/>
    <n v="3"/>
    <n v="3"/>
    <n v="3"/>
    <n v="3"/>
    <n v="10004784"/>
    <d v="2016-01-29T00:00:00"/>
    <n v="4"/>
    <n v="4"/>
    <n v="3"/>
    <n v="4"/>
    <n v="4"/>
    <s v="Improved"/>
  </r>
  <r>
    <s v="Ofsted Webpage"/>
    <n v="140564"/>
    <n v="10046829"/>
    <s v="King's College London Maths School"/>
    <x v="4"/>
    <s v="16-19 academies"/>
    <s v="Lambeth"/>
    <s v="London"/>
    <s v="London"/>
    <s v="NULL"/>
    <s v="NULL"/>
    <n v="10022551"/>
    <s v="16-19 academy - Full"/>
    <d v="2017-04-25T00:00:00"/>
    <d v="2017-04-27T00:00:00"/>
    <d v="2017-06-05T00:00:00"/>
    <x v="4"/>
    <n v="1"/>
    <n v="1"/>
    <n v="1"/>
    <n v="1"/>
    <s v="NULL"/>
    <s v="NULL"/>
    <s v="NULL"/>
    <s v="NULL"/>
    <s v="NULL"/>
    <s v="NULL"/>
    <s v="NULL"/>
    <s v="Not Applicable"/>
  </r>
  <r>
    <s v="Ofsted Webpage"/>
    <n v="130797"/>
    <n v="10007299"/>
    <s v="North Shropshire College"/>
    <x v="7"/>
    <s v="Colleges"/>
    <s v="Shropshire"/>
    <s v="West Midlands"/>
    <s v="West Midlands"/>
    <s v="NULL"/>
    <s v="NULL"/>
    <n v="10030716"/>
    <s v="FE College - Reinspection"/>
    <d v="2017-05-09T00:00:00"/>
    <d v="2017-05-12T00:00:00"/>
    <d v="2017-06-05T00:00:00"/>
    <x v="2"/>
    <n v="3"/>
    <n v="3"/>
    <n v="2"/>
    <n v="3"/>
    <n v="10004771"/>
    <d v="2016-01-29T00:00:00"/>
    <n v="4"/>
    <n v="3"/>
    <n v="3"/>
    <n v="3"/>
    <n v="4"/>
    <s v="Improved"/>
  </r>
  <r>
    <s v="Ofsted Webpage"/>
    <n v="58161"/>
    <n v="10004807"/>
    <s v="Nottinghamshire Training Network"/>
    <x v="1"/>
    <s v="Independent learning providers (including employer providers)"/>
    <s v="Nottinghamshire"/>
    <s v="East Midlands"/>
    <s v="East Midlands"/>
    <s v="NULL"/>
    <s v="NULL"/>
    <n v="10030709"/>
    <s v="Independent Learning Provider (National) - Requires improvement"/>
    <d v="2017-05-09T00:00:00"/>
    <d v="2017-05-12T00:00:00"/>
    <d v="2017-05-31T00:00:00"/>
    <x v="2"/>
    <n v="3"/>
    <n v="3"/>
    <n v="3"/>
    <n v="3"/>
    <n v="10005048"/>
    <d v="2015-10-09T00:00:00"/>
    <n v="3"/>
    <n v="3"/>
    <n v="3"/>
    <n v="3"/>
    <n v="3"/>
    <s v="Stayed the Same"/>
  </r>
  <r>
    <s v="Ofsted Webpage"/>
    <n v="141243"/>
    <n v="10048265"/>
    <s v="Ambitious College"/>
    <x v="3"/>
    <s v="Independent specialist colleges"/>
    <s v="Haringey"/>
    <s v="London"/>
    <s v="London"/>
    <s v="NULL"/>
    <s v="NULL"/>
    <n v="10030692"/>
    <s v="ISC - Requires improvement"/>
    <d v="2017-04-26T00:00:00"/>
    <d v="2017-04-28T00:00:00"/>
    <d v="2017-05-26T00:00:00"/>
    <x v="1"/>
    <n v="2"/>
    <n v="2"/>
    <n v="2"/>
    <n v="2"/>
    <n v="10004837"/>
    <d v="2015-11-12T00:00:00"/>
    <n v="3"/>
    <n v="3"/>
    <n v="3"/>
    <n v="2"/>
    <n v="3"/>
    <s v="Improved"/>
  </r>
  <r>
    <s v="Ofsted Webpage"/>
    <n v="121777"/>
    <n v="10012814"/>
    <s v="Henshaws College"/>
    <x v="3"/>
    <s v="Independent specialist colleges"/>
    <s v="North Yorkshire"/>
    <s v="Yorkshire and The Humber"/>
    <s v="North East, Yorkshire and the Humber"/>
    <s v="NULL"/>
    <s v="NULL"/>
    <n v="10022483"/>
    <s v="ISC - Requires improvement"/>
    <d v="2017-04-26T00:00:00"/>
    <d v="2017-04-27T00:00:00"/>
    <d v="2017-05-25T00:00:00"/>
    <x v="2"/>
    <n v="3"/>
    <n v="3"/>
    <n v="2"/>
    <n v="3"/>
    <s v="ITS455466"/>
    <d v="2015-05-14T00:00:00"/>
    <n v="3"/>
    <n v="3"/>
    <n v="3"/>
    <s v="-"/>
    <n v="3"/>
    <s v="Stayed the Same"/>
  </r>
  <r>
    <s v="Ofsted Webpage"/>
    <n v="141030"/>
    <n v="10046350"/>
    <s v="Big Creative Academy"/>
    <x v="4"/>
    <s v="16-19 academies"/>
    <s v="Waltham Forest"/>
    <s v="London"/>
    <s v="London"/>
    <s v="NULL"/>
    <s v="NULL"/>
    <n v="10022537"/>
    <s v="16-19 academy - Full"/>
    <d v="2017-04-26T00:00:00"/>
    <d v="2017-04-28T00:00:00"/>
    <d v="2017-05-23T00:00:00"/>
    <x v="1"/>
    <n v="3"/>
    <n v="2"/>
    <n v="2"/>
    <n v="2"/>
    <s v="NULL"/>
    <s v="NULL"/>
    <s v="NULL"/>
    <s v="NULL"/>
    <s v="NULL"/>
    <s v="NULL"/>
    <s v="NULL"/>
    <s v="Not Applicable"/>
  </r>
  <r>
    <s v="Ofsted Webpage"/>
    <n v="130769"/>
    <n v="10007011"/>
    <s v="Northampton College"/>
    <x v="7"/>
    <s v="Colleges"/>
    <s v="Northamptonshire"/>
    <s v="East Midlands"/>
    <s v="East Midlands"/>
    <s v="NULL"/>
    <s v="NULL"/>
    <n v="10022574"/>
    <s v="FE College - Full"/>
    <d v="2017-04-24T00:00:00"/>
    <d v="2017-04-27T00:00:00"/>
    <d v="2017-05-23T00:00:00"/>
    <x v="2"/>
    <n v="3"/>
    <n v="3"/>
    <n v="3"/>
    <n v="3"/>
    <s v="ITS408428"/>
    <d v="2013-02-08T00:00:00"/>
    <n v="2"/>
    <n v="2"/>
    <n v="2"/>
    <s v="-"/>
    <n v="2"/>
    <s v="Declined"/>
  </r>
  <r>
    <s v="Ofsted Webpage"/>
    <n v="53259"/>
    <n v="10004223"/>
    <s v="Marson Garages (Wolstanton) Limited"/>
    <x v="1"/>
    <s v="Independent learning providers (including employer providers)"/>
    <s v="Staffordshire"/>
    <s v="West Midlands"/>
    <s v="West Midlands"/>
    <s v="NULL"/>
    <s v="NULL"/>
    <n v="10030715"/>
    <s v="Independent Learning Provider (Regional) - Full"/>
    <d v="2017-04-25T00:00:00"/>
    <d v="2017-04-27T00:00:00"/>
    <d v="2017-05-22T00:00:00"/>
    <x v="2"/>
    <n v="3"/>
    <n v="3"/>
    <n v="3"/>
    <n v="3"/>
    <s v="ITS424459"/>
    <d v="2013-12-13T00:00:00"/>
    <n v="2"/>
    <n v="2"/>
    <n v="2"/>
    <s v="-"/>
    <n v="2"/>
    <s v="Declined"/>
  </r>
  <r>
    <s v="Ofsted Webpage"/>
    <n v="51873"/>
    <n v="10010401"/>
    <s v="Focus Training Limited"/>
    <x v="1"/>
    <s v="Independent learning providers (including employer providers)"/>
    <s v="Bolton"/>
    <s v="North West"/>
    <s v="North West"/>
    <s v="NULL"/>
    <s v="NULL"/>
    <n v="10030760"/>
    <s v="Independent Learning Provider (National) - Full"/>
    <d v="2017-04-20T00:00:00"/>
    <d v="2017-04-26T00:00:00"/>
    <d v="2017-05-22T00:00:00"/>
    <x v="2"/>
    <n v="3"/>
    <n v="3"/>
    <n v="3"/>
    <n v="3"/>
    <s v="ITS333479"/>
    <d v="2009-08-06T00:00:00"/>
    <n v="2"/>
    <n v="2"/>
    <n v="2"/>
    <s v="-"/>
    <n v="2"/>
    <s v="Declined"/>
  </r>
  <r>
    <s v="Ofsted Webpage"/>
    <n v="140940"/>
    <n v="10042362"/>
    <s v="Chapeltown Academy"/>
    <x v="4"/>
    <s v="16-19 academies"/>
    <s v="Sheffield"/>
    <s v="Yorkshire and The Humber"/>
    <s v="North East, Yorkshire and the Humber"/>
    <s v="NULL"/>
    <s v="NULL"/>
    <n v="10022481"/>
    <s v="16-19 academy - Full"/>
    <d v="2017-03-29T00:00:00"/>
    <d v="2017-03-31T00:00:00"/>
    <d v="2017-05-10T00:00:00"/>
    <x v="2"/>
    <n v="3"/>
    <n v="3"/>
    <n v="2"/>
    <n v="3"/>
    <s v="NULL"/>
    <s v="NULL"/>
    <s v="NULL"/>
    <s v="NULL"/>
    <s v="NULL"/>
    <s v="NULL"/>
    <s v="NULL"/>
    <s v="Not Applicable"/>
  </r>
  <r>
    <s v="Ofsted Webpage"/>
    <n v="130696"/>
    <n v="10006020"/>
    <s v="Southampton City College"/>
    <x v="7"/>
    <s v="Colleges"/>
    <s v="Southampton"/>
    <s v="South East"/>
    <s v="South East"/>
    <s v="NULL"/>
    <s v="NULL"/>
    <n v="10022530"/>
    <s v="FE College - Full"/>
    <d v="2017-03-28T00:00:00"/>
    <d v="2017-03-31T00:00:00"/>
    <d v="2017-05-09T00:00:00"/>
    <x v="2"/>
    <n v="3"/>
    <n v="3"/>
    <n v="3"/>
    <n v="3"/>
    <s v="ITS363303"/>
    <d v="2011-03-11T00:00:00"/>
    <n v="2"/>
    <n v="2"/>
    <n v="2"/>
    <s v="-"/>
    <n v="2"/>
    <s v="Declined"/>
  </r>
  <r>
    <s v="Ofsted Webpage"/>
    <n v="130549"/>
    <n v="10007289"/>
    <s v="Wakefield College"/>
    <x v="7"/>
    <s v="Colleges"/>
    <s v="Wakefield"/>
    <s v="Yorkshire and The Humber"/>
    <s v="North East, Yorkshire and the Humber"/>
    <s v="NULL"/>
    <s v="NULL"/>
    <n v="10022485"/>
    <s v="FE College - Full"/>
    <d v="2017-03-27T00:00:00"/>
    <d v="2017-03-30T00:00:00"/>
    <d v="2017-05-09T00:00:00"/>
    <x v="2"/>
    <n v="3"/>
    <n v="3"/>
    <n v="3"/>
    <n v="3"/>
    <s v="ITS429172"/>
    <d v="2014-02-07T00:00:00"/>
    <n v="2"/>
    <n v="3"/>
    <n v="2"/>
    <s v="-"/>
    <n v="2"/>
    <s v="Declined"/>
  </r>
  <r>
    <s v="Ofsted Webpage"/>
    <n v="1236703"/>
    <n v="10028942"/>
    <s v="Adviza Partnership"/>
    <x v="12"/>
    <s v="National Careers Service contractors"/>
    <s v="Bracknell Forest"/>
    <s v="South East"/>
    <s v="South East"/>
    <s v="NULL"/>
    <s v="NULL"/>
    <s v="10022695"/>
    <s v="National Careers Service - Full"/>
    <d v="2017-03-28T00:00:00"/>
    <d v="2017-03-31T00:00:00"/>
    <d v="2017-05-09T00:00:00"/>
    <x v="1"/>
    <n v="2"/>
    <n v="2"/>
    <n v="2"/>
    <n v="2"/>
    <s v="NULL"/>
    <s v="NULL"/>
    <s v="NULL"/>
    <s v="NULL"/>
    <s v="NULL"/>
    <s v="NULL"/>
    <s v="NULL"/>
    <s v="Not Applicable"/>
  </r>
  <r>
    <s v="Ofsted Webpage"/>
    <n v="130793"/>
    <n v="10000055"/>
    <s v="Abingdon and Witney College"/>
    <x v="7"/>
    <s v="Colleges"/>
    <s v="Oxfordshire"/>
    <s v="South East"/>
    <s v="South East"/>
    <s v="NULL"/>
    <s v="NULL"/>
    <n v="10020080"/>
    <s v="FE College - Full"/>
    <d v="2017-03-28T00:00:00"/>
    <d v="2017-03-31T00:00:00"/>
    <d v="2017-05-08T00:00:00"/>
    <x v="1"/>
    <n v="2"/>
    <n v="2"/>
    <n v="2"/>
    <n v="2"/>
    <s v="ITS429152"/>
    <d v="2014-01-31T00:00:00"/>
    <n v="2"/>
    <n v="2"/>
    <n v="2"/>
    <s v="-"/>
    <n v="1"/>
    <s v="Stayed the Same"/>
  </r>
  <r>
    <s v="Ofsted Webpage"/>
    <n v="130746"/>
    <n v="10006226"/>
    <s v="St Mary's College"/>
    <x v="10"/>
    <s v="Colleges"/>
    <s v="Blackburn with Darwen"/>
    <s v="North West"/>
    <s v="North West"/>
    <s v="NULL"/>
    <s v="NULL"/>
    <n v="10023043"/>
    <s v="SFC - Full"/>
    <d v="2017-03-15T00:00:00"/>
    <d v="2017-03-17T00:00:00"/>
    <d v="2017-05-05T00:00:00"/>
    <x v="2"/>
    <n v="3"/>
    <n v="3"/>
    <n v="2"/>
    <n v="3"/>
    <s v="ITS423385"/>
    <d v="2013-09-20T00:00:00"/>
    <n v="2"/>
    <n v="2"/>
    <n v="2"/>
    <s v="-"/>
    <n v="3"/>
    <s v="Declined"/>
  </r>
  <r>
    <s v="Ofsted Webpage"/>
    <n v="133108"/>
    <n v="10005558"/>
    <s v="Royal National College for the Blind"/>
    <x v="3"/>
    <s v="Independent specialist colleges"/>
    <s v="Herefordshire"/>
    <s v="West Midlands"/>
    <s v="West Midlands"/>
    <s v="NULL"/>
    <s v="NULL"/>
    <n v="10022586"/>
    <s v="ISC - Full"/>
    <d v="2017-03-14T00:00:00"/>
    <d v="2017-03-16T00:00:00"/>
    <d v="2017-05-04T00:00:00"/>
    <x v="1"/>
    <n v="2"/>
    <n v="2"/>
    <n v="2"/>
    <n v="2"/>
    <s v="ITS423404"/>
    <d v="2013-10-11T00:00:00"/>
    <n v="2"/>
    <n v="2"/>
    <n v="2"/>
    <s v="-"/>
    <n v="2"/>
    <s v="Stayed the Same"/>
  </r>
  <r>
    <s v="Ofsted Webpage"/>
    <n v="130736"/>
    <n v="10000747"/>
    <s v="Blackburn College"/>
    <x v="7"/>
    <s v="Colleges"/>
    <s v="Blackburn with Darwen"/>
    <s v="North West"/>
    <s v="North West"/>
    <s v="NULL"/>
    <s v="NULL"/>
    <n v="10020109"/>
    <s v="FE College - Full"/>
    <d v="2017-03-14T00:00:00"/>
    <d v="2017-03-17T00:00:00"/>
    <d v="2017-05-04T00:00:00"/>
    <x v="2"/>
    <n v="3"/>
    <n v="3"/>
    <n v="3"/>
    <n v="3"/>
    <s v="ITS316663"/>
    <d v="2007-11-16T00:00:00"/>
    <n v="1"/>
    <n v="1"/>
    <n v="1"/>
    <s v="-"/>
    <n v="1"/>
    <s v="Declined"/>
  </r>
  <r>
    <s v="Ofsted Webpage"/>
    <n v="57942"/>
    <n v="10013515"/>
    <s v="Northern Care Training Limited"/>
    <x v="1"/>
    <s v="Independent learning providers (including employer providers)"/>
    <s v="Durham"/>
    <s v="North East"/>
    <s v="North East, Yorkshire and the Humber"/>
    <s v="NULL"/>
    <s v="NULL"/>
    <n v="10022491"/>
    <s v="Independent Learning Provider (National) - Full"/>
    <d v="2017-03-21T00:00:00"/>
    <d v="2017-03-24T00:00:00"/>
    <d v="2017-05-04T00:00:00"/>
    <x v="4"/>
    <n v="1"/>
    <n v="1"/>
    <n v="1"/>
    <n v="1"/>
    <s v="ITS429006"/>
    <d v="2013-10-11T00:00:00"/>
    <n v="2"/>
    <n v="2"/>
    <n v="2"/>
    <s v="-"/>
    <n v="2"/>
    <s v="Improved"/>
  </r>
  <r>
    <s v="Ofsted Webpage"/>
    <n v="130408"/>
    <n v="10002094"/>
    <s v="Ealing, Hammersmith and West London College"/>
    <x v="7"/>
    <s v="Colleges"/>
    <s v="Hammersmith and Fulham"/>
    <s v="London"/>
    <s v="London"/>
    <s v="NULL"/>
    <s v="NULL"/>
    <n v="10022544"/>
    <s v="FE College - Reinspection"/>
    <d v="2017-03-07T00:00:00"/>
    <d v="2017-03-10T00:00:00"/>
    <d v="2017-05-02T00:00:00"/>
    <x v="1"/>
    <n v="2"/>
    <n v="2"/>
    <n v="2"/>
    <n v="2"/>
    <n v="10004663"/>
    <d v="2015-10-16T00:00:00"/>
    <n v="4"/>
    <n v="4"/>
    <n v="3"/>
    <n v="3"/>
    <n v="3"/>
    <s v="Improved"/>
  </r>
  <r>
    <s v="Ofsted Webpage"/>
    <n v="54175"/>
    <n v="10005522"/>
    <s v="Roots and Shoots"/>
    <x v="9"/>
    <s v="Community learning and skills providers"/>
    <s v="Lambeth"/>
    <s v="London"/>
    <s v="London"/>
    <s v="NULL"/>
    <s v="NULL"/>
    <n v="10022540"/>
    <s v="Community Learning and Skills - Not for profit organisation - Full"/>
    <d v="2017-03-07T00:00:00"/>
    <d v="2017-03-09T00:00:00"/>
    <d v="2017-04-28T00:00:00"/>
    <x v="1"/>
    <n v="2"/>
    <n v="2"/>
    <n v="2"/>
    <n v="2"/>
    <s v="ITS434051"/>
    <d v="2014-11-27T00:00:00"/>
    <n v="2"/>
    <n v="2"/>
    <n v="2"/>
    <s v="-"/>
    <n v="2"/>
    <s v="Stayed the Same"/>
  </r>
  <r>
    <s v="Ofsted Webpage"/>
    <n v="130416"/>
    <n v="10001416"/>
    <s v="Christ The King Sixth Form College"/>
    <x v="10"/>
    <s v="Colleges"/>
    <s v="Lewisham"/>
    <s v="London"/>
    <s v="London"/>
    <s v="NULL"/>
    <s v="NULL"/>
    <n v="10022556"/>
    <s v="SFC - Full"/>
    <d v="2017-03-07T00:00:00"/>
    <d v="2017-03-10T00:00:00"/>
    <d v="2017-04-26T00:00:00"/>
    <x v="1"/>
    <n v="2"/>
    <n v="2"/>
    <n v="2"/>
    <n v="2"/>
    <s v="ITS345837"/>
    <d v="2010-05-14T00:00:00"/>
    <n v="2"/>
    <n v="2"/>
    <n v="2"/>
    <s v="-"/>
    <n v="1"/>
    <s v="Stayed the Same"/>
  </r>
  <r>
    <s v="Ofsted Webpage"/>
    <n v="1237099"/>
    <n v="10018436"/>
    <s v="Impact College"/>
    <x v="1"/>
    <s v="Independent learning providers (including employer providers)"/>
    <s v="Manchester"/>
    <s v="North West"/>
    <s v="North West"/>
    <s v="NULL"/>
    <s v="NULL"/>
    <n v="10022630"/>
    <s v="Independent Learning Provider (Regional) - Full"/>
    <d v="2017-03-15T00:00:00"/>
    <d v="2017-03-17T00:00:00"/>
    <d v="2017-04-26T00:00:00"/>
    <x v="2"/>
    <n v="3"/>
    <n v="3"/>
    <n v="3"/>
    <n v="3"/>
    <s v="NULL"/>
    <s v="NULL"/>
    <s v="NULL"/>
    <s v="NULL"/>
    <s v="NULL"/>
    <s v="NULL"/>
    <s v="NULL"/>
    <s v="Not Applicable"/>
  </r>
  <r>
    <s v="Ofsted Webpage"/>
    <n v="58179"/>
    <n v="10014199"/>
    <s v="Veolia Environment Development Centre Limited"/>
    <x v="2"/>
    <s v="Independent learning providers (including employer providers)"/>
    <s v="Islington"/>
    <s v="London"/>
    <s v="London"/>
    <s v="NULL"/>
    <s v="NULL"/>
    <n v="10022560"/>
    <s v="Independent Learning Provider (National) - Requires improvement - second inspection"/>
    <d v="2017-03-20T00:00:00"/>
    <d v="2017-03-23T00:00:00"/>
    <d v="2017-04-21T00:00:00"/>
    <x v="1"/>
    <n v="2"/>
    <n v="2"/>
    <n v="2"/>
    <n v="2"/>
    <s v="ITS440392"/>
    <d v="2015-04-24T00:00:00"/>
    <n v="3"/>
    <n v="3"/>
    <n v="3"/>
    <s v="-"/>
    <n v="3"/>
    <s v="Improved"/>
  </r>
  <r>
    <s v="Ofsted Webpage"/>
    <n v="135524"/>
    <n v="10023139"/>
    <s v="LTE Group"/>
    <x v="7"/>
    <s v="Colleges"/>
    <s v="Manchester"/>
    <s v="North West"/>
    <s v="North West"/>
    <s v="NULL"/>
    <s v="NULL"/>
    <n v="10022615"/>
    <s v="FE College - Full"/>
    <d v="2017-03-07T00:00:00"/>
    <d v="2017-03-10T00:00:00"/>
    <d v="2017-04-21T00:00:00"/>
    <x v="2"/>
    <n v="3"/>
    <n v="3"/>
    <n v="3"/>
    <n v="3"/>
    <s v="ITS409444"/>
    <d v="2014-05-16T00:00:00"/>
    <n v="2"/>
    <n v="2"/>
    <n v="2"/>
    <s v="-"/>
    <n v="2"/>
    <s v="Declined"/>
  </r>
  <r>
    <s v="Ofsted Webpage"/>
    <n v="51895"/>
    <n v="10002565"/>
    <s v="Francesco Group (Holdings) Limited"/>
    <x v="1"/>
    <s v="Independent learning providers (including employer providers)"/>
    <s v="Staffordshire"/>
    <s v="West Midlands"/>
    <s v="West Midlands"/>
    <s v="NULL"/>
    <s v="NULL"/>
    <n v="10022589"/>
    <s v="Independent Learning Provider (National) - Full"/>
    <d v="2017-03-28T00:00:00"/>
    <d v="2017-03-31T00:00:00"/>
    <d v="2017-04-21T00:00:00"/>
    <x v="2"/>
    <n v="3"/>
    <n v="3"/>
    <n v="2"/>
    <n v="3"/>
    <s v="ITS388126"/>
    <d v="2012-07-12T00:00:00"/>
    <n v="2"/>
    <n v="1"/>
    <n v="2"/>
    <s v="-"/>
    <n v="3"/>
    <s v="Declined"/>
  </r>
  <r>
    <s v="Ofsted Webpage"/>
    <n v="130606"/>
    <n v="10000654"/>
    <s v="Berkshire College of Agriculture"/>
    <x v="8"/>
    <s v="Colleges"/>
    <s v="Windsor and Maidenhead"/>
    <s v="South East"/>
    <s v="South East"/>
    <s v="NULL"/>
    <s v="NULL"/>
    <n v="10022515"/>
    <s v="FE College - Full"/>
    <d v="2017-03-07T00:00:00"/>
    <d v="2017-03-10T00:00:00"/>
    <d v="2017-04-20T00:00:00"/>
    <x v="1"/>
    <n v="2"/>
    <n v="2"/>
    <n v="2"/>
    <n v="2"/>
    <s v="ITS447345"/>
    <d v="2015-06-12T00:00:00"/>
    <n v="2"/>
    <n v="2"/>
    <n v="2"/>
    <s v="-"/>
    <n v="2"/>
    <s v="Stayed the Same"/>
  </r>
  <r>
    <s v="Ofsted Webpage"/>
    <n v="59191"/>
    <n v="10029823"/>
    <s v="DV8 TRAINING (BRIGHTON) LIMITED"/>
    <x v="1"/>
    <s v="Independent learning providers (including employer providers)"/>
    <s v="Brighton and Hove"/>
    <s v="South East"/>
    <s v="South East"/>
    <s v="NULL"/>
    <s v="NULL"/>
    <n v="10022517"/>
    <s v="Independent Learning Provider (Regional) - Requires Improvement"/>
    <d v="2017-02-22T00:00:00"/>
    <d v="2017-02-24T00:00:00"/>
    <d v="2017-04-20T00:00:00"/>
    <x v="2"/>
    <n v="3"/>
    <n v="3"/>
    <n v="3"/>
    <n v="3"/>
    <s v="ITS455621"/>
    <d v="2015-04-24T00:00:00"/>
    <n v="3"/>
    <n v="3"/>
    <n v="3"/>
    <s v="-"/>
    <n v="3"/>
    <s v="Stayed the Same"/>
  </r>
  <r>
    <s v="Ofsted Webpage"/>
    <n v="51619"/>
    <n v="10002073"/>
    <s v="Big Creative Training LTD"/>
    <x v="1"/>
    <s v="Independent learning providers (including employer providers)"/>
    <s v="Waltham Forest"/>
    <s v="London"/>
    <s v="London"/>
    <s v="NULL"/>
    <s v="NULL"/>
    <n v="10022538"/>
    <s v="Independent Learning Provider (Regional) - Requires Improvement"/>
    <d v="2017-03-15T00:00:00"/>
    <d v="2017-03-17T00:00:00"/>
    <d v="2017-04-20T00:00:00"/>
    <x v="1"/>
    <n v="2"/>
    <n v="2"/>
    <n v="2"/>
    <n v="2"/>
    <s v="ITS446600"/>
    <d v="2015-03-13T00:00:00"/>
    <n v="3"/>
    <n v="3"/>
    <n v="3"/>
    <s v="-"/>
    <n v="3"/>
    <s v="Improved"/>
  </r>
  <r>
    <s v="Ofsted Webpage"/>
    <n v="145228"/>
    <n v="10065834"/>
    <s v="Richard Taunton Sixth Form College"/>
    <x v="6"/>
    <s v="16-19 academies"/>
    <s v="Southampton"/>
    <s v="South East"/>
    <s v="South East"/>
    <s v="NULL"/>
    <s v="NULL"/>
    <n v="10022525"/>
    <s v="SFC - Full"/>
    <d v="2017-03-07T00:00:00"/>
    <d v="2017-03-09T00:00:00"/>
    <d v="2017-04-20T00:00:00"/>
    <x v="2"/>
    <n v="3"/>
    <n v="3"/>
    <n v="2"/>
    <n v="3"/>
    <s v="ITS423384"/>
    <d v="2013-10-18T00:00:00"/>
    <n v="2"/>
    <n v="2"/>
    <n v="2"/>
    <s v="-"/>
    <n v="2"/>
    <s v="Declined"/>
  </r>
  <r>
    <s v="Ofsted Webpage"/>
    <n v="59184"/>
    <n v="10031146"/>
    <s v="SR Education"/>
    <x v="1"/>
    <s v="Independent learning providers (including employer providers)"/>
    <s v="Nottinghamshire"/>
    <s v="East Midlands"/>
    <s v="East Midlands"/>
    <s v="NULL"/>
    <s v="NULL"/>
    <n v="10022572"/>
    <s v="Independent Learning Provider (Regional) - Requires Improvement"/>
    <d v="2017-03-21T00:00:00"/>
    <d v="2017-03-24T00:00:00"/>
    <d v="2017-04-20T00:00:00"/>
    <x v="1"/>
    <n v="2"/>
    <n v="2"/>
    <n v="2"/>
    <n v="2"/>
    <s v="ITS455617"/>
    <d v="2015-06-05T00:00:00"/>
    <n v="3"/>
    <n v="3"/>
    <n v="3"/>
    <s v="-"/>
    <n v="3"/>
    <s v="Improved"/>
  </r>
  <r>
    <s v="Ofsted Webpage"/>
    <n v="57860"/>
    <n v="10012467"/>
    <s v="HIT Training Ltd"/>
    <x v="1"/>
    <s v="Independent learning providers (including employer providers)"/>
    <s v="West Sussex"/>
    <s v="South East"/>
    <s v="South East"/>
    <s v="NULL"/>
    <s v="NULL"/>
    <n v="10022514"/>
    <s v="Independent Learning Provider (National) - Full"/>
    <d v="2017-03-07T00:00:00"/>
    <d v="2017-03-10T00:00:00"/>
    <d v="2017-04-13T00:00:00"/>
    <x v="1"/>
    <n v="2"/>
    <n v="2"/>
    <n v="2"/>
    <n v="2"/>
    <s v="ITS455591"/>
    <d v="2015-06-26T00:00:00"/>
    <n v="2"/>
    <n v="2"/>
    <n v="2"/>
    <s v="-"/>
    <n v="2"/>
    <s v="Stayed the Same"/>
  </r>
  <r>
    <s v="Ofsted Webpage"/>
    <n v="53981"/>
    <n v="10021842"/>
    <s v="ProCo NW Limited"/>
    <x v="1"/>
    <s v="Independent learning providers (including employer providers)"/>
    <s v="Wigan"/>
    <s v="North West"/>
    <s v="North West"/>
    <s v="NULL"/>
    <s v="NULL"/>
    <n v="10022616"/>
    <s v="Independent Learning Provider (Regional) - Requires Improvement - second inspection"/>
    <d v="2017-03-06T00:00:00"/>
    <d v="2017-03-09T00:00:00"/>
    <d v="2017-04-13T00:00:00"/>
    <x v="2"/>
    <n v="3"/>
    <n v="3"/>
    <n v="3"/>
    <n v="3"/>
    <s v="ITS440404"/>
    <d v="2015-05-01T00:00:00"/>
    <n v="3"/>
    <n v="3"/>
    <n v="3"/>
    <s v="-"/>
    <n v="3"/>
    <s v="Stayed the Same"/>
  </r>
  <r>
    <s v="Ofsted Webpage"/>
    <n v="1236946"/>
    <n v="10005262"/>
    <s v="Prospects London"/>
    <x v="12"/>
    <s v="National Careers Service contractors"/>
    <s v="Bromley"/>
    <s v="London"/>
    <s v="London"/>
    <s v="NULL"/>
    <s v="NULL"/>
    <n v="10022694"/>
    <s v="National Careers Service - Full"/>
    <d v="2017-03-14T00:00:00"/>
    <d v="2017-03-17T00:00:00"/>
    <d v="2017-04-13T00:00:00"/>
    <x v="1"/>
    <n v="2"/>
    <n v="2"/>
    <n v="2"/>
    <n v="2"/>
    <s v="NULL"/>
    <s v="NULL"/>
    <s v="NULL"/>
    <s v="NULL"/>
    <s v="NULL"/>
    <s v="NULL"/>
    <s v="NULL"/>
    <s v="Not Applicable"/>
  </r>
  <r>
    <s v="Ofsted Webpage"/>
    <n v="1237197"/>
    <n v="10038077"/>
    <s v="TDLC Limited"/>
    <x v="1"/>
    <s v="Independent learning providers (including employer providers)"/>
    <s v="Medway"/>
    <s v="South East"/>
    <s v="South East"/>
    <s v="NULL"/>
    <s v="NULL"/>
    <n v="10022534"/>
    <s v="Independent Learning Provider (Regional) - Full"/>
    <d v="2017-03-21T00:00:00"/>
    <d v="2017-03-23T00:00:00"/>
    <d v="2017-04-12T00:00:00"/>
    <x v="1"/>
    <n v="2"/>
    <n v="2"/>
    <n v="2"/>
    <n v="2"/>
    <s v="NULL"/>
    <s v="NULL"/>
    <s v="NULL"/>
    <s v="NULL"/>
    <s v="NULL"/>
    <s v="NULL"/>
    <s v="NULL"/>
    <s v="Not Applicable"/>
  </r>
  <r>
    <s v="Ofsted Webpage"/>
    <n v="53429"/>
    <n v="10004440"/>
    <s v="M I T Skills Limited"/>
    <x v="1"/>
    <s v="Independent learning providers (including employer providers)"/>
    <s v="Surrey"/>
    <s v="South East"/>
    <s v="South East"/>
    <s v="NULL"/>
    <s v="NULL"/>
    <s v="10022522"/>
    <s v="Independent Learning Provider (National) - Full"/>
    <d v="2017-03-14T00:00:00"/>
    <d v="2017-03-17T00:00:00"/>
    <d v="2017-04-12T00:00:00"/>
    <x v="1"/>
    <n v="2"/>
    <n v="2"/>
    <n v="2"/>
    <n v="2"/>
    <s v="ITS429232"/>
    <d v="2014-02-14T00:00:00"/>
    <n v="2"/>
    <n v="2"/>
    <n v="2"/>
    <s v="-"/>
    <n v="2"/>
    <s v="Stayed the Same"/>
  </r>
  <r>
    <s v="Ofsted Webpage"/>
    <n v="59237"/>
    <n v="10003280"/>
    <s v="IN-COMM TRAINING AND BUSINESS SERVICES LIMITED"/>
    <x v="1"/>
    <s v="Independent learning providers (including employer providers)"/>
    <s v="Walsall"/>
    <s v="West Midlands"/>
    <s v="West Midlands"/>
    <s v="NULL"/>
    <s v="NULL"/>
    <n v="10022594"/>
    <s v="Independent Learning Provider (Regional) - Full"/>
    <d v="2017-03-07T00:00:00"/>
    <d v="2017-03-10T00:00:00"/>
    <d v="2017-04-11T00:00:00"/>
    <x v="4"/>
    <n v="1"/>
    <n v="1"/>
    <n v="1"/>
    <n v="1"/>
    <s v="ITS455575"/>
    <d v="2015-05-14T00:00:00"/>
    <n v="2"/>
    <n v="2"/>
    <n v="2"/>
    <s v="-"/>
    <n v="2"/>
    <s v="Improved"/>
  </r>
  <r>
    <s v="Ofsted Webpage"/>
    <n v="55466"/>
    <n v="10007697"/>
    <s v="YH Training Services Limited"/>
    <x v="1"/>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2"/>
    <n v="3"/>
    <n v="3"/>
    <n v="3"/>
    <n v="3"/>
    <s v="ITS408548"/>
    <d v="2013-03-22T00:00:00"/>
    <n v="2"/>
    <n v="2"/>
    <n v="2"/>
    <s v="-"/>
    <n v="2"/>
    <s v="Declined"/>
  </r>
  <r>
    <s v="Ofsted Webpage"/>
    <n v="53746"/>
    <n v="10030688"/>
    <s v="Open Door Adult Learning Centre"/>
    <x v="9"/>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1"/>
    <n v="2"/>
    <n v="2"/>
    <n v="2"/>
    <n v="2"/>
    <s v="ITS452615"/>
    <d v="2015-03-27T00:00:00"/>
    <n v="3"/>
    <n v="3"/>
    <n v="2"/>
    <s v="-"/>
    <n v="3"/>
    <s v="Improved"/>
  </r>
  <r>
    <s v="Ofsted Webpage"/>
    <n v="130567"/>
    <n v="10002917"/>
    <s v="Hartlepool College of Further Education"/>
    <x v="7"/>
    <s v="Colleges"/>
    <s v="Hartlepool"/>
    <s v="North East"/>
    <s v="North East, Yorkshire and the Humber"/>
    <s v="NULL"/>
    <s v="NULL"/>
    <n v="10022482"/>
    <s v="FE College - Full"/>
    <d v="2017-03-07T00:00:00"/>
    <d v="2017-03-10T00:00:00"/>
    <d v="2017-04-07T00:00:00"/>
    <x v="1"/>
    <n v="2"/>
    <n v="2"/>
    <n v="1"/>
    <n v="2"/>
    <s v="ITS429289"/>
    <d v="2014-05-02T00:00:00"/>
    <n v="2"/>
    <n v="3"/>
    <n v="2"/>
    <s v="-"/>
    <n v="2"/>
    <s v="Stayed the Same"/>
  </r>
  <r>
    <s v="Ofsted Webpage"/>
    <n v="55255"/>
    <n v="10010616"/>
    <s v="Walsall NHS Trust"/>
    <x v="2"/>
    <s v="Independent learning providers (including employer providers)"/>
    <s v="Walsall"/>
    <s v="West Midlands"/>
    <s v="West Midlands"/>
    <s v="NULL"/>
    <s v="NULL"/>
    <n v="10022593"/>
    <s v="Independent Learning Provider (Regional) - Full"/>
    <d v="2017-03-07T00:00:00"/>
    <d v="2017-03-09T00:00:00"/>
    <d v="2017-04-06T00:00:00"/>
    <x v="2"/>
    <n v="3"/>
    <n v="3"/>
    <n v="3"/>
    <n v="3"/>
    <s v="NULL"/>
    <s v="NULL"/>
    <s v="NULL"/>
    <s v="NULL"/>
    <s v="NULL"/>
    <s v="NULL"/>
    <s v="NULL"/>
    <s v="Not Applicable"/>
  </r>
  <r>
    <s v="Ofsted Webpage"/>
    <n v="1236952"/>
    <n v="10005262"/>
    <s v="Prospects WM"/>
    <x v="12"/>
    <s v="National Careers Service contractors"/>
    <s v="Birmingham"/>
    <s v="West Midlands"/>
    <s v="West Midlands"/>
    <s v="NULL"/>
    <s v="NULL"/>
    <n v="10022687"/>
    <s v="National Careers Service - Full"/>
    <d v="2017-02-28T00:00:00"/>
    <d v="2017-03-03T00:00:00"/>
    <d v="2017-04-06T00:00:00"/>
    <x v="1"/>
    <n v="2"/>
    <n v="2"/>
    <n v="2"/>
    <n v="2"/>
    <s v="NULL"/>
    <s v="NULL"/>
    <s v="NULL"/>
    <s v="NULL"/>
    <s v="NULL"/>
    <s v="NULL"/>
    <s v="NULL"/>
    <s v="Not Applicable"/>
  </r>
  <r>
    <s v="Ofsted Webpage"/>
    <n v="1236778"/>
    <n v="10001189"/>
    <s v="Careers Yorkshire and The Humber Limited"/>
    <x v="12"/>
    <s v="National Careers Service contractors"/>
    <s v="York"/>
    <s v="Yorkshire and The Humber"/>
    <s v="North East, Yorkshire and the Humber"/>
    <s v="NULL"/>
    <s v="NULL"/>
    <s v="10022688"/>
    <s v="National Careers Service - Full"/>
    <d v="2017-03-07T00:00:00"/>
    <d v="2017-03-10T00:00:00"/>
    <d v="2017-04-06T00:00:00"/>
    <x v="1"/>
    <n v="2"/>
    <n v="2"/>
    <n v="2"/>
    <n v="2"/>
    <s v="NULL"/>
    <s v="NULL"/>
    <s v="NULL"/>
    <s v="NULL"/>
    <s v="NULL"/>
    <s v="NULL"/>
    <s v="NULL"/>
    <s v="Not Applicable"/>
  </r>
  <r>
    <s v="Ofsted Webpage"/>
    <n v="55294"/>
    <n v="10007375"/>
    <s v="Webs Training Limited"/>
    <x v="1"/>
    <s v="Independent learning providers (including employer providers)"/>
    <s v="Nottinghamshire"/>
    <s v="East Midlands"/>
    <s v="East Midlands"/>
    <s v="NULL"/>
    <s v="NULL"/>
    <n v="10026233"/>
    <s v="Independent Learning Provider (Regional) - Full"/>
    <d v="2017-03-07T00:00:00"/>
    <d v="2017-03-10T00:00:00"/>
    <d v="2017-04-04T00:00:00"/>
    <x v="1"/>
    <n v="2"/>
    <n v="2"/>
    <n v="2"/>
    <n v="2"/>
    <s v="ITS452618"/>
    <d v="2015-03-06T00:00:00"/>
    <n v="2"/>
    <n v="2"/>
    <n v="2"/>
    <s v="-"/>
    <n v="2"/>
    <s v="Stayed the Same"/>
  </r>
  <r>
    <s v="Ofsted Webpage"/>
    <n v="53108"/>
    <n v="10003987"/>
    <s v="Bromley London Borough Council"/>
    <x v="5"/>
    <s v="Community learning and skills providers"/>
    <s v="Bromley"/>
    <s v="London"/>
    <s v="London"/>
    <s v="NULL"/>
    <s v="NULL"/>
    <n v="10020118"/>
    <s v="Community Learning and Skills - Local authority - Requires Improvement"/>
    <d v="2017-02-07T00:00:00"/>
    <d v="2017-02-10T00:00:00"/>
    <d v="2017-04-03T00:00:00"/>
    <x v="2"/>
    <n v="3"/>
    <n v="3"/>
    <n v="3"/>
    <n v="3"/>
    <s v="ITS452606"/>
    <d v="2015-03-13T00:00:00"/>
    <n v="3"/>
    <n v="3"/>
    <n v="2"/>
    <s v="-"/>
    <n v="3"/>
    <s v="Stayed the Same"/>
  </r>
  <r>
    <s v="Ofsted Webpage"/>
    <n v="51259"/>
    <n v="10001602"/>
    <s v="CTS Training"/>
    <x v="1"/>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2"/>
    <n v="3"/>
    <n v="3"/>
    <n v="3"/>
    <n v="3"/>
    <s v="ITS452979"/>
    <d v="2015-01-16T00:00:00"/>
    <n v="2"/>
    <n v="3"/>
    <n v="2"/>
    <s v="-"/>
    <n v="2"/>
    <s v="Declined"/>
  </r>
  <r>
    <s v="Ofsted Webpage"/>
    <n v="130616"/>
    <n v="10004088"/>
    <s v="Long Road Sixth Form College"/>
    <x v="10"/>
    <s v="Colleges"/>
    <s v="Cambridgeshire"/>
    <s v="East of England"/>
    <s v="East of England"/>
    <s v="NULL"/>
    <s v="NULL"/>
    <n v="10022599"/>
    <s v="SFC - Full"/>
    <d v="2017-01-24T00:00:00"/>
    <d v="2017-01-27T00:00:00"/>
    <d v="2017-03-31T00:00:00"/>
    <x v="1"/>
    <n v="2"/>
    <n v="2"/>
    <n v="2"/>
    <n v="2"/>
    <s v="ITS429175"/>
    <d v="2014-02-07T00:00:00"/>
    <n v="2"/>
    <n v="2"/>
    <n v="2"/>
    <s v="-"/>
    <n v="2"/>
    <s v="Stayed the Same"/>
  </r>
  <r>
    <s v="Ofsted Webpage"/>
    <n v="130764"/>
    <n v="10004772"/>
    <s v="Norwich City College of Further and Higher Education"/>
    <x v="7"/>
    <s v="Colleges"/>
    <s v="Norfolk"/>
    <s v="East of England"/>
    <s v="East of England"/>
    <s v="NULL"/>
    <s v="NULL"/>
    <n v="10022603"/>
    <s v="FE College - Full"/>
    <d v="2017-02-07T00:00:00"/>
    <d v="2017-02-10T00:00:00"/>
    <d v="2017-03-31T00:00:00"/>
    <x v="1"/>
    <n v="2"/>
    <n v="2"/>
    <n v="2"/>
    <n v="2"/>
    <s v="ITS410615"/>
    <d v="2013-03-22T00:00:00"/>
    <n v="2"/>
    <n v="3"/>
    <n v="2"/>
    <s v="-"/>
    <n v="2"/>
    <s v="Stayed the Same"/>
  </r>
  <r>
    <s v="Ofsted Webpage"/>
    <n v="130727"/>
    <n v="10007419"/>
    <s v="West Kent and Ashford College"/>
    <x v="7"/>
    <s v="Colleges"/>
    <s v="Kent"/>
    <s v="South East"/>
    <s v="South East"/>
    <s v="NULL"/>
    <s v="NULL"/>
    <n v="10004755"/>
    <s v="FE College - Full"/>
    <d v="2017-02-28T00:00:00"/>
    <d v="2017-03-03T00:00:00"/>
    <d v="2017-03-31T00:00:00"/>
    <x v="2"/>
    <n v="3"/>
    <n v="3"/>
    <n v="3"/>
    <n v="3"/>
    <s v="ITS428116"/>
    <d v="2013-11-08T00:00:00"/>
    <n v="4"/>
    <n v="4"/>
    <n v="4"/>
    <s v="-"/>
    <n v="4"/>
    <s v="Improved"/>
  </r>
  <r>
    <s v="Ofsted Webpage"/>
    <n v="133900"/>
    <n v="10007162"/>
    <s v="University of the Arts London"/>
    <x v="0"/>
    <s v="Higher education institutions"/>
    <s v="Camden"/>
    <s v="London"/>
    <s v="London"/>
    <s v="NULL"/>
    <s v="NULL"/>
    <n v="10022558"/>
    <s v="FE in HE - Full"/>
    <d v="2017-02-01T00:00:00"/>
    <d v="2017-02-28T00:00:00"/>
    <d v="2017-03-29T00:00:00"/>
    <x v="4"/>
    <n v="1"/>
    <n v="1"/>
    <n v="1"/>
    <n v="1"/>
    <s v="ITS386024"/>
    <d v="2012-01-27T00:00:00"/>
    <n v="2"/>
    <n v="2"/>
    <n v="2"/>
    <s v="-"/>
    <n v="2"/>
    <s v="Improved"/>
  </r>
  <r>
    <s v="Ofsted Webpage"/>
    <n v="130730"/>
    <n v="10001144"/>
    <s v="Canterbury College"/>
    <x v="7"/>
    <s v="Colleges"/>
    <s v="Kent"/>
    <s v="South East"/>
    <s v="South East"/>
    <s v="NULL"/>
    <s v="NULL"/>
    <n v="10022516"/>
    <s v="FE College - Requires improvement - second inspection"/>
    <d v="2017-02-28T00:00:00"/>
    <d v="2017-03-03T00:00:00"/>
    <d v="2017-03-28T00:00:00"/>
    <x v="1"/>
    <n v="2"/>
    <n v="2"/>
    <n v="2"/>
    <n v="2"/>
    <s v="ITS440396"/>
    <d v="2015-05-15T00:00:00"/>
    <n v="3"/>
    <n v="3"/>
    <n v="3"/>
    <s v="-"/>
    <n v="3"/>
    <s v="Improved"/>
  </r>
  <r>
    <s v="Ofsted Webpage"/>
    <n v="132011"/>
    <n v="10005748"/>
    <s v="Sense College"/>
    <x v="3"/>
    <s v="Independent specialist colleges"/>
    <s v="Peterborough"/>
    <s v="East of England"/>
    <s v="East of England"/>
    <s v="NULL"/>
    <s v="NULL"/>
    <n v="10022598"/>
    <s v="ISC - Full"/>
    <d v="2017-02-07T00:00:00"/>
    <d v="2017-02-09T00:00:00"/>
    <d v="2017-03-27T00:00:00"/>
    <x v="1"/>
    <n v="2"/>
    <n v="2"/>
    <n v="2"/>
    <n v="2"/>
    <s v="ITS427886"/>
    <d v="2014-06-18T00:00:00"/>
    <n v="2"/>
    <n v="2"/>
    <n v="2"/>
    <s v="-"/>
    <n v="3"/>
    <s v="Stayed the Same"/>
  </r>
  <r>
    <s v="Ofsted Webpage"/>
    <n v="130760"/>
    <n v="10006303"/>
    <s v="New College Stamford "/>
    <x v="7"/>
    <s v="Colleges"/>
    <s v="Lincolnshire"/>
    <s v="East Midlands"/>
    <s v="East Midlands"/>
    <s v="NULL"/>
    <s v="NULL"/>
    <n v="10022569"/>
    <s v="FE College - Requires improvement"/>
    <d v="2017-02-28T00:00:00"/>
    <d v="2017-03-03T00:00:00"/>
    <d v="2017-03-27T00:00:00"/>
    <x v="1"/>
    <n v="2"/>
    <n v="2"/>
    <n v="2"/>
    <n v="2"/>
    <s v="ITS452490"/>
    <d v="2015-03-27T00:00:00"/>
    <n v="3"/>
    <n v="3"/>
    <n v="3"/>
    <s v="-"/>
    <n v="3"/>
    <s v="Improved"/>
  </r>
  <r>
    <s v="Ofsted Webpage"/>
    <n v="54698"/>
    <n v="10006438"/>
    <s v="Sutton and District Training Limited"/>
    <x v="1"/>
    <s v="Independent learning providers (including employer providers)"/>
    <s v="Sutton"/>
    <s v="London"/>
    <s v="London"/>
    <s v="NULL"/>
    <s v="NULL"/>
    <n v="10022547"/>
    <s v="Independent Learning Provider (Regional) - Full"/>
    <d v="2017-02-21T00:00:00"/>
    <d v="2017-02-24T00:00:00"/>
    <d v="2017-03-27T00:00:00"/>
    <x v="1"/>
    <n v="2"/>
    <n v="2"/>
    <n v="2"/>
    <n v="2"/>
    <s v="ITS429120"/>
    <d v="2014-03-28T00:00:00"/>
    <n v="2"/>
    <n v="3"/>
    <n v="2"/>
    <s v="-"/>
    <n v="2"/>
    <s v="Stayed the Same"/>
  </r>
  <r>
    <s v="Ofsted Webpage"/>
    <n v="58587"/>
    <n v="10022461"/>
    <s v="Capital Engineering Group Holdings Ltd"/>
    <x v="1"/>
    <s v="Independent learning providers (including employer providers)"/>
    <s v="Lambeth"/>
    <s v="London"/>
    <s v="London"/>
    <s v="NULL"/>
    <s v="NULL"/>
    <n v="10022543"/>
    <s v="Independent Learning Provider (National) - Full"/>
    <d v="2017-01-10T00:00:00"/>
    <d v="2017-01-13T00:00:00"/>
    <d v="2017-03-24T00:00:00"/>
    <x v="2"/>
    <n v="3"/>
    <n v="3"/>
    <n v="3"/>
    <n v="3"/>
    <s v="ITS429239"/>
    <d v="2014-05-30T00:00:00"/>
    <n v="2"/>
    <n v="2"/>
    <n v="2"/>
    <s v="-"/>
    <n v="2"/>
    <s v="Declined"/>
  </r>
  <r>
    <s v="Ofsted Webpage"/>
    <n v="54726"/>
    <n v="10006472"/>
    <s v="System Group Limited"/>
    <x v="1"/>
    <s v="Independent learning providers (including employer providers)"/>
    <s v="Liverpool"/>
    <s v="North West"/>
    <s v="North West"/>
    <s v="NULL"/>
    <s v="NULL"/>
    <n v="10022629"/>
    <s v="Independent Learning Provider (National) - Requires improvement"/>
    <d v="2017-02-20T00:00:00"/>
    <d v="2017-02-23T00:00:00"/>
    <d v="2017-03-24T00:00:00"/>
    <x v="1"/>
    <n v="2"/>
    <n v="2"/>
    <n v="2"/>
    <n v="2"/>
    <s v="ITS455589"/>
    <d v="2015-06-19T00:00:00"/>
    <n v="3"/>
    <n v="3"/>
    <n v="3"/>
    <s v="-"/>
    <n v="3"/>
    <s v="Improved"/>
  </r>
  <r>
    <s v="Ofsted Webpage"/>
    <n v="130777"/>
    <n v="10007427"/>
    <s v="West Nottinghamshire College"/>
    <x v="7"/>
    <s v="Colleges"/>
    <s v="Nottinghamshire"/>
    <s v="East Midlands"/>
    <s v="East Midlands"/>
    <s v="NULL"/>
    <s v="NULL"/>
    <n v="10011442"/>
    <s v="FE College - Full"/>
    <d v="2017-02-07T00:00:00"/>
    <d v="2017-02-10T00:00:00"/>
    <d v="2017-03-21T00:00:00"/>
    <x v="1"/>
    <n v="2"/>
    <n v="2"/>
    <n v="2"/>
    <n v="2"/>
    <s v="ITS388004"/>
    <d v="2012-06-01T00:00:00"/>
    <n v="2"/>
    <n v="2"/>
    <n v="3"/>
    <s v="-"/>
    <n v="2"/>
    <s v="Stayed the Same"/>
  </r>
  <r>
    <s v="Ofsted Webpage"/>
    <n v="130516"/>
    <n v="10006494"/>
    <s v="Tameside College"/>
    <x v="7"/>
    <s v="Colleges"/>
    <s v="Tameside"/>
    <s v="North West"/>
    <s v="North West"/>
    <s v="NULL"/>
    <s v="NULL"/>
    <n v="10022618"/>
    <s v="FE College - Requires improvement"/>
    <d v="2017-02-14T00:00:00"/>
    <d v="2017-02-17T00:00:00"/>
    <d v="2017-03-21T00:00:00"/>
    <x v="2"/>
    <n v="3"/>
    <n v="3"/>
    <n v="3"/>
    <n v="3"/>
    <s v="ITS452546"/>
    <d v="2015-03-06T00:00:00"/>
    <n v="3"/>
    <n v="3"/>
    <n v="3"/>
    <s v="-"/>
    <n v="3"/>
    <s v="Stayed the Same"/>
  </r>
  <r>
    <s v="Ofsted Webpage"/>
    <n v="130523"/>
    <n v="10006195"/>
    <s v="St John Rigby RC Sixth Form College"/>
    <x v="10"/>
    <s v="Colleges"/>
    <s v="Wigan"/>
    <s v="North West"/>
    <s v="North West"/>
    <s v="NULL"/>
    <s v="NULL"/>
    <n v="10020087"/>
    <s v="SFC - Full"/>
    <d v="2017-02-14T00:00:00"/>
    <d v="2017-02-17T00:00:00"/>
    <d v="2017-03-21T00:00:00"/>
    <x v="4"/>
    <n v="1"/>
    <n v="1"/>
    <n v="1"/>
    <n v="1"/>
    <s v="ITS408455"/>
    <d v="2012-11-09T00:00:00"/>
    <n v="2"/>
    <n v="2"/>
    <n v="2"/>
    <s v="-"/>
    <n v="2"/>
    <s v="Improved"/>
  </r>
  <r>
    <s v="Ofsted Webpage"/>
    <n v="139798"/>
    <n v="10042040"/>
    <s v="Kimberley 16 - 19 Stem College"/>
    <x v="4"/>
    <s v="16-19 academies"/>
    <s v="Bedford"/>
    <s v="East of England"/>
    <s v="East of England"/>
    <s v="NULL"/>
    <s v="NULL"/>
    <n v="10022600"/>
    <s v="16-19 academy - Requires Improvement"/>
    <d v="2017-01-24T00:00:00"/>
    <d v="2017-01-26T00:00:00"/>
    <d v="2017-03-16T00:00:00"/>
    <x v="1"/>
    <n v="2"/>
    <n v="2"/>
    <n v="1"/>
    <n v="2"/>
    <s v="ITS452501"/>
    <d v="2015-03-13T00:00:00"/>
    <n v="3"/>
    <n v="3"/>
    <n v="3"/>
    <s v="-"/>
    <n v="3"/>
    <s v="Improved"/>
  </r>
  <r>
    <s v="Ofsted Webpage"/>
    <n v="50936"/>
    <n v="10030637"/>
    <s v="Busy Bees Nurseries Limited"/>
    <x v="2"/>
    <s v="Independent learning providers (including employer providers)"/>
    <s v="Staffordshire"/>
    <s v="West Midlands"/>
    <s v="West Midlands"/>
    <s v="NULL"/>
    <s v="NULL"/>
    <n v="10022580"/>
    <s v="Independent Learning Provider (National) - Full"/>
    <d v="2017-02-01T00:00:00"/>
    <d v="2017-02-09T00:00:00"/>
    <d v="2017-03-16T00:00:00"/>
    <x v="4"/>
    <n v="1"/>
    <n v="1"/>
    <n v="1"/>
    <n v="1"/>
    <s v="ITS404570"/>
    <d v="2012-10-19T00:00:00"/>
    <n v="2"/>
    <n v="2"/>
    <n v="2"/>
    <s v="-"/>
    <n v="2"/>
    <s v="Improved"/>
  </r>
  <r>
    <s v="Ofsted Webpage"/>
    <n v="130466"/>
    <n v="10006442"/>
    <s v="Birmingham Metropolitan College"/>
    <x v="7"/>
    <s v="Colleges"/>
    <s v="Birmingham"/>
    <s v="West Midlands"/>
    <s v="West Midlands"/>
    <s v="NULL"/>
    <s v="NULL"/>
    <n v="10022579"/>
    <s v="FE College - Requires improvement"/>
    <d v="2017-02-14T00:00:00"/>
    <d v="2017-02-17T00:00:00"/>
    <d v="2017-03-16T00:00:00"/>
    <x v="2"/>
    <n v="3"/>
    <n v="3"/>
    <n v="3"/>
    <n v="3"/>
    <s v="ITS455456"/>
    <d v="2015-05-22T00:00:00"/>
    <n v="3"/>
    <n v="3"/>
    <n v="3"/>
    <s v="-"/>
    <n v="3"/>
    <s v="Stayed the Same"/>
  </r>
  <r>
    <s v="Ofsted Webpage"/>
    <n v="140621"/>
    <n v="10046731"/>
    <s v="Salisbury Sixth Form College"/>
    <x v="4"/>
    <s v="16-19 academies"/>
    <s v="Wiltshire"/>
    <s v="South West"/>
    <s v="South West"/>
    <s v="NULL"/>
    <s v="NULL"/>
    <n v="10022512"/>
    <s v="16-19 academy - Full"/>
    <d v="2017-02-08T00:00:00"/>
    <d v="2017-02-10T00:00:00"/>
    <d v="2017-03-15T00:00:00"/>
    <x v="1"/>
    <n v="2"/>
    <n v="2"/>
    <n v="2"/>
    <n v="2"/>
    <s v="NULL"/>
    <s v="NULL"/>
    <s v="NULL"/>
    <s v="NULL"/>
    <s v="NULL"/>
    <s v="NULL"/>
    <s v="NULL"/>
    <s v="Not Applicable"/>
  </r>
  <r>
    <s v="Ofsted Webpage"/>
    <n v="130495"/>
    <n v="10000794"/>
    <s v="Bolton College"/>
    <x v="7"/>
    <s v="Colleges"/>
    <s v="Bolton"/>
    <s v="North West"/>
    <s v="North West"/>
    <s v="NULL"/>
    <s v="NULL"/>
    <n v="10022613"/>
    <s v="FE College - Requires improvement"/>
    <d v="2017-02-07T00:00:00"/>
    <d v="2017-02-10T00:00:00"/>
    <d v="2017-03-15T00:00:00"/>
    <x v="1"/>
    <n v="2"/>
    <n v="2"/>
    <n v="2"/>
    <n v="2"/>
    <s v="ITS455663"/>
    <d v="2015-03-20T00:00:00"/>
    <n v="3"/>
    <n v="3"/>
    <n v="2"/>
    <s v="-"/>
    <n v="3"/>
    <s v="Improved"/>
  </r>
  <r>
    <s v="Ofsted Webpage"/>
    <n v="130499"/>
    <n v="10003128"/>
    <s v="Holy Cross College"/>
    <x v="10"/>
    <s v="Colleges"/>
    <s v="Bury"/>
    <s v="North West"/>
    <s v="North West"/>
    <s v="NULL"/>
    <s v="NULL"/>
    <n v="10020157"/>
    <s v="SFC - Full"/>
    <d v="2017-01-31T00:00:00"/>
    <d v="2017-02-03T00:00:00"/>
    <d v="2017-03-15T00:00:00"/>
    <x v="2"/>
    <n v="3"/>
    <n v="3"/>
    <n v="2"/>
    <n v="3"/>
    <s v="ITS298683"/>
    <d v="2007-03-02T00:00:00"/>
    <n v="1"/>
    <n v="1"/>
    <n v="1"/>
    <s v="-"/>
    <n v="1"/>
    <s v="Declined"/>
  </r>
  <r>
    <s v="Ofsted Webpage"/>
    <n v="1223878"/>
    <n v="10034240"/>
    <s v="Nottingham City Transport Ltd"/>
    <x v="2"/>
    <s v="Independent learning providers (including employer providers)"/>
    <s v="Nottingham"/>
    <s v="East Midlands"/>
    <s v="East Midlands"/>
    <s v="NULL"/>
    <s v="NULL"/>
    <n v="10022575"/>
    <s v="Independent Learning Provider (Regional) - Full"/>
    <d v="2017-02-14T00:00:00"/>
    <d v="2017-02-16T00:00:00"/>
    <d v="2017-03-14T00:00:00"/>
    <x v="2"/>
    <n v="3"/>
    <n v="3"/>
    <n v="2"/>
    <n v="3"/>
    <s v="NULL"/>
    <s v="NULL"/>
    <s v="NULL"/>
    <s v="NULL"/>
    <s v="NULL"/>
    <s v="NULL"/>
    <s v="NULL"/>
    <s v="Not Applicable"/>
  </r>
  <r>
    <s v="Ofsted Webpage"/>
    <n v="130763"/>
    <n v="10007916"/>
    <s v="The College of West Anglia"/>
    <x v="7"/>
    <s v="Colleges"/>
    <s v="Norfolk"/>
    <s v="East of England"/>
    <s v="East of England"/>
    <s v="NULL"/>
    <s v="NULL"/>
    <n v="10022608"/>
    <s v="FE College - Full"/>
    <d v="2017-01-11T00:00:00"/>
    <d v="2017-01-17T00:00:00"/>
    <d v="2017-03-14T00:00:00"/>
    <x v="2"/>
    <n v="3"/>
    <n v="3"/>
    <n v="3"/>
    <n v="3"/>
    <s v="ITS408429"/>
    <d v="2013-01-18T00:00:00"/>
    <n v="2"/>
    <n v="2"/>
    <n v="2"/>
    <s v="-"/>
    <n v="2"/>
    <s v="Declined"/>
  </r>
  <r>
    <s v="Ofsted Webpage"/>
    <n v="130410"/>
    <n v="10003564"/>
    <s v="Kensington and Chelsea College"/>
    <x v="7"/>
    <s v="Colleges"/>
    <s v="Kensington and Chelsea"/>
    <s v="London"/>
    <s v="London"/>
    <s v="NULL"/>
    <s v="NULL"/>
    <n v="10022561"/>
    <s v="FE College - Requires improvement - second inspection"/>
    <d v="2017-01-31T00:00:00"/>
    <d v="2017-02-03T00:00:00"/>
    <d v="2017-03-13T00:00:00"/>
    <x v="2"/>
    <n v="3"/>
    <n v="3"/>
    <n v="2"/>
    <n v="3"/>
    <s v="ITS440397"/>
    <d v="2015-06-05T00:00:00"/>
    <n v="3"/>
    <n v="3"/>
    <n v="3"/>
    <s v="-"/>
    <n v="3"/>
    <s v="Stayed the Same"/>
  </r>
  <r>
    <s v="Ofsted Webpage"/>
    <n v="54414"/>
    <n v="10005897"/>
    <s v="Skills Training UK Limited"/>
    <x v="1"/>
    <s v="Independent learning providers (including employer providers)"/>
    <s v="Brent"/>
    <s v="London"/>
    <s v="London"/>
    <s v="NULL"/>
    <s v="NULL"/>
    <n v="10022548"/>
    <s v="Independent Learning Provider (National) - Full"/>
    <d v="2017-02-14T00:00:00"/>
    <d v="2017-02-17T00:00:00"/>
    <d v="2017-03-08T00:00:00"/>
    <x v="1"/>
    <n v="2"/>
    <n v="2"/>
    <n v="2"/>
    <n v="2"/>
    <s v="ITS429090"/>
    <d v="2014-03-07T00:00:00"/>
    <n v="2"/>
    <n v="2"/>
    <n v="2"/>
    <s v="-"/>
    <n v="2"/>
    <s v="Stayed the Same"/>
  </r>
  <r>
    <s v="Ofsted Webpage"/>
    <n v="130440"/>
    <n v="10009439"/>
    <s v="Stanmore College"/>
    <x v="7"/>
    <s v="Colleges"/>
    <s v="Harrow"/>
    <s v="London"/>
    <s v="London"/>
    <s v="NULL"/>
    <s v="NULL"/>
    <n v="10022554"/>
    <s v="FE College - Reinspection"/>
    <d v="2017-01-31T00:00:00"/>
    <d v="2017-02-03T00:00:00"/>
    <d v="2017-03-06T00:00:00"/>
    <x v="1"/>
    <n v="2"/>
    <n v="2"/>
    <n v="2"/>
    <n v="2"/>
    <n v="10004676"/>
    <d v="2015-09-25T00:00:00"/>
    <n v="4"/>
    <n v="4"/>
    <n v="4"/>
    <n v="4"/>
    <n v="4"/>
    <s v="Improved"/>
  </r>
  <r>
    <s v="Ofsted Webpage"/>
    <n v="130690"/>
    <n v="10000944"/>
    <s v="Brockenhurst College"/>
    <x v="7"/>
    <s v="Colleges"/>
    <s v="Hampshire"/>
    <s v="South East"/>
    <s v="South East"/>
    <s v="NULL"/>
    <s v="NULL"/>
    <n v="10022532"/>
    <s v="FE College - Full"/>
    <d v="2017-01-31T00:00:00"/>
    <d v="2017-02-03T00:00:00"/>
    <d v="2017-03-06T00:00:00"/>
    <x v="1"/>
    <n v="2"/>
    <n v="2"/>
    <n v="2"/>
    <n v="2"/>
    <s v="ITS322401"/>
    <d v="2008-05-08T00:00:00"/>
    <n v="1"/>
    <n v="1"/>
    <n v="1"/>
    <s v="-"/>
    <n v="1"/>
    <s v="Declined"/>
  </r>
  <r>
    <s v="Ofsted Webpage"/>
    <n v="130728"/>
    <n v="10006570"/>
    <s v="East Kent College"/>
    <x v="7"/>
    <s v="Colleges"/>
    <s v="Kent"/>
    <s v="South East"/>
    <s v="South East"/>
    <s v="NULL"/>
    <s v="NULL"/>
    <n v="10022518"/>
    <s v="FE College - Full"/>
    <d v="2017-01-24T00:00:00"/>
    <d v="2017-01-27T00:00:00"/>
    <d v="2017-03-06T00:00:00"/>
    <x v="1"/>
    <n v="2"/>
    <n v="2"/>
    <n v="1"/>
    <n v="1"/>
    <s v="ITS409326"/>
    <d v="2013-03-08T00:00:00"/>
    <n v="2"/>
    <n v="2"/>
    <n v="2"/>
    <s v="-"/>
    <n v="1"/>
    <s v="Stayed the Same"/>
  </r>
  <r>
    <s v="Ofsted Webpage"/>
    <n v="130726"/>
    <n v="10004340"/>
    <s v="MidKent College"/>
    <x v="7"/>
    <s v="Colleges"/>
    <s v="Medway"/>
    <s v="South East"/>
    <s v="South East"/>
    <s v="NULL"/>
    <s v="NULL"/>
    <n v="10022524"/>
    <s v="FE College - Requires improvement"/>
    <d v="2017-01-31T00:00:00"/>
    <d v="2017-02-03T00:00:00"/>
    <d v="2017-03-03T00:00:00"/>
    <x v="2"/>
    <n v="3"/>
    <n v="3"/>
    <n v="3"/>
    <n v="3"/>
    <s v="ITS452489"/>
    <d v="2015-03-06T00:00:00"/>
    <n v="3"/>
    <n v="3"/>
    <n v="3"/>
    <s v="-"/>
    <n v="3"/>
    <s v="Stayed the Same"/>
  </r>
  <r>
    <s v="Ofsted Webpage"/>
    <n v="1236924"/>
    <n v="10001298"/>
    <s v="Education Development Trust NE"/>
    <x v="12"/>
    <s v="National Careers Service contractors"/>
    <s v="Reading"/>
    <s v="South East"/>
    <s v="South East"/>
    <s v="NULL"/>
    <s v="NULL"/>
    <s v="10022692"/>
    <s v="National Careers Service - Full"/>
    <d v="2017-02-07T00:00:00"/>
    <d v="2017-02-10T00:00:00"/>
    <d v="2017-03-03T00:00:00"/>
    <x v="4"/>
    <n v="1"/>
    <n v="2"/>
    <n v="1"/>
    <n v="1"/>
    <s v="NULL"/>
    <s v="NULL"/>
    <s v="NULL"/>
    <s v="NULL"/>
    <s v="NULL"/>
    <s v="NULL"/>
    <s v="NULL"/>
    <s v="Not Applicable"/>
  </r>
  <r>
    <s v="Ofsted Webpage"/>
    <n v="130704"/>
    <n v="10003427"/>
    <s v="Itchen College"/>
    <x v="10"/>
    <s v="Colleges"/>
    <s v="Southampton"/>
    <s v="South East"/>
    <s v="South East"/>
    <s v="NULL"/>
    <s v="NULL"/>
    <n v="10022526"/>
    <s v="SFC - Full"/>
    <d v="2017-01-31T00:00:00"/>
    <d v="2017-02-02T00:00:00"/>
    <d v="2017-03-02T00:00:00"/>
    <x v="2"/>
    <n v="3"/>
    <n v="3"/>
    <n v="3"/>
    <n v="3"/>
    <s v="ITS423383"/>
    <d v="2013-10-04T00:00:00"/>
    <n v="2"/>
    <n v="2"/>
    <n v="2"/>
    <s v="-"/>
    <n v="2"/>
    <s v="Declined"/>
  </r>
  <r>
    <s v="Ofsted Webpage"/>
    <n v="1237215"/>
    <n v="10031093"/>
    <s v="The Tess Group"/>
    <x v="1"/>
    <s v="Independent learning providers (including employer providers)"/>
    <s v="Northamptonshire"/>
    <s v="East Midlands"/>
    <s v="East Midlands"/>
    <s v="NULL"/>
    <s v="NULL"/>
    <s v="10022577"/>
    <s v="Independent Learning Provider (Regional) - Full"/>
    <d v="2017-02-01T00:00:00"/>
    <d v="2017-02-03T00:00:00"/>
    <d v="2017-03-02T00:00:00"/>
    <x v="1"/>
    <n v="2"/>
    <n v="2"/>
    <n v="2"/>
    <n v="2"/>
    <s v="NULL"/>
    <s v="NULL"/>
    <s v="NULL"/>
    <s v="NULL"/>
    <s v="NULL"/>
    <s v="NULL"/>
    <s v="NULL"/>
    <s v="Not Applicable"/>
  </r>
  <r>
    <s v="Ofsted Webpage"/>
    <n v="1236779"/>
    <n v="10001648"/>
    <s v="CXK Ltd SE"/>
    <x v="12"/>
    <s v="National Careers Service contractors"/>
    <s v="Kent"/>
    <s v="South East"/>
    <s v="South East"/>
    <s v="NULL"/>
    <s v="NULL"/>
    <s v="10022693"/>
    <s v="National Careers Service - Full"/>
    <d v="2017-02-14T00:00:00"/>
    <d v="2017-02-17T00:00:00"/>
    <d v="2017-03-02T00:00:00"/>
    <x v="1"/>
    <n v="2"/>
    <n v="2"/>
    <n v="2"/>
    <n v="2"/>
    <s v="NULL"/>
    <s v="NULL"/>
    <s v="NULL"/>
    <s v="NULL"/>
    <s v="NULL"/>
    <s v="NULL"/>
    <s v="NULL"/>
    <s v="Not Applicable"/>
  </r>
  <r>
    <s v="Ofsted Webpage"/>
    <n v="132016"/>
    <n v="10006199"/>
    <s v="St John's School and College"/>
    <x v="3"/>
    <s v="Independent specialist colleges"/>
    <s v="Brighton and Hove"/>
    <s v="South East"/>
    <s v="South East"/>
    <s v="NULL"/>
    <s v="NULL"/>
    <n v="10022528"/>
    <s v="ISC - Full"/>
    <d v="2017-01-24T00:00:00"/>
    <d v="2017-01-26T00:00:00"/>
    <d v="2017-03-01T00:00:00"/>
    <x v="2"/>
    <n v="2"/>
    <n v="3"/>
    <n v="2"/>
    <n v="3"/>
    <s v="ITS408450"/>
    <d v="2012-10-26T00:00:00"/>
    <n v="2"/>
    <n v="2"/>
    <n v="2"/>
    <s v="-"/>
    <n v="2"/>
    <s v="Declined"/>
  </r>
  <r>
    <s v="Ofsted Webpage"/>
    <n v="130445"/>
    <n v="10002937"/>
    <s v="Havering Sixth Form College"/>
    <x v="10"/>
    <s v="Colleges"/>
    <s v="Havering"/>
    <s v="London"/>
    <s v="London"/>
    <s v="NULL"/>
    <s v="NULL"/>
    <n v="10022546"/>
    <s v="SFC - Full"/>
    <d v="2017-01-17T00:00:00"/>
    <d v="2017-01-20T00:00:00"/>
    <d v="2017-02-28T00:00:00"/>
    <x v="2"/>
    <n v="3"/>
    <n v="3"/>
    <n v="2"/>
    <n v="3"/>
    <s v="ITS429290"/>
    <d v="2014-04-04T00:00:00"/>
    <n v="2"/>
    <n v="3"/>
    <n v="2"/>
    <s v="-"/>
    <n v="2"/>
    <s v="Declined"/>
  </r>
  <r>
    <s v="Ofsted Webpage"/>
    <n v="140971"/>
    <n v="10045912"/>
    <s v="Exeter Mathematics School"/>
    <x v="4"/>
    <s v="16-19 academies"/>
    <s v="Devon"/>
    <s v="South West"/>
    <s v="South West"/>
    <s v="NULL"/>
    <s v="NULL"/>
    <n v="10022503"/>
    <s v="16-19 academy - Full"/>
    <d v="2017-01-24T00:00:00"/>
    <d v="2017-01-26T00:00:00"/>
    <d v="2017-02-28T00:00:00"/>
    <x v="4"/>
    <n v="1"/>
    <n v="1"/>
    <n v="1"/>
    <n v="1"/>
    <s v="NULL"/>
    <s v="NULL"/>
    <s v="NULL"/>
    <s v="NULL"/>
    <s v="NULL"/>
    <s v="NULL"/>
    <s v="NULL"/>
    <s v="Not Applicable"/>
  </r>
  <r>
    <s v="Ofsted Webpage"/>
    <n v="50656"/>
    <n v="10000631"/>
    <s v="Bellis Training Limited"/>
    <x v="1"/>
    <s v="Independent learning providers (including employer providers)"/>
    <s v="Birmingham"/>
    <s v="West Midlands"/>
    <s v="West Midlands"/>
    <s v="NULL"/>
    <s v="NULL"/>
    <n v="10022585"/>
    <s v="Independent Learning Provider (Regional) - Full"/>
    <d v="2017-01-31T00:00:00"/>
    <d v="2017-02-02T00:00:00"/>
    <d v="2017-02-28T00:00:00"/>
    <x v="1"/>
    <n v="2"/>
    <n v="2"/>
    <n v="2"/>
    <n v="2"/>
    <s v="ITS429000"/>
    <d v="2013-10-24T00:00:00"/>
    <n v="2"/>
    <n v="2"/>
    <n v="2"/>
    <s v="-"/>
    <n v="2"/>
    <s v="Stayed the Same"/>
  </r>
  <r>
    <s v="Ofsted Webpage"/>
    <n v="130498"/>
    <n v="10001005"/>
    <s v="Bury College"/>
    <x v="7"/>
    <s v="Colleges"/>
    <s v="Bury"/>
    <s v="North West"/>
    <s v="North West"/>
    <s v="NULL"/>
    <s v="NULL"/>
    <n v="10025502"/>
    <s v="FE College - Full"/>
    <d v="2017-01-16T00:00:00"/>
    <d v="2017-01-20T00:00:00"/>
    <d v="2017-02-27T00:00:00"/>
    <x v="2"/>
    <n v="3"/>
    <n v="3"/>
    <n v="3"/>
    <n v="3"/>
    <s v="ITS298681"/>
    <d v="2007-02-09T00:00:00"/>
    <n v="1"/>
    <n v="1"/>
    <n v="2"/>
    <s v="-"/>
    <n v="1"/>
    <s v="Declined"/>
  </r>
  <r>
    <s v="Ofsted Webpage"/>
    <n v="50208"/>
    <n v="10007432"/>
    <s v="West Sussex County Council"/>
    <x v="5"/>
    <s v="Community learning and skills providers"/>
    <s v="West Sussex"/>
    <s v="South East"/>
    <s v="South East"/>
    <s v="NULL"/>
    <s v="NULL"/>
    <n v="10022533"/>
    <s v="Community Learning and Skills - Local authority - Reinspection"/>
    <d v="2017-01-24T00:00:00"/>
    <d v="2017-01-27T00:00:00"/>
    <d v="2017-02-24T00:00:00"/>
    <x v="1"/>
    <n v="2"/>
    <n v="2"/>
    <n v="2"/>
    <n v="2"/>
    <n v="10004865"/>
    <d v="2015-11-13T00:00:00"/>
    <n v="4"/>
    <n v="2"/>
    <n v="2"/>
    <n v="2"/>
    <n v="4"/>
    <s v="Improved"/>
  </r>
  <r>
    <s v="Ofsted Webpage"/>
    <n v="130505"/>
    <n v="10006770"/>
    <s v="The Oldham College"/>
    <x v="7"/>
    <s v="Colleges"/>
    <s v="Oldham"/>
    <s v="North West"/>
    <s v="North West"/>
    <s v="NULL"/>
    <s v="NULL"/>
    <n v="10022620"/>
    <s v="FE College - Requires improvement"/>
    <d v="2017-01-16T00:00:00"/>
    <d v="2017-01-19T00:00:00"/>
    <d v="2017-02-24T00:00:00"/>
    <x v="2"/>
    <n v="3"/>
    <n v="3"/>
    <n v="3"/>
    <n v="3"/>
    <s v="ITS463125"/>
    <d v="2015-05-15T00:00:00"/>
    <n v="3"/>
    <n v="3"/>
    <n v="3"/>
    <s v="-"/>
    <n v="3"/>
    <s v="Stayed the Same"/>
  </r>
  <r>
    <s v="Ofsted Webpage"/>
    <n v="1236935"/>
    <n v="10004177"/>
    <s v="The Growth Company Limited Manchester"/>
    <x v="12"/>
    <s v="National Careers Service contractors"/>
    <s v="Manchester"/>
    <s v="North West"/>
    <s v="North West"/>
    <s v="NULL"/>
    <s v="NULL"/>
    <s v="10022691"/>
    <s v="National Careers Service - Full"/>
    <d v="2017-01-31T00:00:00"/>
    <d v="2017-02-03T00:00:00"/>
    <d v="2017-02-24T00:00:00"/>
    <x v="1"/>
    <n v="2"/>
    <n v="2"/>
    <n v="2"/>
    <n v="2"/>
    <s v="NULL"/>
    <s v="NULL"/>
    <s v="NULL"/>
    <s v="NULL"/>
    <s v="NULL"/>
    <s v="NULL"/>
    <s v="NULL"/>
    <s v="Not Applicable"/>
  </r>
  <r>
    <s v="Ofsted Webpage"/>
    <n v="52794"/>
    <n v="10042190"/>
    <s v="JANCETT CHILDCARE &amp; JACE TRAINING LIMITED"/>
    <x v="1"/>
    <s v="Independent learning providers (including employer providers)"/>
    <s v="Sutton"/>
    <s v="London"/>
    <s v="London"/>
    <s v="NULL"/>
    <s v="NULL"/>
    <n v="10022553"/>
    <s v="Independent Learning Provider (Regional) - Full"/>
    <d v="2017-01-17T00:00:00"/>
    <d v="2017-01-20T00:00:00"/>
    <d v="2017-02-23T00:00:00"/>
    <x v="2"/>
    <n v="3"/>
    <n v="3"/>
    <n v="2"/>
    <n v="3"/>
    <s v="ITS423764"/>
    <d v="2013-11-29T00:00:00"/>
    <n v="2"/>
    <n v="2"/>
    <n v="2"/>
    <s v="-"/>
    <n v="2"/>
    <s v="Declined"/>
  </r>
  <r>
    <s v="Ofsted Webpage"/>
    <n v="130584"/>
    <n v="10000721"/>
    <s v="Bishop Burton College"/>
    <x v="8"/>
    <s v="Colleges"/>
    <s v="East Riding of Yorkshire"/>
    <s v="Yorkshire and The Humber"/>
    <s v="North East, Yorkshire and the Humber"/>
    <s v="NULL"/>
    <s v="NULL"/>
    <n v="10022488"/>
    <s v="FE College - Full"/>
    <d v="2017-01-17T00:00:00"/>
    <d v="2017-01-20T00:00:00"/>
    <d v="2017-02-22T00:00:00"/>
    <x v="1"/>
    <n v="2"/>
    <n v="2"/>
    <n v="2"/>
    <n v="2"/>
    <s v="ITS423370"/>
    <d v="2013-11-22T00:00:00"/>
    <n v="2"/>
    <n v="1"/>
    <n v="2"/>
    <s v="-"/>
    <n v="1"/>
    <s v="Stayed the Same"/>
  </r>
  <r>
    <s v="Ofsted Webpage"/>
    <n v="50410"/>
    <n v="10023918"/>
    <s v="Anderson Stockley Accredited Training Ltd"/>
    <x v="1"/>
    <s v="Independent learning providers (including employer providers)"/>
    <s v="Northamptonshire"/>
    <s v="East Midlands"/>
    <s v="East Midlands"/>
    <s v="NULL"/>
    <s v="NULL"/>
    <n v="10011469"/>
    <s v="Independent Learning Provider (National) - Requires improvement"/>
    <d v="2017-01-24T00:00:00"/>
    <d v="2017-01-27T00:00:00"/>
    <d v="2017-02-22T00:00:00"/>
    <x v="1"/>
    <n v="3"/>
    <n v="2"/>
    <n v="2"/>
    <n v="2"/>
    <s v="ITS452600"/>
    <d v="2015-02-05T00:00:00"/>
    <n v="3"/>
    <n v="3"/>
    <n v="3"/>
    <s v="-"/>
    <n v="3"/>
    <s v="Improved"/>
  </r>
  <r>
    <s v="Ofsted Webpage"/>
    <n v="51905"/>
    <n v="10002578"/>
    <s v="Friends Centre"/>
    <x v="9"/>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1"/>
    <n v="2"/>
    <n v="2"/>
    <n v="2"/>
    <n v="2"/>
    <s v="ITS444482"/>
    <d v="2015-06-12T00:00:00"/>
    <n v="3"/>
    <n v="3"/>
    <n v="3"/>
    <s v="-"/>
    <n v="3"/>
    <s v="Improved"/>
  </r>
  <r>
    <s v="Ofsted Webpage"/>
    <n v="1236942"/>
    <n v="10001647"/>
    <s v="Futures Advice, Skills and Employment EM"/>
    <x v="12"/>
    <s v="National Careers Service contractors"/>
    <s v="Nottingham"/>
    <s v="East Midlands"/>
    <s v="East Midlands"/>
    <s v="NULL"/>
    <s v="NULL"/>
    <n v="10022689"/>
    <s v="National Careers Service - Full"/>
    <d v="2017-01-24T00:00:00"/>
    <d v="2017-01-27T00:00:00"/>
    <d v="2017-02-21T00:00:00"/>
    <x v="4"/>
    <n v="1"/>
    <n v="1"/>
    <n v="1"/>
    <n v="1"/>
    <s v="NULL"/>
    <s v="NULL"/>
    <s v="NULL"/>
    <s v="NULL"/>
    <s v="NULL"/>
    <s v="NULL"/>
    <s v="NULL"/>
    <s v="Not Applicable"/>
  </r>
  <r>
    <s v="Ofsted Webpage"/>
    <n v="141965"/>
    <n v="10053513"/>
    <s v="Harington School"/>
    <x v="4"/>
    <s v="16-19 academies"/>
    <s v="Rutland"/>
    <s v="East Midlands"/>
    <s v="East Midlands"/>
    <s v="NULL"/>
    <s v="NULL"/>
    <s v="10022578"/>
    <s v="16-19 academy - Full"/>
    <d v="2017-01-17T00:00:00"/>
    <d v="2017-01-19T00:00:00"/>
    <d v="2017-02-20T00:00:00"/>
    <x v="4"/>
    <n v="1"/>
    <n v="1"/>
    <n v="1"/>
    <n v="1"/>
    <s v="NULL"/>
    <s v="NULL"/>
    <s v="NULL"/>
    <s v="NULL"/>
    <s v="NULL"/>
    <s v="NULL"/>
    <s v="NULL"/>
    <s v="Not Applicable"/>
  </r>
  <r>
    <s v="Ofsted Webpage"/>
    <n v="57598"/>
    <n v="10007405"/>
    <s v="YMCA Training"/>
    <x v="9"/>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1"/>
    <n v="2"/>
    <n v="2"/>
    <n v="2"/>
    <n v="2"/>
    <s v="ITS452735"/>
    <d v="2015-03-27T00:00:00"/>
    <n v="3"/>
    <n v="3"/>
    <n v="3"/>
    <s v="-"/>
    <n v="3"/>
    <s v="Improved"/>
  </r>
  <r>
    <s v="Ofsted Webpage"/>
    <n v="58237"/>
    <n v="10007698"/>
    <s v="YMCA Derbyshire"/>
    <x v="9"/>
    <s v="Community learning and skills providers"/>
    <s v="Derby"/>
    <s v="East Midlands"/>
    <s v="East Midlands"/>
    <s v="NULL"/>
    <s v="NULL"/>
    <n v="10022567"/>
    <s v="Community Learning and Skills - Not for profit organisation - Full"/>
    <d v="2017-01-16T00:00:00"/>
    <d v="2017-01-19T00:00:00"/>
    <d v="2017-02-16T00:00:00"/>
    <x v="1"/>
    <n v="2"/>
    <n v="2"/>
    <n v="2"/>
    <n v="2"/>
    <s v="ITS429123"/>
    <d v="2014-03-27T00:00:00"/>
    <n v="2"/>
    <n v="3"/>
    <n v="2"/>
    <s v="-"/>
    <n v="2"/>
    <s v="Stayed the Same"/>
  </r>
  <r>
    <s v="Ofsted Webpage"/>
    <n v="141084"/>
    <n v="10046354"/>
    <s v="Prospects College of Advanced Technology"/>
    <x v="7"/>
    <s v="Colleges"/>
    <s v="Essex"/>
    <s v="East of England"/>
    <s v="East of England"/>
    <s v="NULL"/>
    <s v="NULL"/>
    <n v="10004834"/>
    <s v="FE College - Full"/>
    <d v="2016-11-15T00:00:00"/>
    <d v="2016-11-18T00:00:00"/>
    <d v="2017-02-16T00:00:00"/>
    <x v="1"/>
    <n v="2"/>
    <n v="2"/>
    <n v="2"/>
    <n v="2"/>
    <s v="NULL"/>
    <s v="NULL"/>
    <s v="NULL"/>
    <s v="NULL"/>
    <s v="NULL"/>
    <s v="NULL"/>
    <s v="NULL"/>
    <s v="Not Applicable"/>
  </r>
  <r>
    <s v="Ofsted Webpage"/>
    <n v="59161"/>
    <n v="10036578"/>
    <s v="The Apprentice Academy Limited"/>
    <x v="1"/>
    <s v="Independent learning providers (including employer providers)"/>
    <s v="Manchester"/>
    <s v="North West"/>
    <s v="North West"/>
    <s v="NULL"/>
    <s v="NULL"/>
    <n v="10022619"/>
    <s v="Independent Learning Provider (Regional) - Requires Improvement"/>
    <d v="2017-01-10T00:00:00"/>
    <d v="2017-01-13T00:00:00"/>
    <d v="2017-02-14T00:00:00"/>
    <x v="1"/>
    <n v="2"/>
    <n v="2"/>
    <n v="2"/>
    <n v="2"/>
    <s v="ITS455607"/>
    <d v="2015-03-13T00:00:00"/>
    <n v="3"/>
    <n v="3"/>
    <n v="3"/>
    <s v="-"/>
    <n v="3"/>
    <s v="Improved"/>
  </r>
  <r>
    <s v="Ofsted Webpage"/>
    <n v="1236937"/>
    <n v="10001647"/>
    <s v="Futures Advice, Skills and Employment Central Eastern"/>
    <x v="12"/>
    <s v="National Careers Service contractors"/>
    <s v="Nottingham"/>
    <s v="East Midlands"/>
    <s v="East Midlands"/>
    <s v="NULL"/>
    <s v="NULL"/>
    <s v="10022686"/>
    <s v="National Careers Service - Full"/>
    <d v="2017-01-10T00:00:00"/>
    <d v="2017-01-13T00:00:00"/>
    <d v="2017-02-14T00:00:00"/>
    <x v="1"/>
    <n v="2"/>
    <n v="2"/>
    <n v="2"/>
    <n v="2"/>
    <s v="NULL"/>
    <s v="NULL"/>
    <s v="NULL"/>
    <s v="NULL"/>
    <s v="NULL"/>
    <s v="NULL"/>
    <s v="NULL"/>
    <s v="Not Applicable"/>
  </r>
  <r>
    <s v="Ofsted Webpage"/>
    <n v="1236930"/>
    <n v="10001298"/>
    <s v="Education Development Trust SC"/>
    <x v="12"/>
    <s v="National Careers Service contractors"/>
    <s v="Reading"/>
    <s v="South East"/>
    <s v="South East"/>
    <s v="NULL"/>
    <s v="NULL"/>
    <s v="10022690"/>
    <s v="National Careers Service - Full"/>
    <d v="2017-01-17T00:00:00"/>
    <d v="2017-01-20T00:00:00"/>
    <d v="2017-02-13T00:00:00"/>
    <x v="1"/>
    <n v="2"/>
    <n v="2"/>
    <n v="2"/>
    <n v="2"/>
    <s v="NULL"/>
    <s v="NULL"/>
    <s v="NULL"/>
    <s v="NULL"/>
    <s v="NULL"/>
    <s v="NULL"/>
    <s v="NULL"/>
    <s v="Not Applicable"/>
  </r>
  <r>
    <s v="Ofsted Webpage"/>
    <n v="130681"/>
    <n v="10005736"/>
    <s v="SEEVIC College"/>
    <x v="7"/>
    <s v="Colleges"/>
    <s v="Essex"/>
    <s v="East of England"/>
    <s v="East of England"/>
    <s v="NULL"/>
    <s v="NULL"/>
    <n v="10004742"/>
    <s v="FE College - Requires improvement - second inspection"/>
    <d v="2016-12-06T00:00:00"/>
    <d v="2016-12-09T00:00:00"/>
    <d v="2017-02-09T00:00:00"/>
    <x v="2"/>
    <n v="3"/>
    <n v="3"/>
    <n v="2"/>
    <n v="3"/>
    <s v="ITS430276"/>
    <d v="2014-10-03T00:00:00"/>
    <n v="3"/>
    <n v="3"/>
    <n v="3"/>
    <s v="-"/>
    <n v="3"/>
    <s v="Stayed the Same"/>
  </r>
  <r>
    <s v="Ofsted Webpage"/>
    <n v="58273"/>
    <n v="10005150"/>
    <s v="XTP International Limited"/>
    <x v="1"/>
    <s v="Independent learning providers (including employer providers)"/>
    <s v="Stockport"/>
    <s v="North West"/>
    <s v="North West"/>
    <s v="NULL"/>
    <s v="NULL"/>
    <n v="10023008"/>
    <s v="Independent Learning Provider (National) - Full"/>
    <d v="2017-01-10T00:00:00"/>
    <d v="2017-01-12T00:00:00"/>
    <d v="2017-02-09T00:00:00"/>
    <x v="2"/>
    <n v="3"/>
    <n v="3"/>
    <n v="3"/>
    <n v="3"/>
    <s v="ITS429238"/>
    <d v="2014-01-24T00:00:00"/>
    <n v="2"/>
    <n v="2"/>
    <n v="2"/>
    <s v="-"/>
    <n v="2"/>
    <s v="Declined"/>
  </r>
  <r>
    <s v="Ofsted Webpage"/>
    <n v="144829"/>
    <n v="10064686"/>
    <s v="Birkenhead Sixth Form College"/>
    <x v="6"/>
    <s v="16-19 academies"/>
    <s v="Wirral"/>
    <s v="North West"/>
    <s v="North West"/>
    <s v="NULL"/>
    <s v="NULL"/>
    <n v="10020103"/>
    <s v="SFC - Full"/>
    <d v="2016-12-07T00:00:00"/>
    <d v="2016-12-09T00:00:00"/>
    <d v="2017-01-30T00:00:00"/>
    <x v="4"/>
    <n v="1"/>
    <n v="1"/>
    <n v="1"/>
    <n v="1"/>
    <s v="ITS399014"/>
    <d v="2012-12-07T00:00:00"/>
    <n v="2"/>
    <n v="2"/>
    <n v="2"/>
    <s v="-"/>
    <n v="2"/>
    <s v="Improved"/>
  </r>
  <r>
    <s v="Ofsted Webpage"/>
    <n v="139250"/>
    <n v="10040374"/>
    <s v="St Martins Centre (St Roses School)"/>
    <x v="3"/>
    <s v="Independent specialist colleges"/>
    <s v="Gloucestershire"/>
    <s v="South West"/>
    <s v="South West"/>
    <s v="NULL"/>
    <s v="NULL"/>
    <n v="10021853"/>
    <s v="ISC - Full"/>
    <d v="2016-12-06T00:00:00"/>
    <d v="2016-12-08T00:00:00"/>
    <d v="2017-01-25T00:00:00"/>
    <x v="1"/>
    <n v="1"/>
    <n v="2"/>
    <n v="2"/>
    <n v="2"/>
    <s v="NULL"/>
    <s v="NULL"/>
    <s v="NULL"/>
    <s v="NULL"/>
    <s v="NULL"/>
    <s v="NULL"/>
    <s v="NULL"/>
    <s v="Not Applicable"/>
  </r>
  <r>
    <s v="Ofsted Webpage"/>
    <n v="58563"/>
    <n v="10020395"/>
    <s v="People and Business Development Ltd"/>
    <x v="1"/>
    <s v="Independent learning providers (including employer providers)"/>
    <s v="Essex"/>
    <s v="East of England"/>
    <s v="East of England"/>
    <s v="NULL"/>
    <s v="NULL"/>
    <s v="10020186"/>
    <s v="Independent Learning Provider (National) - Full"/>
    <d v="2016-10-31T00:00:00"/>
    <d v="2016-11-03T00:00:00"/>
    <d v="2017-01-25T00:00:00"/>
    <x v="2"/>
    <n v="3"/>
    <n v="3"/>
    <n v="2"/>
    <n v="3"/>
    <s v="ITS429012"/>
    <d v="2013-11-22T00:00:00"/>
    <n v="2"/>
    <n v="2"/>
    <n v="2"/>
    <s v="-"/>
    <n v="2"/>
    <s v="Declined"/>
  </r>
  <r>
    <s v="Ofsted Webpage"/>
    <n v="59155"/>
    <n v="10034315"/>
    <s v="LIGA (UK) LTD"/>
    <x v="1"/>
    <s v="Independent learning providers (including employer providers)"/>
    <s v="Oxfordshire"/>
    <s v="South East"/>
    <s v="South East"/>
    <s v="NULL"/>
    <s v="NULL"/>
    <n v="10005096"/>
    <s v="Independent Learning Provider (National) - Requires improvement"/>
    <d v="2016-12-13T00:00:00"/>
    <d v="2016-12-16T00:00:00"/>
    <d v="2017-01-23T00:00:00"/>
    <x v="1"/>
    <n v="2"/>
    <n v="2"/>
    <n v="2"/>
    <n v="2"/>
    <s v="ITS452628"/>
    <d v="2015-02-13T00:00:00"/>
    <n v="3"/>
    <n v="3"/>
    <n v="3"/>
    <s v="-"/>
    <n v="3"/>
    <s v="Improved"/>
  </r>
  <r>
    <s v="Ofsted Webpage"/>
    <n v="50609"/>
    <n v="10000538"/>
    <s v="Barnsley Metropolitan Borough Council"/>
    <x v="5"/>
    <s v="Community learning and skills providers"/>
    <s v="Barnsley"/>
    <s v="Yorkshire and The Humber"/>
    <s v="North East, Yorkshire and the Humber"/>
    <s v="NULL"/>
    <s v="NULL"/>
    <n v="10020192"/>
    <s v="Community Learning and Skills - Local authority - Full"/>
    <d v="2016-12-06T00:00:00"/>
    <d v="2016-12-09T00:00:00"/>
    <d v="2017-01-20T00:00:00"/>
    <x v="2"/>
    <n v="3"/>
    <n v="3"/>
    <n v="3"/>
    <n v="3"/>
    <s v="ITS399156"/>
    <d v="2012-12-07T00:00:00"/>
    <n v="2"/>
    <n v="2"/>
    <n v="2"/>
    <s v="-"/>
    <n v="2"/>
    <s v="Declined"/>
  </r>
  <r>
    <s v="Ofsted Webpage"/>
    <n v="132980"/>
    <n v="10007031"/>
    <s v="Treloar College"/>
    <x v="3"/>
    <s v="Independent specialist colleges"/>
    <s v="Hampshire"/>
    <s v="South East"/>
    <s v="South East"/>
    <s v="NULL"/>
    <s v="NULL"/>
    <n v="10021343"/>
    <s v="ISC - Full"/>
    <d v="2016-12-06T00:00:00"/>
    <d v="2016-12-08T00:00:00"/>
    <d v="2017-01-20T00:00:00"/>
    <x v="4"/>
    <n v="1"/>
    <n v="1"/>
    <n v="1"/>
    <n v="1"/>
    <s v="ITS388140"/>
    <d v="2013-02-15T00:00:00"/>
    <n v="2"/>
    <n v="2"/>
    <n v="2"/>
    <s v="-"/>
    <n v="2"/>
    <s v="Improved"/>
  </r>
  <r>
    <s v="Ofsted Webpage"/>
    <n v="53100"/>
    <n v="10000143"/>
    <s v="Adult College of Barking and Dagenham"/>
    <x v="5"/>
    <s v="Community learning and skills providers"/>
    <s v="Barking and Dagenham"/>
    <s v="London"/>
    <s v="London"/>
    <s v="NULL"/>
    <s v="NULL"/>
    <n v="10020127"/>
    <s v="Community Learning and Skills - Local authority - Full"/>
    <d v="2016-12-06T00:00:00"/>
    <d v="2016-12-09T00:00:00"/>
    <d v="2017-01-20T00:00:00"/>
    <x v="1"/>
    <n v="2"/>
    <n v="2"/>
    <n v="2"/>
    <n v="2"/>
    <s v="ITS399158"/>
    <d v="2013-04-26T00:00:00"/>
    <n v="2"/>
    <n v="2"/>
    <n v="2"/>
    <s v="-"/>
    <n v="2"/>
    <s v="Stayed the Same"/>
  </r>
  <r>
    <s v="Ofsted Webpage"/>
    <n v="53575"/>
    <n v="10004684"/>
    <s v="North East Lincolnshire Council"/>
    <x v="5"/>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2"/>
    <n v="3"/>
    <n v="3"/>
    <n v="3"/>
    <n v="3"/>
    <s v="ITS446860"/>
    <d v="2015-05-01T00:00:00"/>
    <n v="3"/>
    <n v="3"/>
    <n v="3"/>
    <s v="-"/>
    <n v="3"/>
    <s v="Stayed the Same"/>
  </r>
  <r>
    <s v="Ofsted Webpage"/>
    <n v="57752"/>
    <n v="10027662"/>
    <s v="British Telecommunications PLC"/>
    <x v="2"/>
    <s v="Independent learning providers (including employer providers)"/>
    <s v="City of London"/>
    <s v="London"/>
    <s v="London"/>
    <s v="NULL"/>
    <s v="NULL"/>
    <n v="10020117"/>
    <s v="Independent Learning Provider (National) - Full"/>
    <d v="2016-12-06T00:00:00"/>
    <d v="2016-12-09T00:00:00"/>
    <d v="2017-01-19T00:00:00"/>
    <x v="1"/>
    <n v="2"/>
    <n v="2"/>
    <n v="1"/>
    <n v="2"/>
    <s v="ITS387963"/>
    <d v="2012-05-18T00:00:00"/>
    <n v="1"/>
    <n v="1"/>
    <n v="2"/>
    <s v="-"/>
    <n v="1"/>
    <s v="Declined"/>
  </r>
  <r>
    <s v="Ofsted Webpage"/>
    <n v="130401"/>
    <n v="10001463"/>
    <s v="City Lit"/>
    <x v="11"/>
    <s v="Community learning and skills providers"/>
    <s v="Camden"/>
    <s v="London"/>
    <s v="London"/>
    <s v="NULL"/>
    <s v="NULL"/>
    <n v="10020132"/>
    <s v="Community Learning and Skills - Specialist designated institution - Full"/>
    <d v="2016-12-06T00:00:00"/>
    <d v="2016-12-09T00:00:00"/>
    <d v="2017-01-19T00:00:00"/>
    <x v="1"/>
    <n v="2"/>
    <n v="2"/>
    <n v="1"/>
    <n v="2"/>
    <s v="ITS365880"/>
    <d v="2011-06-10T00:00:00"/>
    <n v="1"/>
    <n v="2"/>
    <n v="2"/>
    <s v="-"/>
    <n v="1"/>
    <s v="Declined"/>
  </r>
  <r>
    <s v="Ofsted Webpage"/>
    <n v="54946"/>
    <n v="10006845"/>
    <s v="The Virtual College"/>
    <x v="1"/>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2"/>
    <n v="3"/>
    <n v="3"/>
    <n v="3"/>
    <n v="3"/>
    <s v="ITS446608"/>
    <d v="2015-01-23T00:00:00"/>
    <n v="3"/>
    <n v="2"/>
    <n v="2"/>
    <s v="-"/>
    <n v="3"/>
    <s v="Stayed the Same"/>
  </r>
  <r>
    <s v="Ofsted Webpage"/>
    <n v="130767"/>
    <n v="10002122"/>
    <s v="East Norfolk Sixth Form College"/>
    <x v="10"/>
    <s v="Colleges"/>
    <s v="Norfolk"/>
    <s v="East of England"/>
    <s v="East of England"/>
    <s v="NULL"/>
    <s v="NULL"/>
    <n v="10020140"/>
    <s v="SFC - Full"/>
    <d v="2016-10-18T00:00:00"/>
    <d v="2016-11-04T00:00:00"/>
    <d v="2017-01-16T00:00:00"/>
    <x v="1"/>
    <n v="2"/>
    <n v="2"/>
    <n v="2"/>
    <n v="2"/>
    <s v="ITS423386"/>
    <d v="2013-09-20T00:00:00"/>
    <n v="2"/>
    <n v="3"/>
    <n v="2"/>
    <s v="-"/>
    <n v="2"/>
    <s v="Stayed the Same"/>
  </r>
  <r>
    <s v="Ofsted Webpage"/>
    <n v="130604"/>
    <n v="10002107"/>
    <s v="Windsor Forest Colleges Group"/>
    <x v="7"/>
    <s v="Colleges"/>
    <s v="Slough"/>
    <s v="South East"/>
    <s v="South East"/>
    <s v="NULL"/>
    <s v="NULL"/>
    <n v="10004714"/>
    <s v="FE College - Full"/>
    <d v="2016-11-22T00:00:00"/>
    <d v="2016-11-25T00:00:00"/>
    <d v="2017-01-13T00:00:00"/>
    <x v="2"/>
    <n v="3"/>
    <n v="3"/>
    <n v="3"/>
    <n v="3"/>
    <s v="ITS409315"/>
    <d v="2013-03-01T00:00:00"/>
    <n v="2"/>
    <n v="2"/>
    <n v="2"/>
    <s v="-"/>
    <n v="2"/>
    <s v="Declined"/>
  </r>
  <r>
    <s v="Ofsted Webpage"/>
    <n v="57680"/>
    <n v="10000421"/>
    <s v="Aspiration Training Limited"/>
    <x v="1"/>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1"/>
    <n v="2"/>
    <n v="2"/>
    <n v="2"/>
    <n v="2"/>
    <s v="ITS429796"/>
    <d v="2015-01-23T00:00:00"/>
    <n v="3"/>
    <n v="3"/>
    <n v="3"/>
    <s v="-"/>
    <n v="3"/>
    <s v="Improved"/>
  </r>
  <r>
    <s v="Ofsted Webpage"/>
    <n v="52403"/>
    <n v="10003198"/>
    <s v="Kingston Upon Hull City Council"/>
    <x v="5"/>
    <s v="Community learning and skills providers"/>
    <s v="Kingston upon Hull"/>
    <s v="Yorkshire and The Humber"/>
    <s v="North East, Yorkshire and the Humber"/>
    <s v="NULL"/>
    <s v="NULL"/>
    <n v="10020163"/>
    <s v="Community Learning and Skills - Local authority - Full"/>
    <d v="2016-11-29T00:00:00"/>
    <d v="2016-12-02T00:00:00"/>
    <d v="2017-01-13T00:00:00"/>
    <x v="2"/>
    <n v="3"/>
    <n v="3"/>
    <n v="3"/>
    <n v="3"/>
    <s v="ITS387984"/>
    <d v="2012-06-15T00:00:00"/>
    <n v="2"/>
    <n v="2"/>
    <n v="2"/>
    <s v="-"/>
    <n v="2"/>
    <s v="Declined"/>
  </r>
  <r>
    <s v="Ofsted Webpage"/>
    <n v="58444"/>
    <n v="10022237"/>
    <s v="Softmist Limited"/>
    <x v="1"/>
    <s v="Independent learning providers (including employer providers)"/>
    <s v="Leicestershire"/>
    <s v="East Midlands"/>
    <s v="East Midlands"/>
    <s v="NULL"/>
    <s v="NULL"/>
    <n v="10020084"/>
    <s v="Independent Learning Provider (National) - Full"/>
    <d v="2016-11-29T00:00:00"/>
    <d v="2016-12-02T00:00:00"/>
    <d v="2017-01-13T00:00:00"/>
    <x v="2"/>
    <n v="4"/>
    <n v="3"/>
    <n v="3"/>
    <n v="3"/>
    <s v="ITS429004"/>
    <d v="2013-12-06T00:00:00"/>
    <n v="2"/>
    <n v="2"/>
    <n v="2"/>
    <s v="-"/>
    <n v="2"/>
    <s v="Declined"/>
  </r>
  <r>
    <s v="Ofsted Webpage"/>
    <n v="51850"/>
    <n v="10002483"/>
    <s v="First Rung Limited"/>
    <x v="9"/>
    <s v="Community learning and skills providers"/>
    <s v="Enfield"/>
    <s v="London"/>
    <s v="London"/>
    <s v="NULL"/>
    <s v="NULL"/>
    <n v="10017525"/>
    <s v="Community Learning and Skills - Not for profit organisation - Full"/>
    <d v="2016-11-22T00:00:00"/>
    <d v="2016-11-25T00:00:00"/>
    <d v="2017-01-12T00:00:00"/>
    <x v="1"/>
    <n v="2"/>
    <n v="2"/>
    <n v="2"/>
    <n v="2"/>
    <s v="ITS423795"/>
    <d v="2013-11-08T00:00:00"/>
    <n v="2"/>
    <n v="2"/>
    <n v="2"/>
    <s v="-"/>
    <n v="2"/>
    <s v="Stayed the Same"/>
  </r>
  <r>
    <s v="Ofsted Webpage"/>
    <n v="130740"/>
    <n v="10005200"/>
    <s v="Preston College"/>
    <x v="7"/>
    <s v="Colleges"/>
    <s v="Lancashire"/>
    <s v="North West"/>
    <s v="North West"/>
    <s v="NULL"/>
    <s v="NULL"/>
    <n v="10020189"/>
    <s v="FE College - Full"/>
    <d v="2016-11-29T00:00:00"/>
    <d v="2016-12-02T00:00:00"/>
    <d v="2017-01-12T00:00:00"/>
    <x v="2"/>
    <n v="3"/>
    <n v="3"/>
    <n v="3"/>
    <n v="3"/>
    <s v="ITS423361"/>
    <d v="2013-11-15T00:00:00"/>
    <n v="2"/>
    <n v="2"/>
    <n v="2"/>
    <s v="-"/>
    <n v="2"/>
    <s v="Declined"/>
  </r>
  <r>
    <s v="Ofsted Webpage"/>
    <n v="135658"/>
    <n v="10023526"/>
    <s v="South Staffordshire College"/>
    <x v="7"/>
    <s v="Colleges"/>
    <s v="Staffordshire"/>
    <s v="West Midlands"/>
    <s v="West Midlands"/>
    <s v="NULL"/>
    <s v="NULL"/>
    <n v="10020086"/>
    <s v="FE College - Full"/>
    <d v="2016-11-22T00:00:00"/>
    <d v="2016-11-25T00:00:00"/>
    <d v="2017-01-09T00:00:00"/>
    <x v="2"/>
    <n v="3"/>
    <n v="3"/>
    <n v="3"/>
    <n v="3"/>
    <s v="ITS410619"/>
    <d v="2013-04-19T00:00:00"/>
    <n v="2"/>
    <n v="3"/>
    <n v="2"/>
    <s v="-"/>
    <n v="2"/>
    <s v="Declined"/>
  </r>
  <r>
    <s v="Ofsted Webpage"/>
    <n v="50766"/>
    <n v="10000795"/>
    <s v="Bolton Metropolitan Borough Council"/>
    <x v="5"/>
    <s v="Community learning and skills providers"/>
    <s v="Bolton"/>
    <s v="North West"/>
    <s v="North West"/>
    <s v="NULL"/>
    <s v="NULL"/>
    <n v="10022095"/>
    <s v="Community Learning and Skills - Local authority - Full"/>
    <d v="2016-11-22T00:00:00"/>
    <d v="2016-11-25T00:00:00"/>
    <d v="2017-01-06T00:00:00"/>
    <x v="2"/>
    <n v="3"/>
    <n v="3"/>
    <n v="3"/>
    <n v="3"/>
    <s v="ITS342352"/>
    <d v="2010-05-14T00:00:00"/>
    <n v="2"/>
    <n v="2"/>
    <n v="3"/>
    <s v="-"/>
    <n v="2"/>
    <s v="Declined"/>
  </r>
  <r>
    <s v="Ofsted Webpage"/>
    <n v="131888"/>
    <n v="10007929"/>
    <s v="Priory College Swindon"/>
    <x v="3"/>
    <s v="Independent specialist colleges"/>
    <s v="Swindon"/>
    <s v="South West"/>
    <s v="South West"/>
    <s v="NULL"/>
    <s v="NULL"/>
    <n v="10020190"/>
    <s v="ISC - Full"/>
    <d v="2016-11-15T00:00:00"/>
    <d v="2016-11-17T00:00:00"/>
    <d v="2017-01-05T00:00:00"/>
    <x v="1"/>
    <n v="2"/>
    <n v="2"/>
    <n v="2"/>
    <n v="2"/>
    <s v="ITS429191"/>
    <d v="2014-05-02T00:00:00"/>
    <n v="2"/>
    <n v="2"/>
    <n v="2"/>
    <s v="-"/>
    <n v="2"/>
    <s v="Stayed the Same"/>
  </r>
  <r>
    <s v="Ofsted Webpage"/>
    <n v="52804"/>
    <n v="10003526"/>
    <s v="JTL"/>
    <x v="1"/>
    <s v="Independent learning providers (including employer providers)"/>
    <s v="Bromley"/>
    <s v="London"/>
    <s v="London"/>
    <s v="NULL"/>
    <s v="NULL"/>
    <n v="10020162"/>
    <s v="Community Learning and Skills - Not for profit organisation - Full"/>
    <d v="2016-11-21T00:00:00"/>
    <d v="2016-11-24T00:00:00"/>
    <d v="2017-01-05T00:00:00"/>
    <x v="1"/>
    <n v="3"/>
    <n v="2"/>
    <n v="2"/>
    <n v="2"/>
    <s v="ITS404574"/>
    <d v="2012-12-14T00:00:00"/>
    <n v="2"/>
    <n v="2"/>
    <n v="2"/>
    <s v="-"/>
    <n v="2"/>
    <s v="Stayed the Same"/>
  </r>
  <r>
    <s v="Ofsted Webpage"/>
    <n v="58380"/>
    <n v="10004788"/>
    <s v="The Voluntary and Community Sector Learning and Skills Consortium"/>
    <x v="9"/>
    <s v="Community learning and skills providers"/>
    <s v="Nottingham"/>
    <s v="East Midlands"/>
    <s v="East Midlands"/>
    <s v="NULL"/>
    <s v="NULL"/>
    <n v="10020099"/>
    <s v="Community Learning and Skills - Not for profit organisation - Full"/>
    <d v="2016-11-15T00:00:00"/>
    <d v="2016-11-18T00:00:00"/>
    <d v="2017-01-05T00:00:00"/>
    <x v="2"/>
    <n v="3"/>
    <n v="3"/>
    <n v="2"/>
    <n v="3"/>
    <s v="ITS410628"/>
    <d v="2013-12-13T00:00:00"/>
    <n v="2"/>
    <n v="2"/>
    <n v="2"/>
    <s v="-"/>
    <n v="2"/>
    <s v="Declined"/>
  </r>
  <r>
    <s v="Ofsted Webpage"/>
    <n v="52210"/>
    <n v="10003085"/>
    <s v="Hill Holt Wood"/>
    <x v="1"/>
    <s v="Independent learning providers (including employer providers)"/>
    <s v="Lincolnshire"/>
    <s v="East Midlands"/>
    <s v="East Midlands"/>
    <s v="NULL"/>
    <s v="NULL"/>
    <n v="10022566"/>
    <s v="Independent Learning Provider (Regional) - Full"/>
    <d v="2016-11-29T00:00:00"/>
    <d v="2016-12-01T00:00:00"/>
    <d v="2017-01-04T00:00:00"/>
    <x v="2"/>
    <n v="3"/>
    <n v="3"/>
    <n v="3"/>
    <n v="3"/>
    <s v="ITS429277"/>
    <d v="2014-06-20T00:00:00"/>
    <n v="2"/>
    <n v="2"/>
    <n v="2"/>
    <s v="-"/>
    <n v="2"/>
    <s v="Declined"/>
  </r>
  <r>
    <s v="Ofsted Webpage"/>
    <n v="54510"/>
    <n v="10005760"/>
    <s v="SETA"/>
    <x v="1"/>
    <s v="Independent learning providers (including employer providers)"/>
    <s v="Southampton"/>
    <s v="South East"/>
    <s v="South East"/>
    <s v="NULL"/>
    <s v="NULL"/>
    <n v="10020200"/>
    <s v="Independent Learning Provider (Regional) - Full"/>
    <d v="2016-10-26T00:00:00"/>
    <d v="2016-11-18T00:00:00"/>
    <d v="2017-01-03T00:00:00"/>
    <x v="1"/>
    <n v="2"/>
    <n v="2"/>
    <n v="2"/>
    <n v="2"/>
    <s v="ITS404564"/>
    <d v="2012-11-30T00:00:00"/>
    <n v="2"/>
    <n v="2"/>
    <n v="2"/>
    <s v="-"/>
    <n v="2"/>
    <s v="Stayed the Same"/>
  </r>
  <r>
    <s v="Ofsted Webpage"/>
    <n v="53457"/>
    <n v="10004512"/>
    <s v="National Grid PLC"/>
    <x v="2"/>
    <s v="Independent learning providers (including employer providers)"/>
    <s v="Nottinghamshire"/>
    <s v="East Midlands"/>
    <s v="East Midlands"/>
    <s v="NULL"/>
    <s v="NULL"/>
    <n v="10020177"/>
    <s v="Independent Learning Provider (National) - Full"/>
    <d v="2016-11-15T00:00:00"/>
    <d v="2016-11-18T00:00:00"/>
    <d v="2016-12-28T00:00:00"/>
    <x v="4"/>
    <n v="1"/>
    <n v="1"/>
    <n v="1"/>
    <n v="1"/>
    <s v="ITS345454"/>
    <d v="2010-01-22T00:00:00"/>
    <n v="1"/>
    <n v="1"/>
    <n v="1"/>
    <s v="-"/>
    <n v="1"/>
    <s v="Stayed the Same"/>
  </r>
  <r>
    <s v="Ofsted Webpage"/>
    <n v="1236949"/>
    <n v="10005262"/>
    <s v="Prospects SW"/>
    <x v="12"/>
    <s v="National Careers Service contractors"/>
    <s v="Somerset"/>
    <s v="South West"/>
    <s v="South West"/>
    <s v="NULL"/>
    <s v="NULL"/>
    <n v="10022679"/>
    <s v="Independent Learning Provider (Regional) - Full"/>
    <d v="2016-11-29T00:00:00"/>
    <d v="2016-12-02T00:00:00"/>
    <d v="2016-12-28T00:00:00"/>
    <x v="1"/>
    <n v="2"/>
    <n v="2"/>
    <n v="2"/>
    <n v="2"/>
    <s v="NULL"/>
    <s v="NULL"/>
    <s v="NULL"/>
    <s v="NULL"/>
    <s v="NULL"/>
    <s v="NULL"/>
    <s v="NULL"/>
    <s v="Not Applicable"/>
  </r>
  <r>
    <s v="Ofsted Webpage"/>
    <n v="132082"/>
    <n v="10027379"/>
    <s v="Cambian Wing College"/>
    <x v="3"/>
    <s v="Independent specialist colleges"/>
    <s v="Bournemouth"/>
    <s v="South West"/>
    <s v="South West"/>
    <s v="NULL"/>
    <s v="NULL"/>
    <n v="10011456"/>
    <s v="ISC - Full"/>
    <d v="2016-11-15T00:00:00"/>
    <d v="2016-11-17T00:00:00"/>
    <d v="2016-12-23T00:00:00"/>
    <x v="1"/>
    <n v="2"/>
    <n v="2"/>
    <n v="2"/>
    <n v="2"/>
    <s v="NULL"/>
    <s v="NULL"/>
    <s v="NULL"/>
    <s v="NULL"/>
    <s v="NULL"/>
    <s v="NULL"/>
    <s v="NULL"/>
    <s v="Not Applicable"/>
  </r>
  <r>
    <s v="Ofsted Webpage"/>
    <n v="1240210"/>
    <n v="10005752"/>
    <s v="Serco Limited"/>
    <x v="12"/>
    <s v="National Careers Service contractors"/>
    <s v="Newcastle upon Tyne"/>
    <s v="North East"/>
    <s v="North East, Yorkshire and the Humber"/>
    <s v="NULL"/>
    <s v="NULL"/>
    <n v="10022678"/>
    <s v="Independent Learning Provider (Regional) - Full"/>
    <d v="2016-11-15T00:00:00"/>
    <d v="2016-11-18T00:00:00"/>
    <d v="2016-12-23T00:00:00"/>
    <x v="1"/>
    <n v="2"/>
    <n v="2"/>
    <n v="2"/>
    <n v="2"/>
    <s v="NULL"/>
    <s v="NULL"/>
    <s v="NULL"/>
    <s v="NULL"/>
    <s v="NULL"/>
    <s v="NULL"/>
    <s v="NULL"/>
    <s v="Not Applicable"/>
  </r>
  <r>
    <s v="Ofsted Webpage"/>
    <n v="53697"/>
    <n v="10012477"/>
    <s v="lookfantastic Training Limited"/>
    <x v="1"/>
    <s v="Independent learning providers (including employer providers)"/>
    <s v="Brighton and Hove"/>
    <s v="South East"/>
    <s v="South East"/>
    <s v="NULL"/>
    <s v="NULL"/>
    <s v="10004984"/>
    <s v="Independent Learning Provider (National) - Requires improvement"/>
    <d v="2016-11-15T00:00:00"/>
    <d v="2016-11-18T00:00:00"/>
    <d v="2016-12-22T00:00:00"/>
    <x v="1"/>
    <n v="2"/>
    <n v="2"/>
    <n v="2"/>
    <n v="2"/>
    <s v="ITS452613"/>
    <d v="2015-02-06T00:00:00"/>
    <n v="3"/>
    <n v="3"/>
    <n v="2"/>
    <s v="-"/>
    <n v="3"/>
    <s v="Improved"/>
  </r>
  <r>
    <s v="Ofsted Webpage"/>
    <n v="53330"/>
    <n v="10004319"/>
    <s v="METSKILL Limited"/>
    <x v="9"/>
    <s v="Community learning and skills providers"/>
    <s v="Sheffield"/>
    <s v="Yorkshire and The Humber"/>
    <s v="North East, Yorkshire and the Humber"/>
    <s v="NULL"/>
    <s v="NULL"/>
    <n v="10005140"/>
    <s v="Independent Learning Provider (National) - Requires improvement"/>
    <d v="2016-11-15T00:00:00"/>
    <d v="2016-11-18T00:00:00"/>
    <d v="2016-12-21T00:00:00"/>
    <x v="1"/>
    <n v="2"/>
    <n v="2"/>
    <n v="2"/>
    <n v="2"/>
    <s v="ITS452609"/>
    <d v="2015-02-13T00:00:00"/>
    <n v="3"/>
    <n v="3"/>
    <n v="3"/>
    <s v="-"/>
    <n v="3"/>
    <s v="Improved"/>
  </r>
  <r>
    <s v="Ofsted Webpage"/>
    <n v="131872"/>
    <n v="10002345"/>
    <s v="Education and Services for People with Autism"/>
    <x v="3"/>
    <s v="Independent specialist colleges"/>
    <s v="Sunderland"/>
    <s v="North East"/>
    <s v="North East, Yorkshire and the Humber"/>
    <s v="NULL"/>
    <s v="NULL"/>
    <n v="10011448"/>
    <s v="ISC - Full"/>
    <d v="2016-11-09T00:00:00"/>
    <d v="2016-11-11T00:00:00"/>
    <d v="2016-12-19T00:00:00"/>
    <x v="1"/>
    <n v="2"/>
    <n v="2"/>
    <n v="2"/>
    <n v="2"/>
    <s v="ITS344000"/>
    <d v="2010-01-22T00:00:00"/>
    <n v="2"/>
    <n v="2"/>
    <n v="2"/>
    <s v="-"/>
    <n v="2"/>
    <s v="Stayed the Same"/>
  </r>
  <r>
    <s v="Ofsted Webpage"/>
    <n v="130481"/>
    <n v="10005946"/>
    <s v="Solihull College"/>
    <x v="7"/>
    <s v="Colleges"/>
    <s v="Solihull"/>
    <s v="West Midlands"/>
    <s v="West Midlands"/>
    <s v="NULL"/>
    <s v="NULL"/>
    <n v="10020085"/>
    <s v="FE College - Requires improvement"/>
    <d v="2016-11-08T00:00:00"/>
    <d v="2016-11-11T00:00:00"/>
    <d v="2016-12-19T00:00:00"/>
    <x v="1"/>
    <n v="2"/>
    <n v="2"/>
    <n v="2"/>
    <n v="2"/>
    <s v="ITS452547"/>
    <d v="2015-03-13T00:00:00"/>
    <n v="3"/>
    <n v="3"/>
    <n v="3"/>
    <s v="-"/>
    <n v="3"/>
    <s v="Improved"/>
  </r>
  <r>
    <s v="Ofsted Webpage"/>
    <n v="130472"/>
    <n v="10003010"/>
    <s v="Coventry College"/>
    <x v="7"/>
    <s v="Colleges"/>
    <s v="Coventry"/>
    <s v="West Midlands"/>
    <s v="West Midlands"/>
    <s v="NULL"/>
    <s v="NULL"/>
    <n v="10020156"/>
    <s v="FE College - Full"/>
    <d v="2016-11-08T00:00:00"/>
    <d v="2016-11-11T00:00:00"/>
    <d v="2016-12-19T00:00:00"/>
    <x v="2"/>
    <n v="3"/>
    <n v="3"/>
    <n v="3"/>
    <n v="3"/>
    <s v="ITS429165"/>
    <d v="2014-01-24T00:00:00"/>
    <n v="2"/>
    <n v="2"/>
    <n v="2"/>
    <s v="-"/>
    <n v="2"/>
    <s v="Declined"/>
  </r>
  <r>
    <s v="Ofsted Webpage"/>
    <n v="130521"/>
    <n v="10007500"/>
    <s v="Wigan and Leigh College"/>
    <x v="7"/>
    <s v="Colleges"/>
    <s v="Wigan"/>
    <s v="North West"/>
    <s v="North West"/>
    <s v="NULL"/>
    <s v="NULL"/>
    <n v="10022096"/>
    <s v="FE College - Requires improvement"/>
    <d v="2016-11-08T00:00:00"/>
    <d v="2016-11-11T00:00:00"/>
    <d v="2016-12-19T00:00:00"/>
    <x v="1"/>
    <n v="2"/>
    <n v="2"/>
    <n v="2"/>
    <n v="2"/>
    <s v="ITS446536"/>
    <d v="2015-03-13T00:00:00"/>
    <n v="3"/>
    <n v="3"/>
    <n v="3"/>
    <s v="-"/>
    <n v="3"/>
    <s v="Improved"/>
  </r>
  <r>
    <s v="Ofsted Webpage"/>
    <n v="130413"/>
    <n v="10003755"/>
    <s v="Lambeth College"/>
    <x v="7"/>
    <s v="Colleges"/>
    <s v="Lambeth"/>
    <s v="London"/>
    <s v="London"/>
    <s v="NULL"/>
    <s v="NULL"/>
    <n v="10020164"/>
    <s v="FE College - Requires improvement - second inspection"/>
    <d v="2016-11-08T00:00:00"/>
    <d v="2016-11-11T00:00:00"/>
    <d v="2016-12-19T00:00:00"/>
    <x v="2"/>
    <n v="3"/>
    <n v="3"/>
    <n v="3"/>
    <n v="3"/>
    <s v="ITS429287"/>
    <d v="2014-12-12T00:00:00"/>
    <n v="3"/>
    <n v="4"/>
    <n v="3"/>
    <s v="-"/>
    <n v="3"/>
    <s v="Stayed the Same"/>
  </r>
  <r>
    <s v="Ofsted Webpage"/>
    <n v="59109"/>
    <n v="10034055"/>
    <s v="ACE Training and Consultancy Limited"/>
    <x v="1"/>
    <s v="Independent learning providers (including employer providers)"/>
    <s v="Oxfordshire"/>
    <s v="South East"/>
    <s v="South East"/>
    <s v="NULL"/>
    <s v="NULL"/>
    <n v="10020116"/>
    <s v="Independent Learning Provider (Regional) - Full"/>
    <d v="2016-11-08T00:00:00"/>
    <d v="2016-11-11T00:00:00"/>
    <d v="2016-12-19T00:00:00"/>
    <x v="1"/>
    <n v="2"/>
    <n v="2"/>
    <n v="2"/>
    <n v="2"/>
    <s v="ITS429230"/>
    <d v="2014-06-13T00:00:00"/>
    <n v="2"/>
    <n v="3"/>
    <n v="2"/>
    <s v="-"/>
    <n v="2"/>
    <s v="Stayed the Same"/>
  </r>
  <r>
    <s v="Ofsted Webpage"/>
    <n v="59174"/>
    <n v="10006901"/>
    <s v="APM Learning and Education Alliance Limited"/>
    <x v="1"/>
    <s v="Independent learning providers (including employer providers)"/>
    <s v="Birmingham"/>
    <s v="West Midlands"/>
    <s v="West Midlands"/>
    <s v="NULL"/>
    <s v="NULL"/>
    <s v="10020187"/>
    <s v="Independent Learning Provider (Regional) - Full"/>
    <d v="2016-11-08T00:00:00"/>
    <d v="2016-11-11T00:00:00"/>
    <d v="2016-12-19T00:00:00"/>
    <x v="2"/>
    <n v="3"/>
    <n v="3"/>
    <n v="3"/>
    <n v="3"/>
    <s v="NULL"/>
    <s v="NULL"/>
    <s v="NULL"/>
    <s v="NULL"/>
    <s v="NULL"/>
    <s v="NULL"/>
    <s v="NULL"/>
    <s v="Not Applicable"/>
  </r>
  <r>
    <s v="Ofsted Webpage"/>
    <n v="141491"/>
    <n v="10044606"/>
    <s v="Landau Forte Academy Tamworth Sixth Form"/>
    <x v="13"/>
    <s v="16-19 academies"/>
    <s v="Staffordshire"/>
    <s v="West Midlands"/>
    <s v="West Midlands"/>
    <s v="NULL"/>
    <s v="NULL"/>
    <n v="10020165"/>
    <s v="16-19 academy - Requires Improvement"/>
    <d v="2016-11-08T00:00:00"/>
    <d v="2016-11-10T00:00:00"/>
    <d v="2016-12-16T00:00:00"/>
    <x v="2"/>
    <n v="3"/>
    <n v="3"/>
    <n v="2"/>
    <n v="3"/>
    <s v="ITS455817"/>
    <d v="2015-04-24T00:00:00"/>
    <n v="3"/>
    <n v="3"/>
    <n v="3"/>
    <s v="-"/>
    <n v="3"/>
    <s v="Stayed the Same"/>
  </r>
  <r>
    <s v="Ofsted Webpage"/>
    <n v="53124"/>
    <n v="10002859"/>
    <s v="Haringey London Borough Council"/>
    <x v="5"/>
    <s v="Community learning and skills providers"/>
    <s v="Haringey"/>
    <s v="London"/>
    <s v="London"/>
    <s v="NULL"/>
    <s v="NULL"/>
    <n v="10008488"/>
    <s v="Community Learning and Skills - Local authority - Requires Improvement - second inspection"/>
    <d v="2016-11-01T00:00:00"/>
    <d v="2016-11-04T00:00:00"/>
    <d v="2016-12-12T00:00:00"/>
    <x v="1"/>
    <n v="2"/>
    <n v="2"/>
    <n v="2"/>
    <n v="2"/>
    <s v="ITS430294"/>
    <d v="2014-11-14T00:00:00"/>
    <n v="3"/>
    <n v="3"/>
    <n v="3"/>
    <s v="-"/>
    <n v="3"/>
    <s v="Improved"/>
  </r>
  <r>
    <s v="Ofsted Webpage"/>
    <n v="55053"/>
    <n v="10006986"/>
    <s v="The Training &amp; Recruitment Partnership Limited"/>
    <x v="1"/>
    <s v="Independent learning providers (including employer providers)"/>
    <s v="Merton"/>
    <s v="London"/>
    <s v="London"/>
    <s v="NULL"/>
    <s v="NULL"/>
    <n v="10020097"/>
    <s v="Independent Learning Provider (National) - Requires improvement"/>
    <d v="2016-11-01T00:00:00"/>
    <d v="2016-11-04T00:00:00"/>
    <d v="2016-12-12T00:00:00"/>
    <x v="1"/>
    <n v="2"/>
    <n v="2"/>
    <n v="2"/>
    <n v="2"/>
    <s v="ITS452983"/>
    <d v="2015-02-27T00:00:00"/>
    <n v="3"/>
    <n v="3"/>
    <n v="3"/>
    <s v="-"/>
    <n v="3"/>
    <s v="Improved"/>
  </r>
  <r>
    <s v="Ofsted Webpage"/>
    <n v="55230"/>
    <n v="10009450"/>
    <s v="VOCATIONAL TRAINING SERVICES CARE SECTOR LIMITED"/>
    <x v="1"/>
    <s v="Independent learning providers (including employer providers)"/>
    <s v="Southend on Sea"/>
    <s v="East of England"/>
    <s v="East of England"/>
    <s v="NULL"/>
    <s v="NULL"/>
    <s v="10011517"/>
    <s v="Independent Learning Provider (Regional) - Full"/>
    <d v="2016-11-01T00:00:00"/>
    <d v="2016-11-04T00:00:00"/>
    <d v="2016-12-09T00:00:00"/>
    <x v="1"/>
    <n v="2"/>
    <n v="2"/>
    <n v="2"/>
    <n v="2"/>
    <s v="NULL"/>
    <s v="NULL"/>
    <s v="NULL"/>
    <s v="NULL"/>
    <s v="NULL"/>
    <s v="NULL"/>
    <s v="NULL"/>
    <s v="Not Applicable"/>
  </r>
  <r>
    <s v="Ofsted Webpage"/>
    <n v="58913"/>
    <n v="10001777"/>
    <s v="Alt Valley Community Trust"/>
    <x v="9"/>
    <s v="Community learning and skills providers"/>
    <s v="Liverpool"/>
    <s v="North West"/>
    <s v="North West"/>
    <s v="NULL"/>
    <s v="NULL"/>
    <n v="10022612"/>
    <s v="Community Learning and Skills - Not for profit organisation - Requires Improvement"/>
    <d v="2016-11-01T00:00:00"/>
    <d v="2016-11-03T00:00:00"/>
    <d v="2016-12-08T00:00:00"/>
    <x v="1"/>
    <n v="2"/>
    <n v="2"/>
    <n v="2"/>
    <n v="2"/>
    <s v="ITS455664"/>
    <d v="2015-03-12T00:00:00"/>
    <n v="3"/>
    <n v="3"/>
    <n v="3"/>
    <s v="-"/>
    <n v="3"/>
    <s v="Improved"/>
  </r>
  <r>
    <s v="Ofsted Webpage"/>
    <n v="58782"/>
    <n v="10024714"/>
    <s v="DHL International (UK) Limited"/>
    <x v="2"/>
    <s v="Independent learning providers (including employer providers)"/>
    <s v="Leicestershire"/>
    <s v="East Midlands"/>
    <s v="East Midlands"/>
    <s v="NULL"/>
    <s v="NULL"/>
    <n v="10020136"/>
    <s v="Independent Learning Provider (National) - Full"/>
    <d v="2016-11-02T00:00:00"/>
    <d v="2016-11-04T00:00:00"/>
    <d v="2016-12-08T00:00:00"/>
    <x v="2"/>
    <n v="2"/>
    <n v="2"/>
    <n v="2"/>
    <n v="3"/>
    <s v="ITS385773"/>
    <d v="2012-11-23T00:00:00"/>
    <n v="2"/>
    <n v="2"/>
    <n v="2"/>
    <s v="-"/>
    <n v="2"/>
    <s v="Declined"/>
  </r>
  <r>
    <s v="Ofsted Webpage"/>
    <n v="1236932"/>
    <n v="10004177"/>
    <s v="The Growth Company Limited Liverpool"/>
    <x v="12"/>
    <s v="National Careers Service contractors"/>
    <s v="Manchester"/>
    <s v="North West"/>
    <s v="North West"/>
    <s v="NULL"/>
    <s v="NULL"/>
    <s v="10022676"/>
    <s v="Independent Learning Provider (Regional) - Full"/>
    <d v="2016-11-08T00:00:00"/>
    <d v="2016-11-11T00:00:00"/>
    <d v="2016-12-06T00:00:00"/>
    <x v="1"/>
    <n v="2"/>
    <n v="2"/>
    <n v="2"/>
    <n v="2"/>
    <s v="NULL"/>
    <s v="NULL"/>
    <s v="NULL"/>
    <s v="NULL"/>
    <s v="NULL"/>
    <s v="NULL"/>
    <s v="NULL"/>
    <s v="Not Applicable"/>
  </r>
  <r>
    <s v="Ofsted Webpage"/>
    <n v="54640"/>
    <n v="10006365"/>
    <s v="Straight A Training Limited"/>
    <x v="1"/>
    <s v="Independent learning providers (including employer providers)"/>
    <s v="Surrey"/>
    <s v="South East"/>
    <s v="South East"/>
    <s v="NULL"/>
    <s v="NULL"/>
    <n v="10005012"/>
    <s v="Independent Learning Provider (Regional) - Requires Improvement"/>
    <d v="2016-10-25T00:00:00"/>
    <d v="2016-10-28T00:00:00"/>
    <d v="2016-12-02T00:00:00"/>
    <x v="1"/>
    <n v="2"/>
    <n v="2"/>
    <n v="2"/>
    <n v="2"/>
    <s v="ITS452981"/>
    <d v="2015-02-06T00:00:00"/>
    <n v="3"/>
    <n v="2"/>
    <n v="3"/>
    <s v="-"/>
    <n v="3"/>
    <s v="Improved"/>
  </r>
  <r>
    <s v="Ofsted Webpage"/>
    <n v="55258"/>
    <n v="10007318"/>
    <s v="Walsall Adult And Community College"/>
    <x v="5"/>
    <s v="Community learning and skills providers"/>
    <s v="Walsall"/>
    <s v="West Midlands"/>
    <s v="West Midlands"/>
    <s v="NULL"/>
    <s v="NULL"/>
    <n v="10022060"/>
    <s v="Community Learning and Skills - Local authority - Full"/>
    <d v="2016-10-17T00:00:00"/>
    <d v="2016-10-20T00:00:00"/>
    <d v="2016-11-30T00:00:00"/>
    <x v="1"/>
    <n v="2"/>
    <n v="2"/>
    <n v="2"/>
    <n v="2"/>
    <s v="ITS407195"/>
    <d v="2012-12-07T00:00:00"/>
    <n v="1"/>
    <n v="1"/>
    <n v="1"/>
    <s v="-"/>
    <n v="1"/>
    <s v="Declined"/>
  </r>
  <r>
    <s v="Ofsted Webpage"/>
    <n v="50165"/>
    <n v="10005926"/>
    <s v="Mardell Associates Limited"/>
    <x v="1"/>
    <s v="Independent learning providers (including employer providers)"/>
    <s v="Richmond upon Thames"/>
    <s v="London"/>
    <s v="London"/>
    <s v="NULL"/>
    <s v="NULL"/>
    <n v="10011464"/>
    <s v="Independent Learning Provider (National) - Full"/>
    <d v="2016-10-18T00:00:00"/>
    <d v="2016-10-21T00:00:00"/>
    <d v="2016-11-30T00:00:00"/>
    <x v="2"/>
    <n v="3"/>
    <n v="3"/>
    <n v="3"/>
    <n v="3"/>
    <s v="ITS407165"/>
    <d v="2012-11-02T00:00:00"/>
    <n v="2"/>
    <n v="2"/>
    <n v="2"/>
    <s v="-"/>
    <n v="2"/>
    <s v="Declined"/>
  </r>
  <r>
    <s v="Ofsted Webpage"/>
    <n v="130586"/>
    <n v="10002570"/>
    <s v="Franklin College"/>
    <x v="10"/>
    <s v="Colleges"/>
    <s v="North East Lincolnshire"/>
    <s v="Yorkshire and The Humber"/>
    <s v="North East, Yorkshire and the Humber"/>
    <s v="NULL"/>
    <s v="NULL"/>
    <n v="10020149"/>
    <s v="SFC - Full"/>
    <d v="2016-10-11T00:00:00"/>
    <d v="2016-10-14T00:00:00"/>
    <d v="2016-11-25T00:00:00"/>
    <x v="2"/>
    <n v="3"/>
    <n v="3"/>
    <n v="3"/>
    <n v="3"/>
    <s v="ITS397440"/>
    <d v="2013-04-26T00:00:00"/>
    <n v="2"/>
    <n v="2"/>
    <n v="2"/>
    <s v="-"/>
    <n v="2"/>
    <s v="Declined"/>
  </r>
  <r>
    <s v="Ofsted Webpage"/>
    <n v="58383"/>
    <n v="10005521"/>
    <s v="Romney Resource 2000 Ltd"/>
    <x v="9"/>
    <s v="Community learning and skills providers"/>
    <s v="Kent"/>
    <s v="South East"/>
    <s v="South East"/>
    <s v="NULL"/>
    <s v="NULL"/>
    <n v="10022015"/>
    <s v="Community Learning and Skills - Not for profit organisation - Requires Improvement - second inspection"/>
    <d v="2016-10-11T00:00:00"/>
    <d v="2016-10-13T00:00:00"/>
    <d v="2016-11-23T00:00:00"/>
    <x v="1"/>
    <n v="2"/>
    <n v="2"/>
    <n v="2"/>
    <n v="2"/>
    <s v="ITS434392"/>
    <d v="2015-03-06T00:00:00"/>
    <n v="3"/>
    <n v="3"/>
    <n v="3"/>
    <s v="-"/>
    <n v="3"/>
    <s v="Improved"/>
  </r>
  <r>
    <s v="Ofsted Webpage"/>
    <n v="54916"/>
    <n v="10006797"/>
    <s v="The Reynolds Group Limited"/>
    <x v="1"/>
    <s v="Independent learning providers (including employer providers)"/>
    <s v="Kent"/>
    <s v="South East"/>
    <s v="South East"/>
    <s v="NULL"/>
    <s v="NULL"/>
    <n v="10020096"/>
    <s v="Independent Learning Provider (National) - Full"/>
    <d v="2016-10-11T00:00:00"/>
    <d v="2016-10-14T00:00:00"/>
    <d v="2016-11-23T00:00:00"/>
    <x v="1"/>
    <n v="2"/>
    <n v="2"/>
    <n v="2"/>
    <n v="2"/>
    <s v="ITS423768"/>
    <d v="2013-10-18T00:00:00"/>
    <n v="2"/>
    <n v="2"/>
    <n v="2"/>
    <s v="-"/>
    <n v="2"/>
    <s v="Stayed the Same"/>
  </r>
  <r>
    <s v="Ofsted Webpage"/>
    <n v="59157"/>
    <n v="10024404"/>
    <s v="London Vesta College Limited"/>
    <x v="1"/>
    <s v="Independent learning providers (including employer providers)"/>
    <s v="Tower Hamlets"/>
    <s v="London"/>
    <s v="London"/>
    <s v="NULL"/>
    <s v="NULL"/>
    <s v="10021941"/>
    <s v="Independent Learning Provider (Regional) - Requires Improvement"/>
    <d v="2016-10-25T00:00:00"/>
    <d v="2016-10-27T00:00:00"/>
    <d v="2016-11-21T00:00:00"/>
    <x v="1"/>
    <n v="2"/>
    <n v="2"/>
    <n v="2"/>
    <n v="2"/>
    <s v="ITS455606"/>
    <d v="2015-03-06T00:00:00"/>
    <n v="3"/>
    <n v="2"/>
    <n v="3"/>
    <s v="-"/>
    <n v="3"/>
    <s v="Improved"/>
  </r>
  <r>
    <s v="Ofsted Webpage"/>
    <n v="50129"/>
    <n v="10002704"/>
    <s v="Gloucestershire Engineering Training Limited"/>
    <x v="9"/>
    <s v="Community learning and skills providers"/>
    <s v="Gloucestershire"/>
    <s v="South West"/>
    <s v="South West"/>
    <s v="NULL"/>
    <s v="NULL"/>
    <n v="10020151"/>
    <s v="Community Learning and Skills - Not for profit organisation - Full"/>
    <d v="2016-10-04T00:00:00"/>
    <d v="2016-10-07T00:00:00"/>
    <d v="2016-11-18T00:00:00"/>
    <x v="1"/>
    <n v="1"/>
    <n v="2"/>
    <n v="2"/>
    <n v="2"/>
    <s v="ITS382477"/>
    <d v="2011-06-24T00:00:00"/>
    <n v="2"/>
    <n v="2"/>
    <n v="3"/>
    <s v="-"/>
    <n v="3"/>
    <s v="Stayed the Same"/>
  </r>
  <r>
    <s v="Ofsted Webpage"/>
    <n v="141738"/>
    <n v="10041170"/>
    <s v="Expanse Group Ltd"/>
    <x v="3"/>
    <s v="Independent specialist colleges"/>
    <s v="Wigan"/>
    <s v="North West"/>
    <s v="North West"/>
    <s v="NULL"/>
    <s v="NULL"/>
    <n v="10004840"/>
    <s v="ISC - Full"/>
    <d v="2016-10-18T00:00:00"/>
    <d v="2016-10-20T00:00:00"/>
    <d v="2016-11-17T00:00:00"/>
    <x v="2"/>
    <n v="3"/>
    <n v="3"/>
    <n v="3"/>
    <n v="3"/>
    <s v="NULL"/>
    <s v="NULL"/>
    <s v="NULL"/>
    <s v="NULL"/>
    <s v="NULL"/>
    <s v="NULL"/>
    <s v="NULL"/>
    <s v="Not Applicable"/>
  </r>
  <r>
    <s v="Ofsted Webpage"/>
    <n v="55287"/>
    <n v="10008986"/>
    <s v="Waverley Training Services"/>
    <x v="5"/>
    <s v="Community learning and skills providers"/>
    <s v="Surrey"/>
    <s v="South East"/>
    <s v="South East"/>
    <s v="NULL"/>
    <s v="NULL"/>
    <n v="10005155"/>
    <s v="Community Learning and Skills - Local authority - Requires Improvement - second inspection"/>
    <d v="2016-10-18T00:00:00"/>
    <d v="2016-10-21T00:00:00"/>
    <d v="2016-11-17T00:00:00"/>
    <x v="2"/>
    <n v="3"/>
    <n v="3"/>
    <n v="2"/>
    <n v="3"/>
    <s v="ITS430262"/>
    <d v="2014-10-10T00:00:00"/>
    <n v="3"/>
    <n v="3"/>
    <n v="3"/>
    <s v="-"/>
    <n v="3"/>
    <s v="Stayed the Same"/>
  </r>
  <r>
    <s v="Ofsted Webpage"/>
    <n v="50992"/>
    <n v="10001145"/>
    <s v="CANTO LIMITED"/>
    <x v="1"/>
    <s v="Independent learning providers (including employer providers)"/>
    <s v="Northamptonshire"/>
    <s v="East Midlands"/>
    <s v="East Midlands"/>
    <s v="NULL"/>
    <s v="NULL"/>
    <n v="10022565"/>
    <s v="Independent Learning Provider (Regional) - Full"/>
    <d v="2016-10-11T00:00:00"/>
    <d v="2016-10-13T00:00:00"/>
    <d v="2016-11-17T00:00:00"/>
    <x v="1"/>
    <n v="2"/>
    <n v="2"/>
    <n v="2"/>
    <n v="2"/>
    <s v="ITS429270"/>
    <d v="2014-07-10T00:00:00"/>
    <n v="2"/>
    <n v="2"/>
    <n v="2"/>
    <s v="-"/>
    <n v="2"/>
    <s v="Stayed the Same"/>
  </r>
  <r>
    <s v="Ofsted Webpage"/>
    <n v="139243"/>
    <n v="10024163"/>
    <s v="Area 51 Education Ltd"/>
    <x v="3"/>
    <s v="Independent specialist colleges"/>
    <s v="Haringey"/>
    <s v="London"/>
    <s v="London"/>
    <s v="NULL"/>
    <s v="NULL"/>
    <n v="10004819"/>
    <s v="ISC - Requires improvement"/>
    <d v="2016-10-11T00:00:00"/>
    <d v="2016-10-13T00:00:00"/>
    <d v="2016-11-16T00:00:00"/>
    <x v="1"/>
    <n v="2"/>
    <n v="2"/>
    <n v="2"/>
    <n v="2"/>
    <s v="ITS446688"/>
    <d v="2014-11-14T00:00:00"/>
    <n v="3"/>
    <n v="3"/>
    <n v="3"/>
    <s v="-"/>
    <n v="3"/>
    <s v="Improved"/>
  </r>
  <r>
    <s v="Ofsted Webpage"/>
    <n v="50729"/>
    <n v="10006600"/>
    <s v="BCTG Limited"/>
    <x v="1"/>
    <s v="Independent learning providers (including employer providers)"/>
    <s v="Sandwell"/>
    <s v="West Midlands"/>
    <s v="West Midlands"/>
    <s v="NULL"/>
    <s v="NULL"/>
    <n v="10020081"/>
    <s v="Independent Learning Provider (National) - Full"/>
    <d v="2016-10-04T00:00:00"/>
    <d v="2016-10-07T00:00:00"/>
    <d v="2016-11-16T00:00:00"/>
    <x v="2"/>
    <n v="3"/>
    <n v="3"/>
    <n v="3"/>
    <n v="3"/>
    <s v="ITS388125"/>
    <d v="2012-05-04T00:00:00"/>
    <n v="2"/>
    <n v="2"/>
    <n v="2"/>
    <s v="-"/>
    <n v="2"/>
    <s v="Declined"/>
  </r>
  <r>
    <s v="Ofsted Webpage"/>
    <n v="130805"/>
    <n v="10007696"/>
    <s v="Yeovil College"/>
    <x v="7"/>
    <s v="Colleges"/>
    <s v="Somerset"/>
    <s v="South West"/>
    <s v="South West"/>
    <s v="NULL"/>
    <s v="NULL"/>
    <n v="10020108"/>
    <s v="FE College - Full"/>
    <d v="2016-10-04T00:00:00"/>
    <d v="2016-10-07T00:00:00"/>
    <d v="2016-11-16T00:00:00"/>
    <x v="1"/>
    <n v="2"/>
    <n v="2"/>
    <n v="2"/>
    <n v="2"/>
    <s v="ITS386116"/>
    <d v="2012-04-20T00:00:00"/>
    <n v="2"/>
    <n v="3"/>
    <n v="2"/>
    <s v="-"/>
    <n v="2"/>
    <s v="Stayed the Same"/>
  </r>
  <r>
    <s v="Ofsted Webpage"/>
    <n v="130815"/>
    <n v="10006349"/>
    <s v="Stoke-on-Trent College"/>
    <x v="7"/>
    <s v="Colleges"/>
    <s v="Stoke-on-Trent"/>
    <s v="West Midlands"/>
    <s v="West Midlands"/>
    <s v="NULL"/>
    <s v="NULL"/>
    <n v="10020091"/>
    <s v="FE College - Full"/>
    <d v="2016-09-20T00:00:00"/>
    <d v="2016-09-23T00:00:00"/>
    <d v="2016-11-16T00:00:00"/>
    <x v="2"/>
    <n v="3"/>
    <n v="3"/>
    <n v="3"/>
    <n v="3"/>
    <s v="ITS423365"/>
    <d v="2013-12-06T00:00:00"/>
    <n v="2"/>
    <n v="2"/>
    <n v="2"/>
    <s v="-"/>
    <n v="2"/>
    <s v="Declined"/>
  </r>
  <r>
    <s v="Ofsted Webpage"/>
    <n v="52212"/>
    <n v="10003093"/>
    <s v="Hillingdon Training Limited"/>
    <x v="1"/>
    <s v="Independent learning providers (including employer providers)"/>
    <s v="Hounslow"/>
    <s v="London"/>
    <s v="London"/>
    <s v="NULL"/>
    <s v="NULL"/>
    <n v="10011566"/>
    <s v="Independent Learning Provider (National) - Full"/>
    <d v="2016-10-11T00:00:00"/>
    <d v="2016-10-14T00:00:00"/>
    <d v="2016-11-14T00:00:00"/>
    <x v="1"/>
    <n v="2"/>
    <n v="2"/>
    <n v="2"/>
    <n v="2"/>
    <s v="ITS388036"/>
    <d v="2012-08-31T00:00:00"/>
    <n v="1"/>
    <n v="1"/>
    <n v="2"/>
    <s v="-"/>
    <n v="1"/>
    <s v="Declined"/>
  </r>
  <r>
    <s v="Ofsted Webpage"/>
    <n v="53233"/>
    <n v="10004177"/>
    <s v="The Growth Company Limited"/>
    <x v="1"/>
    <s v="Independent learning providers (including employer providers)"/>
    <s v="Manchester"/>
    <s v="North West"/>
    <s v="North West"/>
    <s v="NULL"/>
    <s v="NULL"/>
    <n v="10004965"/>
    <s v="Independent Learning Provider (Regional) - Requires Improvement"/>
    <d v="2016-10-04T00:00:00"/>
    <d v="2016-10-07T00:00:00"/>
    <d v="2016-11-11T00:00:00"/>
    <x v="2"/>
    <n v="3"/>
    <n v="3"/>
    <n v="3"/>
    <n v="3"/>
    <s v="ITS443658"/>
    <d v="2014-11-28T00:00:00"/>
    <n v="3"/>
    <n v="3"/>
    <n v="3"/>
    <s v="-"/>
    <n v="3"/>
    <s v="Stayed the Same"/>
  </r>
  <r>
    <s v="Ofsted Webpage"/>
    <n v="59234"/>
    <n v="10044729"/>
    <s v="Momentum Training and Consultancy"/>
    <x v="2"/>
    <s v="Independent learning providers (including employer providers)"/>
    <s v="Dorset"/>
    <s v="South West"/>
    <s v="South West"/>
    <s v="NULL"/>
    <s v="NULL"/>
    <n v="10005116"/>
    <s v="Independent Learning Provider (Regional) - Full"/>
    <d v="2016-10-11T00:00:00"/>
    <d v="2016-10-14T00:00:00"/>
    <d v="2016-11-09T00:00:00"/>
    <x v="1"/>
    <n v="2"/>
    <n v="2"/>
    <n v="2"/>
    <n v="2"/>
    <s v="NULL"/>
    <s v="NULL"/>
    <s v="NULL"/>
    <s v="NULL"/>
    <s v="NULL"/>
    <s v="NULL"/>
    <s v="NULL"/>
    <s v="Not Applicable"/>
  </r>
  <r>
    <s v="Ofsted Webpage"/>
    <n v="130469"/>
    <n v="10001082"/>
    <s v="Cadbury Sixth Form College"/>
    <x v="10"/>
    <s v="Colleges"/>
    <s v="Birmingham"/>
    <s v="West Midlands"/>
    <s v="West Midlands"/>
    <s v="NULL"/>
    <s v="NULL"/>
    <n v="10020121"/>
    <s v="SFC - Full"/>
    <d v="2016-10-04T00:00:00"/>
    <d v="2016-10-06T00:00:00"/>
    <d v="2016-11-09T00:00:00"/>
    <x v="2"/>
    <n v="3"/>
    <n v="3"/>
    <n v="3"/>
    <n v="3"/>
    <s v="ITS429251"/>
    <d v="2014-03-07T00:00:00"/>
    <n v="2"/>
    <n v="3"/>
    <n v="2"/>
    <s v="-"/>
    <n v="2"/>
    <s v="Declined"/>
  </r>
  <r>
    <s v="Ofsted Webpage"/>
    <n v="130570"/>
    <n v="10004344"/>
    <s v="Middlesbrough College"/>
    <x v="7"/>
    <s v="Colleges"/>
    <s v="Middlesbrough"/>
    <s v="North East"/>
    <s v="North East, Yorkshire and the Humber"/>
    <s v="NULL"/>
    <s v="NULL"/>
    <n v="10011424"/>
    <s v="FE College - Full"/>
    <d v="2016-09-20T00:00:00"/>
    <d v="2016-09-23T00:00:00"/>
    <d v="2016-11-09T00:00:00"/>
    <x v="2"/>
    <n v="3"/>
    <n v="3"/>
    <n v="2"/>
    <n v="3"/>
    <s v="ITS363293"/>
    <d v="2011-03-04T00:00:00"/>
    <n v="2"/>
    <n v="2"/>
    <n v="2"/>
    <s v="-"/>
    <n v="2"/>
    <s v="Declined"/>
  </r>
  <r>
    <s v="Ofsted Webpage"/>
    <n v="130683"/>
    <n v="10002696"/>
    <s v="Gloucestershire College"/>
    <x v="7"/>
    <s v="Colleges"/>
    <s v="Gloucestershire"/>
    <s v="South West"/>
    <s v="South West"/>
    <s v="NULL"/>
    <s v="NULL"/>
    <n v="10011564"/>
    <s v="FE College - Full"/>
    <d v="2016-09-20T00:00:00"/>
    <d v="2016-10-06T00:00:00"/>
    <d v="2016-11-08T00:00:00"/>
    <x v="1"/>
    <n v="2"/>
    <n v="2"/>
    <n v="2"/>
    <n v="2"/>
    <s v="ITS409316"/>
    <d v="2013-03-22T00:00:00"/>
    <n v="2"/>
    <n v="2"/>
    <n v="2"/>
    <s v="-"/>
    <n v="2"/>
    <s v="Stayed the Same"/>
  </r>
  <r>
    <s v="Ofsted Webpage"/>
    <n v="57839"/>
    <n v="10009213"/>
    <s v="Fashion Retail Academy"/>
    <x v="1"/>
    <s v="Independent learning providers (including employer providers)"/>
    <s v="Westminster"/>
    <s v="London"/>
    <s v="London"/>
    <s v="NULL"/>
    <s v="NULL"/>
    <n v="10011522"/>
    <s v="Independent Learning Provider (Regional) - Full"/>
    <d v="2016-09-20T00:00:00"/>
    <d v="2016-09-23T00:00:00"/>
    <d v="2016-11-07T00:00:00"/>
    <x v="4"/>
    <n v="1"/>
    <n v="1"/>
    <n v="1"/>
    <n v="1"/>
    <s v="ITS342929"/>
    <d v="2009-12-11T00:00:00"/>
    <n v="2"/>
    <n v="2"/>
    <n v="2"/>
    <s v="-"/>
    <n v="3"/>
    <s v="Improved"/>
  </r>
  <r>
    <s v="Ofsted Webpage"/>
    <n v="140939"/>
    <n v="10047216"/>
    <s v="Harris Westminster Sixth Form"/>
    <x v="4"/>
    <s v="16-19 academies"/>
    <s v="Westminster"/>
    <s v="London"/>
    <s v="London"/>
    <s v="NULL"/>
    <s v="NULL"/>
    <n v="10020154"/>
    <s v="16-19 academy - Full"/>
    <d v="2016-10-04T00:00:00"/>
    <d v="2016-10-06T00:00:00"/>
    <d v="2016-11-07T00:00:00"/>
    <x v="4"/>
    <n v="1"/>
    <n v="1"/>
    <n v="1"/>
    <n v="1"/>
    <s v="NULL"/>
    <s v="NULL"/>
    <s v="NULL"/>
    <s v="NULL"/>
    <s v="NULL"/>
    <s v="NULL"/>
    <s v="NULL"/>
    <s v="Not Applicable"/>
  </r>
  <r>
    <s v="Ofsted Webpage"/>
    <n v="133811"/>
    <n v="10007851"/>
    <s v="University of Derby"/>
    <x v="0"/>
    <s v="Higher education institutions"/>
    <s v="Derby"/>
    <s v="East Midlands"/>
    <s v="East Midlands"/>
    <s v="NULL"/>
    <s v="NULL"/>
    <n v="10020101"/>
    <s v="FE in HE - Full"/>
    <d v="2016-09-27T00:00:00"/>
    <d v="2016-09-30T00:00:00"/>
    <d v="2016-11-02T00:00:00"/>
    <x v="2"/>
    <n v="3"/>
    <n v="3"/>
    <n v="3"/>
    <n v="3"/>
    <s v="ITS429186"/>
    <d v="2014-02-14T00:00:00"/>
    <n v="2"/>
    <n v="2"/>
    <n v="2"/>
    <s v="-"/>
    <n v="2"/>
    <s v="Declined"/>
  </r>
  <r>
    <s v="Ofsted Webpage"/>
    <n v="130787"/>
    <n v="10000695"/>
    <s v="Bilborough College"/>
    <x v="10"/>
    <s v="Colleges"/>
    <s v="Nottingham"/>
    <s v="East Midlands"/>
    <s v="East Midlands"/>
    <s v="NULL"/>
    <s v="NULL"/>
    <n v="10008473"/>
    <s v="SFC - Requires improvement"/>
    <d v="2016-09-27T00:00:00"/>
    <d v="2016-09-30T00:00:00"/>
    <d v="2016-11-02T00:00:00"/>
    <x v="1"/>
    <n v="2"/>
    <n v="2"/>
    <n v="2"/>
    <n v="2"/>
    <s v="ITS452491"/>
    <d v="2015-01-23T00:00:00"/>
    <n v="3"/>
    <n v="3"/>
    <n v="3"/>
    <s v="-"/>
    <n v="3"/>
    <s v="Improved"/>
  </r>
  <r>
    <s v="Ofsted Webpage"/>
    <n v="59176"/>
    <n v="10021793"/>
    <s v="Pathway First Limited"/>
    <x v="1"/>
    <s v="Independent learning providers (including employer providers)"/>
    <s v="Birmingham"/>
    <s v="West Midlands"/>
    <s v="West Midlands"/>
    <s v="NULL"/>
    <s v="NULL"/>
    <s v="10021015"/>
    <s v="Independent Learning Provider (Regional) - Requires Improvement"/>
    <d v="2016-10-04T00:00:00"/>
    <d v="2016-10-07T00:00:00"/>
    <d v="2016-11-02T00:00:00"/>
    <x v="1"/>
    <n v="2"/>
    <n v="2"/>
    <n v="2"/>
    <n v="2"/>
    <s v="ITS455612"/>
    <d v="2015-06-05T00:00:00"/>
    <n v="3"/>
    <n v="3"/>
    <n v="3"/>
    <s v="-"/>
    <n v="3"/>
    <s v="Improved"/>
  </r>
  <r>
    <s v="Ofsted Webpage"/>
    <n v="59231"/>
    <n v="10045359"/>
    <s v="Be Wiser Insurance Services"/>
    <x v="2"/>
    <s v="Independent learning providers (including employer providers)"/>
    <s v="Hampshire"/>
    <s v="South East"/>
    <s v="South East"/>
    <s v="NULL"/>
    <s v="NULL"/>
    <n v="10005113"/>
    <s v="Independent Learning Provider (Regional) - Full"/>
    <d v="2016-09-20T00:00:00"/>
    <d v="2016-09-23T00:00:00"/>
    <d v="2016-10-25T00:00:00"/>
    <x v="2"/>
    <n v="3"/>
    <n v="3"/>
    <n v="3"/>
    <n v="3"/>
    <s v="NULL"/>
    <s v="NULL"/>
    <s v="NULL"/>
    <s v="NULL"/>
    <s v="NULL"/>
    <s v="NULL"/>
    <s v="NULL"/>
    <s v="Not Applicable"/>
  </r>
  <r>
    <s v="Ofsted Webpage"/>
    <n v="130515"/>
    <n v="10001346"/>
    <s v="Cheadle and Marple Sixth Form College"/>
    <x v="10"/>
    <s v="Colleges"/>
    <s v="Stockport"/>
    <s v="North West"/>
    <s v="North West"/>
    <s v="NULL"/>
    <s v="NULL"/>
    <n v="10020129"/>
    <s v="SFC - Full"/>
    <d v="2016-09-27T00:00:00"/>
    <d v="2016-09-30T00:00:00"/>
    <d v="2016-10-21T00:00:00"/>
    <x v="1"/>
    <n v="2"/>
    <n v="2"/>
    <n v="2"/>
    <n v="2"/>
    <s v="ITS429253"/>
    <d v="2014-03-14T00:00:00"/>
    <n v="2"/>
    <n v="3"/>
    <n v="2"/>
    <s v="-"/>
    <n v="2"/>
    <s v="Stayed the Same"/>
  </r>
  <r>
    <s v="Ofsted Webpage"/>
    <n v="58340"/>
    <n v="10012834"/>
    <s v="Skills Team Ltd"/>
    <x v="1"/>
    <s v="Independent learning providers (including employer providers)"/>
    <s v="City of London"/>
    <s v="London"/>
    <s v="London"/>
    <s v="NULL"/>
    <s v="NULL"/>
    <n v="10005058"/>
    <s v="Independent Learning Provider (Regional) - Requires Improvement - second inspection"/>
    <d v="2016-09-27T00:00:00"/>
    <d v="2016-09-29T00:00:00"/>
    <d v="2016-10-20T00:00:00"/>
    <x v="1"/>
    <n v="2"/>
    <n v="2"/>
    <n v="2"/>
    <n v="2"/>
    <s v="ITS430259"/>
    <d v="2014-10-17T00:00:00"/>
    <n v="3"/>
    <n v="3"/>
    <n v="3"/>
    <s v="-"/>
    <n v="3"/>
    <s v="Improved"/>
  </r>
  <r>
    <s v="Ofsted Webpage"/>
    <n v="55491"/>
    <n v="10007755"/>
    <s v="Ingeus Training Limited"/>
    <x v="1"/>
    <s v="Independent learning providers (including employer providers)"/>
    <s v="Gateshead"/>
    <s v="North East"/>
    <s v="North East, Yorkshire and the Humber"/>
    <s v="NULL"/>
    <s v="NULL"/>
    <n v="10011520"/>
    <s v="Independent Learning Provider (National) - Full"/>
    <d v="2016-09-20T00:00:00"/>
    <d v="2016-09-23T00:00:00"/>
    <d v="2016-10-19T00:00:00"/>
    <x v="2"/>
    <n v="3"/>
    <n v="3"/>
    <n v="3"/>
    <n v="3"/>
    <s v="ITS345911"/>
    <d v="2010-08-13T00:00:00"/>
    <n v="2"/>
    <n v="2"/>
    <n v="2"/>
    <s v="-"/>
    <n v="2"/>
    <s v="Declined"/>
  </r>
  <r>
    <s v="Ofsted Webpage"/>
    <n v="51433"/>
    <n v="10001786"/>
    <s v="CSM Consulting Limited"/>
    <x v="1"/>
    <s v="Independent learning providers (including employer providers)"/>
    <s v="Somerset"/>
    <s v="South West"/>
    <s v="South West"/>
    <s v="NULL"/>
    <s v="NULL"/>
    <s v="10020135"/>
    <s v="Independent Learning Provider (National) - Full"/>
    <d v="2016-09-13T00:00:00"/>
    <d v="2016-09-16T00:00:00"/>
    <d v="2016-10-12T00:00:00"/>
    <x v="2"/>
    <n v="3"/>
    <n v="3"/>
    <n v="2"/>
    <n v="3"/>
    <s v="ITS429128"/>
    <d v="2014-03-21T00:00:00"/>
    <n v="2"/>
    <n v="2"/>
    <n v="2"/>
    <s v="-"/>
    <n v="2"/>
    <s v="Declined"/>
  </r>
  <r>
    <s v="Ofsted Webpage"/>
    <n v="55306"/>
    <n v="10007396"/>
    <s v="West Anglia Training Association Limited"/>
    <x v="1"/>
    <s v="Independent learning providers (including employer providers)"/>
    <s v="Cambridgeshire"/>
    <s v="East of England"/>
    <s v="East of England"/>
    <s v="NULL"/>
    <s v="NULL"/>
    <n v="10021354"/>
    <s v="Independent Learning Provider (Regional) - Full"/>
    <d v="2016-09-13T00:00:00"/>
    <d v="2016-09-16T00:00:00"/>
    <d v="2016-10-06T00:00:00"/>
    <x v="2"/>
    <n v="3"/>
    <n v="3"/>
    <n v="3"/>
    <n v="3"/>
    <s v="ITS429092"/>
    <d v="2014-03-28T00:00:00"/>
    <n v="2"/>
    <n v="2"/>
    <n v="2"/>
    <s v="-"/>
    <n v="2"/>
    <s v="Declined"/>
  </r>
  <r>
    <s v="Ofsted Webpage"/>
    <n v="53998"/>
    <n v="10005261"/>
    <s v="Prospect Training Services (Gloucester) Limited"/>
    <x v="1"/>
    <s v="Independent learning providers (including employer providers)"/>
    <s v="Gloucestershire"/>
    <s v="South West"/>
    <s v="South West"/>
    <s v="NULL"/>
    <s v="NULL"/>
    <n v="10020191"/>
    <s v="Independent Learning Provider (Regional) - Full"/>
    <d v="2016-08-30T00:00:00"/>
    <d v="2016-09-02T00:00:00"/>
    <d v="2016-10-04T00:00:00"/>
    <x v="1"/>
    <n v="2"/>
    <n v="2"/>
    <n v="2"/>
    <n v="2"/>
    <s v="ITS424460"/>
    <d v="2013-12-13T00:00:00"/>
    <n v="2"/>
    <n v="2"/>
    <n v="2"/>
    <s v="-"/>
    <n v="2"/>
    <s v="Stayed the Same"/>
  </r>
  <r>
    <s v="Ofsted Webpage"/>
    <n v="130552"/>
    <n v="10004599"/>
    <s v="NCG"/>
    <x v="7"/>
    <s v="Colleges"/>
    <s v="Newcastle upon Tyne"/>
    <s v="North East"/>
    <s v="North East, Yorkshire and the Humber"/>
    <s v="NULL"/>
    <s v="NULL"/>
    <n v="10011423"/>
    <s v="FE College - Full"/>
    <d v="2016-05-09T00:00:00"/>
    <d v="2016-05-13T00:00:00"/>
    <d v="2016-09-23T00:00:00"/>
    <x v="1"/>
    <n v="2"/>
    <n v="2"/>
    <n v="2"/>
    <n v="2"/>
    <s v="ITS388010"/>
    <d v="2012-06-01T00:00:00"/>
    <n v="2"/>
    <n v="2"/>
    <n v="2"/>
    <s v="-"/>
    <n v="2"/>
    <s v="Stayed the Same"/>
  </r>
  <r>
    <s v="Ofsted Webpage"/>
    <n v="51005"/>
    <n v="10001174"/>
    <s v="CT Skills Limited"/>
    <x v="1"/>
    <s v="Independent learning providers (including employer providers)"/>
    <s v="Nottinghamshire"/>
    <s v="East Midlands"/>
    <s v="East Midlands"/>
    <s v="NULL"/>
    <s v="NULL"/>
    <s v="10004899"/>
    <s v="Independent Learning Provider (Regional) - Full"/>
    <d v="2016-08-16T00:00:00"/>
    <d v="2016-08-19T00:00:00"/>
    <d v="2016-09-13T00:00:00"/>
    <x v="1"/>
    <n v="2"/>
    <n v="2"/>
    <n v="2"/>
    <n v="2"/>
    <s v="ITS429126"/>
    <d v="2014-03-28T00:00:00"/>
    <n v="2"/>
    <n v="2"/>
    <n v="2"/>
    <s v="-"/>
    <n v="2"/>
    <s v="Stayed the Same"/>
  </r>
  <r>
    <s v="Ofsted Webpage"/>
    <n v="58736"/>
    <n v="10013362"/>
    <s v="Siemens Public Limited Company"/>
    <x v="2"/>
    <s v="Independent learning providers (including employer providers)"/>
    <s v="Newcastle upon Tyne"/>
    <s v="North East"/>
    <s v="North East, Yorkshire and the Humber"/>
    <s v="NULL"/>
    <s v="NULL"/>
    <n v="10011536"/>
    <s v="Independent Learning Provider (National) - Full"/>
    <d v="2016-08-16T00:00:00"/>
    <d v="2016-08-19T00:00:00"/>
    <d v="2016-09-08T00:00:00"/>
    <x v="4"/>
    <n v="1"/>
    <n v="1"/>
    <n v="1"/>
    <n v="1"/>
    <s v="ITS346074"/>
    <d v="2009-12-11T00:00:00"/>
    <n v="2"/>
    <n v="2"/>
    <n v="2"/>
    <s v="-"/>
    <n v="2"/>
    <s v="Improved"/>
  </r>
  <r>
    <s v="Ofsted Webpage"/>
    <n v="54137"/>
    <n v="10005488"/>
    <s v="Riverside Training Limited"/>
    <x v="1"/>
    <s v="Independent learning providers (including employer providers)"/>
    <s v="Herefordshire"/>
    <s v="West Midlands"/>
    <s v="West Midlands"/>
    <s v="NULL"/>
    <s v="NULL"/>
    <n v="10011507"/>
    <s v="Independent Learning Provider (National) - Full"/>
    <d v="2016-08-09T00:00:00"/>
    <d v="2016-08-12T00:00:00"/>
    <d v="2016-09-06T00:00:00"/>
    <x v="1"/>
    <n v="2"/>
    <n v="2"/>
    <n v="2"/>
    <n v="2"/>
    <s v="ITS306860"/>
    <d v="2005-11-10T00:00:00"/>
    <n v="1"/>
    <s v="-"/>
    <s v="-"/>
    <s v="-"/>
    <n v="1"/>
    <s v="Declined"/>
  </r>
  <r>
    <s v="Ofsted Webpage"/>
    <n v="131924"/>
    <n v="10012810"/>
    <s v="Livability Nash College"/>
    <x v="3"/>
    <s v="Independent specialist colleges"/>
    <s v="Bromley"/>
    <s v="London"/>
    <s v="London"/>
    <s v="NULL"/>
    <s v="NULL"/>
    <n v="10011451"/>
    <s v="ISC - Full"/>
    <d v="2016-07-05T00:00:00"/>
    <d v="2016-07-07T00:00:00"/>
    <d v="2016-08-31T00:00:00"/>
    <x v="1"/>
    <n v="2"/>
    <n v="2"/>
    <n v="2"/>
    <n v="2"/>
    <s v="ITS404165"/>
    <d v="2013-03-07T00:00:00"/>
    <n v="2"/>
    <n v="2"/>
    <n v="2"/>
    <s v="-"/>
    <n v="2"/>
    <s v="Stayed the Same"/>
  </r>
  <r>
    <s v="Ofsted Webpage"/>
    <n v="54277"/>
    <n v="10033746"/>
    <s v="SBC Training Limited"/>
    <x v="1"/>
    <s v="Independent learning providers (including employer providers)"/>
    <s v="Shropshire"/>
    <s v="West Midlands"/>
    <s v="West Midlands"/>
    <s v="NULL"/>
    <s v="NULL"/>
    <n v="10005001"/>
    <s v="Independent Learning Provider (Regional) - Requires Improvement"/>
    <d v="2016-07-26T00:00:00"/>
    <d v="2016-07-29T00:00:00"/>
    <d v="2016-08-25T00:00:00"/>
    <x v="1"/>
    <n v="2"/>
    <n v="2"/>
    <n v="2"/>
    <n v="2"/>
    <s v="ITS446604"/>
    <d v="2014-12-12T00:00:00"/>
    <n v="3"/>
    <n v="3"/>
    <n v="3"/>
    <s v="-"/>
    <n v="3"/>
    <s v="Improved"/>
  </r>
  <r>
    <s v="Ofsted Webpage"/>
    <n v="57838"/>
    <n v="10018344"/>
    <s v="Bestland Solutions Limited"/>
    <x v="1"/>
    <s v="Independent learning providers (including employer providers)"/>
    <s v="Westminster"/>
    <s v="London"/>
    <s v="London"/>
    <s v="NULL"/>
    <s v="NULL"/>
    <n v="10011521"/>
    <s v="Independent Learning Provider (Regional) - Requires Improvement"/>
    <d v="2016-07-26T00:00:00"/>
    <d v="2016-07-29T00:00:00"/>
    <d v="2016-08-17T00:00:00"/>
    <x v="1"/>
    <n v="2"/>
    <n v="2"/>
    <n v="2"/>
    <n v="2"/>
    <s v="ITS452620"/>
    <d v="2014-11-07T00:00:00"/>
    <n v="3"/>
    <n v="3"/>
    <n v="3"/>
    <s v="-"/>
    <n v="3"/>
    <s v="Improved"/>
  </r>
  <r>
    <s v="Ofsted Webpage"/>
    <n v="59190"/>
    <n v="10039882"/>
    <s v="GI Group"/>
    <x v="2"/>
    <s v="Independent learning providers (including employer providers)"/>
    <s v="Derbyshire"/>
    <s v="East Midlands"/>
    <s v="East Midlands"/>
    <s v="NULL"/>
    <s v="NULL"/>
    <n v="10011547"/>
    <s v="Independent Learning Provider (Regional) - Requires Improvement"/>
    <d v="2016-07-05T00:00:00"/>
    <d v="2016-07-08T00:00:00"/>
    <d v="2016-08-17T00:00:00"/>
    <x v="1"/>
    <n v="2"/>
    <n v="2"/>
    <n v="2"/>
    <n v="2"/>
    <s v="ITS452631"/>
    <d v="2015-01-16T00:00:00"/>
    <n v="3"/>
    <n v="3"/>
    <n v="3"/>
    <s v="-"/>
    <n v="3"/>
    <s v="Improved"/>
  </r>
  <r>
    <s v="Ofsted Webpage"/>
    <n v="59223"/>
    <n v="10036176"/>
    <s v="MiddletonMurray Limited"/>
    <x v="1"/>
    <s v="Independent learning providers (including employer providers)"/>
    <s v="Westminster"/>
    <s v="London"/>
    <s v="London"/>
    <s v="NULL"/>
    <s v="NULL"/>
    <n v="10005112"/>
    <s v="Independent Learning Provider (Regional) - Full"/>
    <d v="2016-07-26T00:00:00"/>
    <d v="2016-07-29T00:00:00"/>
    <d v="2016-08-16T00:00:00"/>
    <x v="1"/>
    <n v="2"/>
    <n v="2"/>
    <n v="2"/>
    <n v="2"/>
    <s v="NULL"/>
    <s v="NULL"/>
    <s v="NULL"/>
    <s v="NULL"/>
    <s v="NULL"/>
    <s v="NULL"/>
    <s v="NULL"/>
    <s v="Not Applicable"/>
  </r>
  <r>
    <s v="Ofsted Webpage"/>
    <n v="58588"/>
    <n v="10019780"/>
    <s v="Wincanton Group Limited"/>
    <x v="2"/>
    <s v="Independent learning providers (including employer providers)"/>
    <s v="Wiltshire"/>
    <s v="South West"/>
    <s v="South West"/>
    <s v="NULL"/>
    <s v="NULL"/>
    <n v="10011532"/>
    <s v="Independent Learning Provider (National) - Full"/>
    <d v="2016-06-28T00:00:00"/>
    <d v="2016-07-01T00:00:00"/>
    <d v="2016-08-15T00:00:00"/>
    <x v="1"/>
    <n v="2"/>
    <n v="2"/>
    <n v="2"/>
    <n v="2"/>
    <s v="ITS376250"/>
    <d v="2011-09-23T00:00:00"/>
    <n v="2"/>
    <n v="2"/>
    <n v="2"/>
    <s v="-"/>
    <n v="2"/>
    <s v="Stayed the Same"/>
  </r>
  <r>
    <s v="Ofsted Webpage"/>
    <n v="53682"/>
    <n v="10027272"/>
    <s v="Nova Training"/>
    <x v="1"/>
    <s v="Independent learning providers (including employer providers)"/>
    <s v="Walsall"/>
    <s v="West Midlands"/>
    <s v="West Midlands"/>
    <s v="NULL"/>
    <s v="NULL"/>
    <n v="10004982"/>
    <s v="Independent Learning Provider (National) - Full"/>
    <d v="2016-07-11T00:00:00"/>
    <d v="2016-07-14T00:00:00"/>
    <d v="2016-08-15T00:00:00"/>
    <x v="4"/>
    <n v="1"/>
    <n v="1"/>
    <n v="1"/>
    <n v="1"/>
    <s v="ITS423811"/>
    <d v="2013-12-06T00:00:00"/>
    <n v="2"/>
    <n v="2"/>
    <n v="2"/>
    <s v="-"/>
    <n v="2"/>
    <s v="Improved"/>
  </r>
  <r>
    <s v="Ofsted Webpage"/>
    <n v="54158"/>
    <n v="10005514"/>
    <s v="Rocket Training Limited"/>
    <x v="1"/>
    <s v="Independent learning providers (including employer providers)"/>
    <s v="Liverpool"/>
    <s v="North West"/>
    <s v="North West"/>
    <s v="NULL"/>
    <s v="NULL"/>
    <n v="10004998"/>
    <s v="Independent Learning Provider (Regional) - Requires Improvement - second inspection"/>
    <d v="2016-07-18T00:00:00"/>
    <d v="2016-07-21T00:00:00"/>
    <d v="2016-08-12T00:00:00"/>
    <x v="1"/>
    <n v="2"/>
    <n v="2"/>
    <n v="2"/>
    <n v="2"/>
    <s v="ITS446603"/>
    <d v="2014-11-28T00:00:00"/>
    <n v="3"/>
    <n v="3"/>
    <n v="3"/>
    <s v="-"/>
    <n v="3"/>
    <s v="Improved"/>
  </r>
  <r>
    <s v="Ofsted Webpage"/>
    <n v="53150"/>
    <n v="10007322"/>
    <s v="WALTHAM FOREST LONDON BOROUGH COUNCIL"/>
    <x v="5"/>
    <s v="Community learning and skills providers"/>
    <s v="Waltham Forest"/>
    <s v="London"/>
    <s v="London"/>
    <s v="NULL"/>
    <s v="NULL"/>
    <n v="10011495"/>
    <s v="Community Learning and Skills - Local authority - Full"/>
    <d v="2016-06-21T00:00:00"/>
    <d v="2016-06-24T00:00:00"/>
    <d v="2016-08-10T00:00:00"/>
    <x v="1"/>
    <n v="3"/>
    <n v="2"/>
    <n v="2"/>
    <n v="2"/>
    <s v="ITS387989"/>
    <d v="2012-06-15T00:00:00"/>
    <n v="2"/>
    <n v="2"/>
    <n v="2"/>
    <s v="-"/>
    <n v="2"/>
    <s v="Stayed the Same"/>
  </r>
  <r>
    <s v="Ofsted Webpage"/>
    <n v="50246"/>
    <n v="10007567"/>
    <s v="Wokingham Council"/>
    <x v="5"/>
    <s v="Community learning and skills providers"/>
    <s v="Wokingham"/>
    <s v="South East"/>
    <s v="South East"/>
    <s v="NULL"/>
    <s v="NULL"/>
    <n v="10011468"/>
    <s v="Community Learning and Skills - Local authority - Requires Improvement"/>
    <d v="2016-07-05T00:00:00"/>
    <d v="2016-07-08T00:00:00"/>
    <d v="2016-08-08T00:00:00"/>
    <x v="1"/>
    <n v="2"/>
    <n v="2"/>
    <n v="2"/>
    <n v="2"/>
    <s v="ITS452599"/>
    <d v="2014-11-13T00:00:00"/>
    <n v="3"/>
    <n v="3"/>
    <n v="2"/>
    <s v="-"/>
    <n v="3"/>
    <s v="Improved"/>
  </r>
  <r>
    <s v="Ofsted Webpage"/>
    <n v="130448"/>
    <n v="10003674"/>
    <s v="South Thames Colleges Group"/>
    <x v="7"/>
    <s v="Colleges"/>
    <s v="Kingston upon Thames"/>
    <s v="London"/>
    <s v="London"/>
    <s v="NULL"/>
    <s v="NULL"/>
    <n v="10011418"/>
    <s v="FE College - Full"/>
    <d v="2016-06-07T00:00:00"/>
    <d v="2016-06-10T00:00:00"/>
    <d v="2016-08-04T00:00:00"/>
    <x v="1"/>
    <n v="2"/>
    <n v="2"/>
    <n v="2"/>
    <n v="2"/>
    <s v="ITS409319"/>
    <d v="2013-02-15T00:00:00"/>
    <n v="2"/>
    <n v="2"/>
    <n v="2"/>
    <s v="-"/>
    <n v="2"/>
    <s v="Stayed the Same"/>
  </r>
  <r>
    <s v="Ofsted Webpage"/>
    <n v="50243"/>
    <n v="10007002"/>
    <s v="Training for Today"/>
    <x v="1"/>
    <s v="Independent learning providers (including employer providers)"/>
    <s v="Bolton"/>
    <s v="North West"/>
    <s v="North West"/>
    <s v="NULL"/>
    <s v="NULL"/>
    <n v="10019113"/>
    <s v="Independent Learning Provider (Regional) - Full"/>
    <d v="2016-07-04T00:00:00"/>
    <d v="2016-07-07T00:00:00"/>
    <d v="2016-08-03T00:00:00"/>
    <x v="1"/>
    <n v="2"/>
    <n v="2"/>
    <n v="2"/>
    <n v="2"/>
    <s v="ITS429218"/>
    <d v="2014-05-16T00:00:00"/>
    <n v="2"/>
    <n v="2"/>
    <n v="2"/>
    <s v="-"/>
    <n v="2"/>
    <s v="Stayed the Same"/>
  </r>
  <r>
    <s v="Ofsted Webpage"/>
    <n v="54038"/>
    <n v="10005319"/>
    <s v="QUBE Qualifications and Development Limited"/>
    <x v="1"/>
    <s v="Independent learning providers (including employer providers)"/>
    <s v="Oxfordshire"/>
    <s v="South East"/>
    <s v="South East"/>
    <s v="NULL"/>
    <s v="NULL"/>
    <n v="10011506"/>
    <s v="Independent Learning Provider (National) - Full"/>
    <d v="2016-06-27T00:00:00"/>
    <d v="2016-06-30T00:00:00"/>
    <d v="2016-08-03T00:00:00"/>
    <x v="1"/>
    <n v="2"/>
    <n v="2"/>
    <n v="2"/>
    <n v="2"/>
    <s v="ITS345942"/>
    <d v="2010-06-18T00:00:00"/>
    <n v="2"/>
    <n v="3"/>
    <n v="2"/>
    <s v="-"/>
    <n v="2"/>
    <s v="Stayed the Same"/>
  </r>
  <r>
    <s v="Ofsted Webpage"/>
    <n v="52395"/>
    <n v="10003190"/>
    <s v="Huddersfield Textile Training Limited"/>
    <x v="1"/>
    <s v="Independent learning providers (including employer providers)"/>
    <s v="Kirklees"/>
    <s v="Yorkshire and The Humber"/>
    <s v="North East, Yorkshire and the Humber"/>
    <s v="NULL"/>
    <s v="NULL"/>
    <n v="10011484"/>
    <s v="Independent Learning Provider (Regional) - Full"/>
    <d v="2016-07-04T00:00:00"/>
    <d v="2016-07-07T00:00:00"/>
    <d v="2016-08-02T00:00:00"/>
    <x v="1"/>
    <n v="2"/>
    <n v="2"/>
    <n v="2"/>
    <n v="2"/>
    <s v="ITS408423"/>
    <d v="2012-11-15T00:00:00"/>
    <n v="2"/>
    <n v="2"/>
    <n v="2"/>
    <s v="-"/>
    <n v="2"/>
    <s v="Stayed the Same"/>
  </r>
  <r>
    <s v="Ofsted Webpage"/>
    <n v="53025"/>
    <n v="10003909"/>
    <s v="Lifeskills Solutions Limited"/>
    <x v="1"/>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1"/>
    <n v="2"/>
    <n v="2"/>
    <n v="2"/>
    <n v="2"/>
    <s v="ITS429231"/>
    <d v="2014-05-16T00:00:00"/>
    <n v="2"/>
    <n v="2"/>
    <n v="2"/>
    <s v="-"/>
    <n v="2"/>
    <s v="Stayed the Same"/>
  </r>
  <r>
    <s v="Ofsted Webpage"/>
    <n v="131921"/>
    <n v="10012804"/>
    <s v="Cambian Lufton College"/>
    <x v="3"/>
    <s v="Independent specialist colleges"/>
    <s v="Somerset"/>
    <s v="South West"/>
    <s v="South West"/>
    <s v="NULL"/>
    <s v="NULL"/>
    <n v="10004794"/>
    <s v="ISC - Full"/>
    <d v="2016-07-05T00:00:00"/>
    <d v="2016-07-07T00:00:00"/>
    <d v="2016-07-29T00:00:00"/>
    <x v="1"/>
    <n v="1"/>
    <n v="2"/>
    <n v="2"/>
    <n v="2"/>
    <s v="ITS410626"/>
    <d v="2013-09-18T00:00:00"/>
    <n v="2"/>
    <n v="2"/>
    <n v="2"/>
    <s v="-"/>
    <n v="2"/>
    <s v="Stayed the Same"/>
  </r>
  <r>
    <s v="Ofsted Webpage"/>
    <n v="54505"/>
    <n v="10004748"/>
    <s v="Northern Racing College"/>
    <x v="9"/>
    <s v="Community learning and skills providers"/>
    <s v="Doncaster"/>
    <s v="Yorkshire and The Humber"/>
    <s v="North East, Yorkshire and the Humber"/>
    <s v="NULL"/>
    <s v="NULL"/>
    <n v="10011561"/>
    <s v="Independent Learning Provider (National) - Full"/>
    <d v="2016-06-21T00:00:00"/>
    <d v="2016-06-24T00:00:00"/>
    <d v="2016-07-29T00:00:00"/>
    <x v="1"/>
    <n v="2"/>
    <n v="2"/>
    <n v="1"/>
    <n v="2"/>
    <s v="ITS364510"/>
    <d v="2010-10-15T00:00:00"/>
    <n v="2"/>
    <n v="2"/>
    <n v="2"/>
    <s v="-"/>
    <n v="2"/>
    <s v="Stayed the Same"/>
  </r>
  <r>
    <s v="Ofsted Webpage"/>
    <n v="54552"/>
    <n v="10010548"/>
    <s v="Springfields Fuels Limited"/>
    <x v="1"/>
    <s v="Independent learning providers (including employer providers)"/>
    <s v="Lancashire"/>
    <s v="North West"/>
    <s v="North West"/>
    <s v="NULL"/>
    <s v="NULL"/>
    <n v="10011510"/>
    <s v="Independent Learning Provider (Regional) - Full"/>
    <d v="2016-06-28T00:00:00"/>
    <d v="2016-06-30T00:00:00"/>
    <d v="2016-07-28T00:00:00"/>
    <x v="1"/>
    <n v="1"/>
    <n v="2"/>
    <n v="2"/>
    <n v="2"/>
    <s v="ITS385745"/>
    <d v="2012-01-13T00:00:00"/>
    <n v="2"/>
    <n v="1"/>
    <n v="2"/>
    <s v="-"/>
    <n v="2"/>
    <s v="Stayed the Same"/>
  </r>
  <r>
    <s v="Ofsted Webpage"/>
    <n v="52627"/>
    <n v="10003478"/>
    <s v="Jobwise Training Limited"/>
    <x v="1"/>
    <s v="Independent learning providers (including employer providers)"/>
    <s v="Islington"/>
    <s v="London"/>
    <s v="London"/>
    <s v="NULL"/>
    <s v="NULL"/>
    <n v="10011486"/>
    <s v="Independent Learning Provider (Regional) - Full"/>
    <d v="2016-06-21T00:00:00"/>
    <d v="2016-06-24T00:00:00"/>
    <d v="2016-07-27T00:00:00"/>
    <x v="1"/>
    <n v="2"/>
    <n v="2"/>
    <n v="2"/>
    <n v="2"/>
    <s v="ITS410645"/>
    <d v="2013-06-21T00:00:00"/>
    <n v="2"/>
    <n v="1"/>
    <n v="2"/>
    <s v="-"/>
    <n v="2"/>
    <s v="Stayed the Same"/>
  </r>
  <r>
    <s v="Ofsted Webpage"/>
    <n v="52836"/>
    <n v="10003570"/>
    <s v="Kent Community Learning and Skills"/>
    <x v="5"/>
    <s v="Community learning and skills providers"/>
    <s v="Kent"/>
    <s v="South East"/>
    <s v="South East"/>
    <s v="NULL"/>
    <s v="NULL"/>
    <n v="10011488"/>
    <s v="Community Learning and Skills - Local authority - Full"/>
    <d v="2016-06-14T00:00:00"/>
    <d v="2016-06-17T00:00:00"/>
    <d v="2016-07-27T00:00:00"/>
    <x v="1"/>
    <n v="2"/>
    <n v="2"/>
    <n v="2"/>
    <n v="2"/>
    <s v="ITS354410"/>
    <d v="2010-06-25T00:00:00"/>
    <n v="2"/>
    <n v="2"/>
    <n v="2"/>
    <s v="-"/>
    <n v="2"/>
    <s v="Stayed the Same"/>
  </r>
  <r>
    <s v="Ofsted Webpage"/>
    <n v="50857"/>
    <n v="10000929"/>
    <s v="British Printing Industries Federation Ltd"/>
    <x v="1"/>
    <s v="Independent learning providers (including employer providers)"/>
    <s v="Coventry"/>
    <s v="West Midlands"/>
    <s v="West Midlands"/>
    <s v="NULL"/>
    <s v="NULL"/>
    <n v="10011471"/>
    <s v="Independent Learning Provider (National) - Full"/>
    <d v="2016-06-28T00:00:00"/>
    <d v="2016-07-01T00:00:00"/>
    <d v="2016-07-25T00:00:00"/>
    <x v="2"/>
    <n v="3"/>
    <n v="3"/>
    <n v="3"/>
    <n v="3"/>
    <s v="ITS408526"/>
    <d v="2013-02-15T00:00:00"/>
    <n v="2"/>
    <n v="2"/>
    <n v="2"/>
    <s v="-"/>
    <n v="2"/>
    <s v="Declined"/>
  </r>
  <r>
    <s v="Ofsted Webpage"/>
    <n v="53589"/>
    <n v="10004694"/>
    <s v="North Lincolnshire Council"/>
    <x v="5"/>
    <s v="Community learning and skills providers"/>
    <s v="North Lincolnshire"/>
    <s v="Yorkshire and The Humber"/>
    <s v="North East, Yorkshire and the Humber"/>
    <s v="NULL"/>
    <s v="NULL"/>
    <n v="10011498"/>
    <s v="Community Learning and Skills - Local authority - Full"/>
    <d v="2016-06-14T00:00:00"/>
    <d v="2016-06-17T00:00:00"/>
    <d v="2016-07-22T00:00:00"/>
    <x v="1"/>
    <n v="2"/>
    <n v="2"/>
    <n v="2"/>
    <n v="2"/>
    <s v="ITS408464"/>
    <d v="2013-03-22T00:00:00"/>
    <n v="2"/>
    <n v="2"/>
    <n v="2"/>
    <s v="-"/>
    <n v="2"/>
    <s v="Stayed the Same"/>
  </r>
  <r>
    <s v="Ofsted Webpage"/>
    <n v="132002"/>
    <n v="10025915"/>
    <s v="Freeman College"/>
    <x v="3"/>
    <s v="Independent specialist colleges"/>
    <s v="Sheffield"/>
    <s v="Yorkshire and The Humber"/>
    <s v="North East, Yorkshire and the Humber"/>
    <s v="NULL"/>
    <s v="NULL"/>
    <n v="10011453"/>
    <s v="ISC - Full"/>
    <d v="2016-06-22T00:00:00"/>
    <d v="2016-06-24T00:00:00"/>
    <d v="2016-07-21T00:00:00"/>
    <x v="1"/>
    <n v="2"/>
    <n v="2"/>
    <n v="2"/>
    <n v="2"/>
    <s v="ITS345826"/>
    <d v="2010-05-20T00:00:00"/>
    <n v="2"/>
    <n v="2"/>
    <n v="3"/>
    <s v="-"/>
    <n v="2"/>
    <s v="Stayed the Same"/>
  </r>
  <r>
    <s v="Ofsted Webpage"/>
    <n v="59204"/>
    <n v="10010792"/>
    <s v="Hackney London Borough Council"/>
    <x v="5"/>
    <s v="Community learning and skills providers"/>
    <s v="Hackney"/>
    <s v="London"/>
    <s v="London"/>
    <s v="NULL"/>
    <s v="NULL"/>
    <n v="10005106"/>
    <s v="Community Learning and Skills - Local authority - Full"/>
    <d v="2016-06-21T00:00:00"/>
    <d v="2016-06-24T00:00:00"/>
    <d v="2016-07-20T00:00:00"/>
    <x v="2"/>
    <n v="3"/>
    <n v="3"/>
    <n v="2"/>
    <n v="3"/>
    <s v="NULL"/>
    <s v="NULL"/>
    <s v="NULL"/>
    <s v="NULL"/>
    <s v="NULL"/>
    <s v="NULL"/>
    <s v="NULL"/>
    <s v="Not Applicable"/>
  </r>
  <r>
    <s v="Ofsted Webpage"/>
    <n v="55378"/>
    <n v="10007502"/>
    <s v="Wigan Metropolitan Borough Council"/>
    <x v="5"/>
    <s v="Community learning and skills providers"/>
    <s v="Wigan"/>
    <s v="North West"/>
    <s v="North West"/>
    <s v="NULL"/>
    <s v="NULL"/>
    <n v="10011570"/>
    <s v="Community Learning and Skills - Local authority - Full"/>
    <d v="2016-06-14T00:00:00"/>
    <d v="2016-06-17T00:00:00"/>
    <d v="2016-07-19T00:00:00"/>
    <x v="1"/>
    <n v="2"/>
    <n v="2"/>
    <n v="2"/>
    <n v="2"/>
    <s v="ITS408468"/>
    <d v="2013-01-18T00:00:00"/>
    <n v="2"/>
    <n v="2"/>
    <n v="2"/>
    <s v="-"/>
    <n v="2"/>
    <s v="Stayed the Same"/>
  </r>
  <r>
    <s v="Ofsted Webpage"/>
    <n v="55422"/>
    <n v="10007623"/>
    <s v="Worcestershire County Council"/>
    <x v="5"/>
    <s v="Community learning and skills providers"/>
    <s v="Worcestershire"/>
    <s v="West Midlands"/>
    <s v="West Midlands"/>
    <s v="NULL"/>
    <s v="NULL"/>
    <n v="10011519"/>
    <s v="Community Learning and Skills - Local authority - Requires Improvement"/>
    <d v="2016-06-07T00:00:00"/>
    <d v="2016-06-10T00:00:00"/>
    <d v="2016-07-15T00:00:00"/>
    <x v="1"/>
    <n v="2"/>
    <n v="2"/>
    <n v="2"/>
    <n v="2"/>
    <s v="ITS451949"/>
    <d v="2014-12-05T00:00:00"/>
    <n v="3"/>
    <n v="3"/>
    <n v="3"/>
    <s v="-"/>
    <n v="3"/>
    <s v="Improved"/>
  </r>
  <r>
    <s v="Ofsted Webpage"/>
    <n v="59167"/>
    <n v="10005109"/>
    <s v="DBC Training"/>
    <x v="1"/>
    <s v="Independent learning providers (including employer providers)"/>
    <s v="Derby"/>
    <s v="East Midlands"/>
    <s v="East Midlands"/>
    <s v="NULL"/>
    <s v="NULL"/>
    <s v="10011546"/>
    <s v="Independent Learning Provider (Regional) - Requires Improvement"/>
    <d v="2016-06-06T00:00:00"/>
    <d v="2016-06-08T00:00:00"/>
    <d v="2016-07-15T00:00:00"/>
    <x v="1"/>
    <n v="2"/>
    <n v="2"/>
    <n v="2"/>
    <n v="2"/>
    <s v="ITS456390"/>
    <d v="2015-01-29T00:00:00"/>
    <n v="3"/>
    <n v="3"/>
    <n v="3"/>
    <s v="-"/>
    <n v="2"/>
    <s v="Improved"/>
  </r>
  <r>
    <s v="Ofsted Webpage"/>
    <n v="132030"/>
    <n v="10009777"/>
    <s v="Thornbeck College - North East Autism Society"/>
    <x v="3"/>
    <s v="Independent specialist colleges"/>
    <s v="Durham"/>
    <s v="North East"/>
    <s v="North East, Yorkshire and the Humber"/>
    <s v="NULL"/>
    <s v="NULL"/>
    <n v="10011568"/>
    <s v="ISC - Full"/>
    <d v="2016-06-14T00:00:00"/>
    <d v="2016-06-16T00:00:00"/>
    <d v="2016-07-13T00:00:00"/>
    <x v="1"/>
    <n v="2"/>
    <n v="2"/>
    <n v="1"/>
    <n v="2"/>
    <s v="ITS342595"/>
    <d v="2009-09-24T00:00:00"/>
    <n v="1"/>
    <n v="1"/>
    <n v="1"/>
    <s v="-"/>
    <n v="1"/>
    <s v="Declined"/>
  </r>
  <r>
    <s v="Ofsted Webpage"/>
    <n v="130762"/>
    <n v="10003928"/>
    <s v="Lincoln College"/>
    <x v="7"/>
    <s v="Colleges"/>
    <s v="Lincolnshire"/>
    <s v="East Midlands"/>
    <s v="East Midlands"/>
    <s v="NULL"/>
    <s v="NULL"/>
    <n v="10019027"/>
    <s v="FE College - Full"/>
    <d v="2016-05-17T00:00:00"/>
    <d v="2016-05-20T00:00:00"/>
    <d v="2016-07-07T00:00:00"/>
    <x v="2"/>
    <n v="3"/>
    <n v="3"/>
    <n v="3"/>
    <n v="3"/>
    <s v="ITS363289"/>
    <d v="2011-02-18T00:00:00"/>
    <n v="1"/>
    <n v="1"/>
    <n v="2"/>
    <s v="-"/>
    <n v="1"/>
    <s v="Declined"/>
  </r>
  <r>
    <s v="Ofsted Webpage"/>
    <n v="131347"/>
    <n v="10001475"/>
    <s v="City of Sunderland College"/>
    <x v="7"/>
    <s v="Colleges"/>
    <s v="Sunderland"/>
    <s v="North East"/>
    <s v="North East, Yorkshire and the Humber"/>
    <s v="NULL"/>
    <s v="NULL"/>
    <n v="10007753"/>
    <s v="FE College - Full"/>
    <d v="2016-06-07T00:00:00"/>
    <d v="2016-06-10T00:00:00"/>
    <d v="2016-07-06T00:00:00"/>
    <x v="1"/>
    <n v="2"/>
    <n v="2"/>
    <n v="2"/>
    <n v="2"/>
    <s v="ITS343826"/>
    <d v="2010-01-29T00:00:00"/>
    <n v="2"/>
    <n v="2"/>
    <n v="2"/>
    <s v="-"/>
    <n v="1"/>
    <s v="Stayed the Same"/>
  </r>
  <r>
    <s v="Ofsted Webpage"/>
    <n v="132004"/>
    <n v="10025914"/>
    <s v="Glasshouse College"/>
    <x v="3"/>
    <s v="Independent specialist colleges"/>
    <s v="Dudley"/>
    <s v="West Midlands"/>
    <s v="West Midlands"/>
    <s v="NULL"/>
    <s v="NULL"/>
    <n v="10011454"/>
    <s v="ISC - Full"/>
    <d v="2016-05-17T00:00:00"/>
    <d v="2016-05-19T00:00:00"/>
    <d v="2016-07-04T00:00:00"/>
    <x v="1"/>
    <n v="2"/>
    <n v="2"/>
    <n v="2"/>
    <n v="2"/>
    <s v="ITS342385"/>
    <d v="2009-11-27T00:00:00"/>
    <n v="2"/>
    <n v="2"/>
    <n v="2"/>
    <s v="-"/>
    <n v="2"/>
    <s v="Stayed the Same"/>
  </r>
  <r>
    <s v="Ofsted Webpage"/>
    <n v="130722"/>
    <n v="10003035"/>
    <s v="Hertford Regional College"/>
    <x v="7"/>
    <s v="Colleges"/>
    <s v="Hertfordshire"/>
    <s v="East of England"/>
    <s v="East of England"/>
    <s v="NULL"/>
    <s v="NULL"/>
    <n v="10011439"/>
    <s v="FE College - Full"/>
    <d v="2016-05-24T00:00:00"/>
    <d v="2016-05-27T00:00:00"/>
    <d v="2016-07-04T00:00:00"/>
    <x v="2"/>
    <n v="3"/>
    <n v="3"/>
    <n v="3"/>
    <n v="3"/>
    <s v="ITS410614"/>
    <d v="2013-05-03T00:00:00"/>
    <n v="2"/>
    <n v="3"/>
    <n v="2"/>
    <s v="-"/>
    <n v="2"/>
    <s v="Declined"/>
  </r>
  <r>
    <s v="Ofsted Webpage"/>
    <n v="130656"/>
    <n v="10001850"/>
    <s v="Darlington College"/>
    <x v="7"/>
    <s v="Colleges"/>
    <s v="Darlington"/>
    <s v="North East"/>
    <s v="North East, Yorkshire and the Humber"/>
    <s v="NULL"/>
    <s v="NULL"/>
    <n v="10011428"/>
    <s v="FE College - Reinspection"/>
    <d v="2016-05-17T00:00:00"/>
    <d v="2016-05-20T00:00:00"/>
    <d v="2016-06-23T00:00:00"/>
    <x v="1"/>
    <n v="2"/>
    <n v="2"/>
    <n v="2"/>
    <n v="2"/>
    <s v="ITS452549"/>
    <d v="2015-02-13T00:00:00"/>
    <n v="4"/>
    <n v="4"/>
    <n v="4"/>
    <s v="-"/>
    <n v="4"/>
    <s v="Improved"/>
  </r>
  <r>
    <s v="Ofsted Webpage"/>
    <n v="51002"/>
    <n v="10006622"/>
    <s v="The Care Learning Centre (Isle of Wight) Limited"/>
    <x v="1"/>
    <s v="Independent learning providers (including employer providers)"/>
    <s v="Isle of Wight"/>
    <s v="South East"/>
    <s v="South East"/>
    <s v="NULL"/>
    <s v="NULL"/>
    <s v="10011473"/>
    <s v="Independent Learning Provider (National) - Full"/>
    <d v="2016-05-24T00:00:00"/>
    <d v="2016-05-27T00:00:00"/>
    <d v="2016-06-23T00:00:00"/>
    <x v="1"/>
    <n v="2"/>
    <n v="2"/>
    <n v="2"/>
    <n v="2"/>
    <s v="ITS343657"/>
    <d v="2010-01-29T00:00:00"/>
    <n v="2"/>
    <n v="2"/>
    <n v="2"/>
    <s v="-"/>
    <n v="2"/>
    <s v="Stayed the Same"/>
  </r>
  <r>
    <s v="Ofsted Webpage"/>
    <n v="58798"/>
    <n v="10023999"/>
    <s v="MITIE Group PLC"/>
    <x v="2"/>
    <s v="Independent learning providers (including employer providers)"/>
    <s v="Southwark"/>
    <s v="London"/>
    <s v="London"/>
    <s v="NULL"/>
    <s v="NULL"/>
    <n v="10011537"/>
    <s v="Independent Learning Provider (National) - Full"/>
    <d v="2016-05-17T00:00:00"/>
    <d v="2016-05-20T00:00:00"/>
    <d v="2016-06-21T00:00:00"/>
    <x v="1"/>
    <n v="2"/>
    <n v="2"/>
    <n v="2"/>
    <n v="2"/>
    <s v="ITS376252"/>
    <d v="2012-02-09T00:00:00"/>
    <n v="2"/>
    <n v="2"/>
    <n v="2"/>
    <s v="-"/>
    <n v="2"/>
    <s v="Stayed the Same"/>
  </r>
  <r>
    <s v="Ofsted Webpage"/>
    <n v="50313"/>
    <n v="10000080"/>
    <s v="Access to Music Limited"/>
    <x v="1"/>
    <s v="Independent learning providers (including employer providers)"/>
    <s v="Birmingham"/>
    <s v="West Midlands"/>
    <s v="West Midlands"/>
    <s v="NULL"/>
    <s v="NULL"/>
    <n v="10004875"/>
    <s v="Independent Learning Provider (National) - Full"/>
    <d v="2016-05-17T00:00:00"/>
    <d v="2016-05-20T00:00:00"/>
    <d v="2016-06-21T00:00:00"/>
    <x v="1"/>
    <n v="2"/>
    <n v="2"/>
    <n v="2"/>
    <n v="2"/>
    <s v="ITS411227"/>
    <d v="2013-03-08T00:00:00"/>
    <n v="2"/>
    <n v="2"/>
    <n v="2"/>
    <s v="-"/>
    <n v="2"/>
    <s v="Stayed the Same"/>
  </r>
  <r>
    <s v="Ofsted Webpage"/>
    <n v="59093"/>
    <n v="10032119"/>
    <s v="South West Association of Training Providers Limited"/>
    <x v="1"/>
    <s v="Independent learning providers (including employer providers)"/>
    <s v="Devon"/>
    <s v="South West"/>
    <s v="South West"/>
    <s v="NULL"/>
    <s v="NULL"/>
    <n v="10011543"/>
    <s v="Independent Learning Provider (Regional) - Full"/>
    <d v="2016-05-10T00:00:00"/>
    <d v="2016-05-13T00:00:00"/>
    <d v="2016-06-21T00:00:00"/>
    <x v="1"/>
    <n v="1"/>
    <n v="2"/>
    <n v="1"/>
    <n v="2"/>
    <s v="ITS408541"/>
    <d v="2013-03-01T00:00:00"/>
    <n v="2"/>
    <n v="1"/>
    <n v="2"/>
    <s v="-"/>
    <n v="2"/>
    <s v="Stayed the Same"/>
  </r>
  <r>
    <s v="Ofsted Webpage"/>
    <n v="51693"/>
    <n v="10025384"/>
    <s v="EEF Limited"/>
    <x v="1"/>
    <s v="Independent learning providers (including employer providers)"/>
    <s v="Birmingham"/>
    <s v="West Midlands"/>
    <s v="West Midlands"/>
    <s v="NULL"/>
    <s v="NULL"/>
    <n v="10011477"/>
    <s v="Independent Learning Provider (Regional) - Full"/>
    <d v="2016-05-17T00:00:00"/>
    <d v="2016-05-20T00:00:00"/>
    <d v="2016-06-21T00:00:00"/>
    <x v="1"/>
    <n v="2"/>
    <n v="2"/>
    <n v="2"/>
    <n v="2"/>
    <s v="ITS346191"/>
    <d v="2010-01-08T00:00:00"/>
    <n v="2"/>
    <n v="2"/>
    <n v="2"/>
    <s v="-"/>
    <n v="3"/>
    <s v="Stayed the Same"/>
  </r>
  <r>
    <s v="Ofsted Webpage"/>
    <n v="130737"/>
    <n v="10003768"/>
    <s v="Lancaster and Morecambe College"/>
    <x v="7"/>
    <s v="Colleges"/>
    <s v="Lancashire"/>
    <s v="North West"/>
    <s v="North West"/>
    <s v="NULL"/>
    <s v="NULL"/>
    <n v="10017527"/>
    <s v="FE College - Full"/>
    <d v="2016-05-17T00:00:00"/>
    <d v="2016-05-20T00:00:00"/>
    <d v="2016-06-17T00:00:00"/>
    <x v="2"/>
    <n v="3"/>
    <n v="3"/>
    <n v="3"/>
    <n v="3"/>
    <s v="ITS399135"/>
    <d v="2012-12-14T00:00:00"/>
    <n v="2"/>
    <n v="2"/>
    <n v="2"/>
    <s v="-"/>
    <n v="2"/>
    <s v="Declined"/>
  </r>
  <r>
    <s v="Ofsted Webpage"/>
    <n v="139433"/>
    <n v="10041654"/>
    <s v="The Maltings College"/>
    <x v="4"/>
    <s v="16-19 academies"/>
    <s v="Calderdale"/>
    <s v="Yorkshire and The Humber"/>
    <s v="North East, Yorkshire and the Humber"/>
    <s v="NULL"/>
    <s v="NULL"/>
    <n v="10008477"/>
    <s v="16-19 academy - Reinspection"/>
    <d v="2016-05-17T00:00:00"/>
    <d v="2016-05-19T00:00:00"/>
    <d v="2016-06-16T00:00:00"/>
    <x v="2"/>
    <n v="3"/>
    <n v="3"/>
    <n v="3"/>
    <n v="3"/>
    <s v="ITS452498"/>
    <d v="2015-01-16T00:00:00"/>
    <n v="4"/>
    <n v="4"/>
    <n v="4"/>
    <s v="-"/>
    <n v="4"/>
    <s v="Improved"/>
  </r>
  <r>
    <s v="Ofsted Webpage"/>
    <n v="130772"/>
    <n v="10004442"/>
    <s v="Moulton College"/>
    <x v="8"/>
    <s v="Colleges"/>
    <s v="Northamptonshire"/>
    <s v="East Midlands"/>
    <s v="East Midlands"/>
    <s v="NULL"/>
    <s v="NULL"/>
    <n v="10011441"/>
    <s v="FE College - Full"/>
    <d v="2016-04-26T00:00:00"/>
    <d v="2016-04-29T00:00:00"/>
    <d v="2016-06-09T00:00:00"/>
    <x v="2"/>
    <n v="3"/>
    <n v="3"/>
    <n v="3"/>
    <n v="3"/>
    <s v="ITS320855"/>
    <d v="2008-05-08T00:00:00"/>
    <n v="1"/>
    <n v="1"/>
    <n v="1"/>
    <s v="-"/>
    <n v="1"/>
    <s v="Declined"/>
  </r>
  <r>
    <s v="Ofsted Webpage"/>
    <n v="133608"/>
    <n v="10006813"/>
    <s v="The Brooke House Sixth Form College"/>
    <x v="10"/>
    <s v="Colleges"/>
    <s v="Hackney"/>
    <s v="London"/>
    <s v="London"/>
    <s v="NULL"/>
    <s v="NULL"/>
    <n v="10011458"/>
    <s v="SFC - Full"/>
    <d v="2016-04-26T00:00:00"/>
    <d v="2016-04-29T00:00:00"/>
    <d v="2016-06-08T00:00:00"/>
    <x v="2"/>
    <n v="3"/>
    <n v="3"/>
    <n v="3"/>
    <n v="3"/>
    <s v="ITS408459"/>
    <d v="2013-03-22T00:00:00"/>
    <n v="2"/>
    <n v="3"/>
    <n v="2"/>
    <s v="-"/>
    <n v="2"/>
    <s v="Declined"/>
  </r>
  <r>
    <s v="Ofsted Webpage"/>
    <n v="53927"/>
    <n v="10005126"/>
    <s v="Plymouth Adult and Community Learning Service"/>
    <x v="5"/>
    <s v="Community learning and skills providers"/>
    <s v="Plymouth"/>
    <s v="South West"/>
    <s v="South West"/>
    <s v="NULL"/>
    <s v="NULL"/>
    <n v="10011502"/>
    <s v="Community Learning and Skills - Local authority - Full"/>
    <d v="2016-04-26T00:00:00"/>
    <d v="2016-04-29T00:00:00"/>
    <d v="2016-06-07T00:00:00"/>
    <x v="1"/>
    <n v="2"/>
    <n v="2"/>
    <n v="2"/>
    <n v="2"/>
    <s v="ITS423420"/>
    <d v="2013-11-15T00:00:00"/>
    <n v="2"/>
    <n v="2"/>
    <n v="2"/>
    <s v="-"/>
    <n v="2"/>
    <s v="Stayed the Same"/>
  </r>
  <r>
    <s v="Ofsted Webpage"/>
    <n v="130658"/>
    <n v="10001934"/>
    <s v="Derwentside College"/>
    <x v="7"/>
    <s v="Colleges"/>
    <s v="Durham"/>
    <s v="North East"/>
    <s v="North East, Yorkshire and the Humber"/>
    <s v="NULL"/>
    <s v="NULL"/>
    <n v="10011431"/>
    <s v="FE College - Full"/>
    <d v="2016-04-26T00:00:00"/>
    <d v="2016-04-29T00:00:00"/>
    <d v="2016-06-07T00:00:00"/>
    <x v="1"/>
    <n v="2"/>
    <n v="2"/>
    <n v="2"/>
    <n v="2"/>
    <s v="ITS385338"/>
    <d v="2012-03-23T00:00:00"/>
    <n v="2"/>
    <n v="2"/>
    <n v="2"/>
    <s v="-"/>
    <n v="2"/>
    <s v="Stayed the Same"/>
  </r>
  <r>
    <s v="Ofsted Webpage"/>
    <n v="130688"/>
    <n v="10000560"/>
    <s v="Basingstoke College of Technology"/>
    <x v="7"/>
    <s v="Colleges"/>
    <s v="Hampshire"/>
    <s v="South East"/>
    <s v="South East"/>
    <s v="NULL"/>
    <s v="NULL"/>
    <n v="10004744"/>
    <s v="FE College - Full"/>
    <d v="2016-05-03T00:00:00"/>
    <d v="2016-05-06T00:00:00"/>
    <d v="2016-06-07T00:00:00"/>
    <x v="1"/>
    <n v="2"/>
    <n v="2"/>
    <n v="2"/>
    <n v="2"/>
    <s v="ITS410608"/>
    <d v="2013-05-24T00:00:00"/>
    <n v="2"/>
    <n v="2"/>
    <n v="2"/>
    <s v="-"/>
    <n v="1"/>
    <s v="Stayed the Same"/>
  </r>
  <r>
    <s v="Ofsted Webpage"/>
    <n v="58615"/>
    <n v="10022763"/>
    <s v="The InTraining Group Limited"/>
    <x v="1"/>
    <s v="Independent learning providers (including employer providers)"/>
    <s v="Newcastle upon Tyne"/>
    <s v="North East"/>
    <s v="North East, Yorkshire and the Humber"/>
    <s v="NULL"/>
    <s v="NULL"/>
    <s v="10011534"/>
    <s v="Independent Learning Provider (National) - Full"/>
    <d v="2016-05-09T00:00:00"/>
    <d v="2016-05-12T00:00:00"/>
    <d v="2016-06-06T00:00:00"/>
    <x v="1"/>
    <n v="2"/>
    <n v="2"/>
    <n v="2"/>
    <n v="2"/>
    <s v="ITS334045"/>
    <d v="2009-07-03T00:00:00"/>
    <n v="1"/>
    <n v="1"/>
    <n v="1"/>
    <s v="-"/>
    <n v="1"/>
    <s v="Declined"/>
  </r>
  <r>
    <s v="Ofsted Webpage"/>
    <n v="58591"/>
    <n v="10023415"/>
    <s v="Toni &amp; Guy UK Training Limited"/>
    <x v="2"/>
    <s v="Independent learning providers (including employer providers)"/>
    <s v="Manchester"/>
    <s v="North West"/>
    <s v="North West"/>
    <s v="NULL"/>
    <s v="NULL"/>
    <n v="10011533"/>
    <s v="Independent Learning Provider (National) - Full"/>
    <d v="2016-05-10T00:00:00"/>
    <d v="2016-05-13T00:00:00"/>
    <d v="2016-06-03T00:00:00"/>
    <x v="1"/>
    <n v="2"/>
    <n v="2"/>
    <n v="2"/>
    <n v="2"/>
    <s v="ITS366045"/>
    <d v="2011-07-08T00:00:00"/>
    <n v="2"/>
    <n v="2"/>
    <n v="2"/>
    <s v="-"/>
    <n v="2"/>
    <s v="Stayed the Same"/>
  </r>
  <r>
    <s v="Ofsted Webpage"/>
    <n v="131840"/>
    <n v="10000599"/>
    <s v="Beaumont College - A Scope College"/>
    <x v="3"/>
    <s v="Independent specialist colleges"/>
    <s v="Lancashire"/>
    <s v="North West"/>
    <s v="North West"/>
    <s v="NULL"/>
    <s v="NULL"/>
    <n v="10011446"/>
    <s v="ISC - Full"/>
    <d v="2016-05-04T00:00:00"/>
    <d v="2016-05-06T00:00:00"/>
    <d v="2016-06-01T00:00:00"/>
    <x v="1"/>
    <n v="2"/>
    <n v="2"/>
    <n v="1"/>
    <n v="2"/>
    <s v="ITS342594"/>
    <d v="2009-12-10T00:00:00"/>
    <n v="1"/>
    <n v="1"/>
    <n v="1"/>
    <s v="-"/>
    <n v="1"/>
    <s v="Declined"/>
  </r>
  <r>
    <s v="Ofsted Webpage"/>
    <n v="50237"/>
    <n v="10006335"/>
    <s v="Stockport Metropolitan Borough Council"/>
    <x v="5"/>
    <s v="Community learning and skills providers"/>
    <s v="Stockport"/>
    <s v="North West"/>
    <s v="North West"/>
    <s v="NULL"/>
    <s v="NULL"/>
    <n v="10011466"/>
    <s v="Community Learning and Skills - Local authority - Full"/>
    <d v="2016-05-03T00:00:00"/>
    <d v="2016-05-06T00:00:00"/>
    <d v="2016-05-31T00:00:00"/>
    <x v="2"/>
    <n v="3"/>
    <n v="3"/>
    <n v="3"/>
    <n v="3"/>
    <s v="ITS365877"/>
    <d v="2011-06-17T00:00:00"/>
    <n v="2"/>
    <n v="2"/>
    <n v="2"/>
    <s v="-"/>
    <n v="2"/>
    <s v="Declined"/>
  </r>
  <r>
    <s v="Ofsted Webpage"/>
    <n v="130819"/>
    <n v="10004116"/>
    <s v="East Coast College"/>
    <x v="7"/>
    <s v="Colleges"/>
    <s v="Suffolk"/>
    <s v="East of England"/>
    <s v="East of England"/>
    <s v="NULL"/>
    <s v="NULL"/>
    <n v="10011445"/>
    <s v="FE College - Requires improvement - second inspection"/>
    <d v="2016-04-26T00:00:00"/>
    <d v="2016-04-29T00:00:00"/>
    <d v="2016-05-25T00:00:00"/>
    <x v="2"/>
    <n v="3"/>
    <n v="3"/>
    <n v="3"/>
    <n v="3"/>
    <s v="ITS430274"/>
    <d v="2014-12-05T00:00:00"/>
    <n v="3"/>
    <n v="3"/>
    <n v="3"/>
    <s v="-"/>
    <n v="3"/>
    <s v="Stayed the Same"/>
  </r>
  <r>
    <s v="Ofsted Webpage"/>
    <n v="133173"/>
    <n v="10001929"/>
    <s v="Derwen College"/>
    <x v="3"/>
    <s v="Independent specialist colleges"/>
    <s v="Shropshire"/>
    <s v="West Midlands"/>
    <s v="West Midlands"/>
    <s v="NULL"/>
    <s v="NULL"/>
    <n v="10011457"/>
    <s v="ISC - Full"/>
    <d v="2016-04-20T00:00:00"/>
    <d v="2016-04-22T00:00:00"/>
    <d v="2016-05-23T00:00:00"/>
    <x v="4"/>
    <n v="1"/>
    <n v="1"/>
    <n v="1"/>
    <n v="1"/>
    <s v="ITS385461"/>
    <d v="2012-03-02T00:00:00"/>
    <n v="1"/>
    <n v="1"/>
    <n v="2"/>
    <s v="-"/>
    <n v="1"/>
    <s v="Stayed the Same"/>
  </r>
  <r>
    <s v="Ofsted Webpage"/>
    <n v="130451"/>
    <n v="10004607"/>
    <s v="Newham College of Further Education"/>
    <x v="7"/>
    <s v="Colleges"/>
    <s v="Newham"/>
    <s v="London"/>
    <s v="London"/>
    <s v="NULL"/>
    <s v="NULL"/>
    <n v="10011419"/>
    <s v="FE College - Full"/>
    <d v="2016-04-26T00:00:00"/>
    <d v="2016-04-29T00:00:00"/>
    <d v="2016-05-23T00:00:00"/>
    <x v="1"/>
    <n v="2"/>
    <n v="2"/>
    <n v="2"/>
    <n v="2"/>
    <s v="ITS408441"/>
    <d v="2013-02-01T00:00:00"/>
    <n v="2"/>
    <n v="2"/>
    <n v="2"/>
    <s v="-"/>
    <n v="2"/>
    <s v="Stayed the Same"/>
  </r>
  <r>
    <s v="Ofsted Webpage"/>
    <n v="58966"/>
    <n v="10027498"/>
    <s v="Travis Perkins PLC"/>
    <x v="2"/>
    <s v="Independent learning providers (including employer providers)"/>
    <s v="Northamptonshire"/>
    <s v="East Midlands"/>
    <s v="East Midlands"/>
    <s v="NULL"/>
    <s v="NULL"/>
    <n v="10011542"/>
    <s v="Independent Learning Provider (National) - Requires improvement"/>
    <d v="2016-04-26T00:00:00"/>
    <d v="2016-04-29T00:00:00"/>
    <d v="2016-05-23T00:00:00"/>
    <x v="1"/>
    <n v="2"/>
    <n v="2"/>
    <n v="2"/>
    <n v="2"/>
    <s v="ITS393392"/>
    <d v="2012-11-16T00:00:00"/>
    <n v="3"/>
    <n v="3"/>
    <n v="3"/>
    <s v="-"/>
    <n v="3"/>
    <s v="Improved"/>
  </r>
  <r>
    <s v="Ofsted Webpage"/>
    <n v="53545"/>
    <n v="10004657"/>
    <s v="NCC Adult Education Services"/>
    <x v="5"/>
    <s v="Community learning and skills providers"/>
    <s v="Norfolk"/>
    <s v="East of England"/>
    <s v="East of England"/>
    <s v="NULL"/>
    <s v="NULL"/>
    <n v="10011497"/>
    <s v="Community Learning and Skills - Local authority - Reinspection"/>
    <d v="2016-04-18T00:00:00"/>
    <d v="2016-04-21T00:00:00"/>
    <d v="2016-05-23T00:00:00"/>
    <x v="1"/>
    <n v="2"/>
    <n v="2"/>
    <n v="2"/>
    <n v="2"/>
    <s v="ITS452610"/>
    <d v="2015-01-23T00:00:00"/>
    <n v="4"/>
    <n v="3"/>
    <n v="3"/>
    <s v="-"/>
    <n v="4"/>
    <s v="Improved"/>
  </r>
  <r>
    <s v="Ofsted Webpage"/>
    <n v="58936"/>
    <n v="10024704"/>
    <s v="Raytheon Professional Services"/>
    <x v="1"/>
    <s v="Independent learning providers (including employer providers)"/>
    <s v="Nottinghamshire"/>
    <s v="East Midlands"/>
    <s v="East Midlands"/>
    <s v="NULL"/>
    <s v="NULL"/>
    <n v="10011540"/>
    <s v="Independent Learning Provider (National) - Full"/>
    <d v="2016-04-19T00:00:00"/>
    <d v="2016-04-22T00:00:00"/>
    <d v="2016-05-23T00:00:00"/>
    <x v="1"/>
    <n v="2"/>
    <n v="2"/>
    <n v="2"/>
    <n v="2"/>
    <s v="ITS388132"/>
    <d v="2012-06-15T00:00:00"/>
    <n v="2"/>
    <n v="2"/>
    <n v="2"/>
    <s v="-"/>
    <n v="2"/>
    <s v="Stayed the Same"/>
  </r>
  <r>
    <s v="Ofsted Webpage"/>
    <n v="54739"/>
    <n v="10006495"/>
    <s v="Tameside Metropolitan Borough Council"/>
    <x v="5"/>
    <s v="Community learning and skills providers"/>
    <s v="Tameside"/>
    <s v="North West"/>
    <s v="North West"/>
    <s v="NULL"/>
    <s v="NULL"/>
    <n v="10017751"/>
    <s v="Community Learning and Skills - Local authority - Full"/>
    <d v="2016-04-18T00:00:00"/>
    <d v="2016-04-21T00:00:00"/>
    <d v="2016-05-19T00:00:00"/>
    <x v="2"/>
    <n v="3"/>
    <n v="3"/>
    <n v="3"/>
    <n v="3"/>
    <s v="ITS365409"/>
    <d v="2011-05-13T00:00:00"/>
    <n v="2"/>
    <n v="2"/>
    <n v="2"/>
    <s v="-"/>
    <n v="2"/>
    <s v="Declined"/>
  </r>
  <r>
    <s v="Ofsted Webpage"/>
    <n v="59201"/>
    <n v="10010631"/>
    <s v="ALM TRAINING SERVICES LIMITED"/>
    <x v="1"/>
    <s v="Independent learning providers (including employer providers)"/>
    <s v="Thurrock"/>
    <s v="East of England"/>
    <s v="East of England"/>
    <s v="NULL"/>
    <s v="NULL"/>
    <n v="10011548"/>
    <s v="Independent Learning Provider (Regional) - Full"/>
    <d v="2016-04-19T00:00:00"/>
    <d v="2016-04-21T00:00:00"/>
    <d v="2016-05-18T00:00:00"/>
    <x v="2"/>
    <n v="3"/>
    <n v="3"/>
    <n v="2"/>
    <n v="3"/>
    <s v="NULL"/>
    <s v="NULL"/>
    <s v="NULL"/>
    <s v="NULL"/>
    <s v="NULL"/>
    <s v="NULL"/>
    <s v="NULL"/>
    <s v="Not Applicable"/>
  </r>
  <r>
    <s v="Ofsted Webpage"/>
    <n v="130539"/>
    <n v="10003188"/>
    <s v="Huddersfield New College"/>
    <x v="10"/>
    <s v="Colleges"/>
    <s v="Kirklees"/>
    <s v="Yorkshire and The Humber"/>
    <s v="North East, Yorkshire and the Humber"/>
    <s v="NULL"/>
    <s v="NULL"/>
    <n v="10011422"/>
    <s v="SFC - Full"/>
    <d v="2016-04-12T00:00:00"/>
    <d v="2016-04-15T00:00:00"/>
    <d v="2016-05-16T00:00:00"/>
    <x v="4"/>
    <n v="1"/>
    <n v="1"/>
    <n v="1"/>
    <n v="1"/>
    <s v="ITS376180"/>
    <d v="2011-10-14T00:00:00"/>
    <n v="2"/>
    <n v="2"/>
    <n v="2"/>
    <s v="-"/>
    <n v="2"/>
    <s v="Improved"/>
  </r>
  <r>
    <s v="Ofsted Webpage"/>
    <n v="55074"/>
    <n v="10007320"/>
    <s v="Waltham Forest Chamber of Commerce Training Trust Limited"/>
    <x v="9"/>
    <s v="Community learning and skills providers"/>
    <s v="Redbridge"/>
    <s v="London"/>
    <s v="London"/>
    <s v="NULL"/>
    <s v="NULL"/>
    <n v="10011555"/>
    <s v="Independent Learning Provider (Regional) - Full"/>
    <d v="2016-04-12T00:00:00"/>
    <d v="2016-04-15T00:00:00"/>
    <d v="2016-05-12T00:00:00"/>
    <x v="1"/>
    <n v="2"/>
    <n v="2"/>
    <n v="2"/>
    <n v="2"/>
    <s v="ITS399088"/>
    <d v="2012-10-05T00:00:00"/>
    <n v="2"/>
    <n v="2"/>
    <n v="2"/>
    <s v="-"/>
    <n v="2"/>
    <s v="Stayed the Same"/>
  </r>
  <r>
    <s v="Ofsted Webpage"/>
    <n v="58166"/>
    <n v="10010672"/>
    <s v="Train'd Up Railway Resourcing Limited"/>
    <x v="1"/>
    <s v="Independent learning providers (including employer providers)"/>
    <s v="Clackmannanshire"/>
    <s v="Scotland"/>
    <s v="London"/>
    <s v="NULL"/>
    <s v="NULL"/>
    <n v="10011524"/>
    <s v="Independent Learning Provider (National) - Full"/>
    <d v="2016-04-05T00:00:00"/>
    <d v="2016-04-08T00:00:00"/>
    <d v="2016-05-11T00:00:00"/>
    <x v="1"/>
    <n v="2"/>
    <n v="2"/>
    <n v="2"/>
    <n v="2"/>
    <s v="ITS399115"/>
    <d v="2012-11-30T00:00:00"/>
    <n v="2"/>
    <n v="2"/>
    <n v="2"/>
    <s v="-"/>
    <n v="3"/>
    <s v="Stayed the Same"/>
  </r>
  <r>
    <s v="Ofsted Webpage"/>
    <n v="50070"/>
    <n v="10012385"/>
    <s v="SLP College Leeds"/>
    <x v="14"/>
    <s v="Dance and drama colleges"/>
    <s v="Leeds"/>
    <s v="Yorkshire and The Humber"/>
    <s v="North East, Yorkshire and the Humber"/>
    <s v="NULL"/>
    <s v="NULL"/>
    <n v="10011461"/>
    <s v="Dance and drama - Full"/>
    <d v="2016-04-13T00:00:00"/>
    <d v="2016-04-14T00:00:00"/>
    <d v="2016-05-03T00:00:00"/>
    <x v="4"/>
    <n v="1"/>
    <n v="1"/>
    <n v="1"/>
    <n v="1"/>
    <s v="ITS364500"/>
    <d v="2010-11-24T00:00:00"/>
    <s v="-"/>
    <s v="-"/>
    <s v="-"/>
    <s v="-"/>
    <s v="-"/>
    <s v="Not Applicable"/>
  </r>
  <r>
    <s v="Ofsted Webpage"/>
    <n v="55353"/>
    <n v="10001464"/>
    <s v="Westminster City Council"/>
    <x v="5"/>
    <s v="Community learning and skills providers"/>
    <s v="Westminster"/>
    <s v="London"/>
    <s v="London"/>
    <s v="NULL"/>
    <s v="NULL"/>
    <n v="10005032"/>
    <s v="Community Learning and Skills - Local authority - Full"/>
    <d v="2016-03-15T00:00:00"/>
    <d v="2016-03-18T00:00:00"/>
    <d v="2016-04-26T00:00:00"/>
    <x v="1"/>
    <n v="2"/>
    <n v="2"/>
    <n v="2"/>
    <n v="2"/>
    <s v="ITS375508"/>
    <d v="2011-10-07T00:00:00"/>
    <n v="2"/>
    <n v="3"/>
    <n v="2"/>
    <s v="-"/>
    <n v="2"/>
    <s v="Stayed the Same"/>
  </r>
  <r>
    <s v="Ofsted Webpage"/>
    <n v="53407"/>
    <n v="10004404"/>
    <s v="Mobile Care Qualifications Limited"/>
    <x v="1"/>
    <s v="Independent learning providers (including employer providers)"/>
    <s v="Newcastle upon Tyne"/>
    <s v="North East"/>
    <s v="North East, Yorkshire and the Humber"/>
    <s v="NULL"/>
    <s v="NULL"/>
    <n v="10004970"/>
    <s v="Independent Learning Provider (Regional) - Full"/>
    <d v="2016-03-15T00:00:00"/>
    <d v="2016-03-18T00:00:00"/>
    <d v="2016-04-22T00:00:00"/>
    <x v="1"/>
    <n v="2"/>
    <n v="2"/>
    <n v="2"/>
    <n v="2"/>
    <s v="ITS408502"/>
    <d v="2013-01-18T00:00:00"/>
    <n v="2"/>
    <n v="2"/>
    <n v="2"/>
    <s v="-"/>
    <n v="2"/>
    <s v="Stayed the Same"/>
  </r>
  <r>
    <s v="Ofsted Webpage"/>
    <n v="51731"/>
    <n v="10002269"/>
    <s v="English National Ballet School Limited"/>
    <x v="14"/>
    <s v="Dance and drama colleges"/>
    <s v="Kensington and Chelsea"/>
    <s v="London"/>
    <s v="London"/>
    <s v="NULL"/>
    <s v="NULL"/>
    <n v="10004915"/>
    <s v="Dance and drama - Full"/>
    <d v="2016-03-09T00:00:00"/>
    <d v="2016-03-10T00:00:00"/>
    <d v="2016-04-20T00:00:00"/>
    <x v="4"/>
    <n v="1"/>
    <n v="1"/>
    <n v="1"/>
    <n v="1"/>
    <s v="ITS387996"/>
    <d v="2012-05-31T00:00:00"/>
    <s v="-"/>
    <s v="-"/>
    <s v="-"/>
    <s v="-"/>
    <s v="-"/>
    <s v="Not Applicable"/>
  </r>
  <r>
    <s v="Ofsted Webpage"/>
    <n v="54774"/>
    <n v="10006547"/>
    <s v="TELFORD AND WREKIN BOROUGH COUNCIL"/>
    <x v="5"/>
    <s v="Community learning and skills providers"/>
    <s v="Telford and Wrekin"/>
    <s v="West Midlands"/>
    <s v="West Midlands"/>
    <s v="NULL"/>
    <s v="NULL"/>
    <n v="10005018"/>
    <s v="Community Learning and Skills - Local authority - Full"/>
    <d v="2016-03-15T00:00:00"/>
    <d v="2016-03-18T00:00:00"/>
    <d v="2016-04-18T00:00:00"/>
    <x v="1"/>
    <n v="2"/>
    <n v="2"/>
    <n v="2"/>
    <n v="2"/>
    <s v="ITS354465"/>
    <d v="2010-11-19T00:00:00"/>
    <n v="2"/>
    <n v="2"/>
    <n v="2"/>
    <s v="-"/>
    <n v="2"/>
    <s v="Stayed the Same"/>
  </r>
  <r>
    <s v="Ofsted Webpage"/>
    <n v="53139"/>
    <n v="10003997"/>
    <s v="London Borough of Newham: Adult Learning Service"/>
    <x v="5"/>
    <s v="Community learning and skills providers"/>
    <s v="Newham"/>
    <s v="London"/>
    <s v="London"/>
    <s v="NULL"/>
    <s v="NULL"/>
    <n v="10004960"/>
    <s v="Community Learning and Skills - Local authority - Full"/>
    <d v="2016-03-09T00:00:00"/>
    <d v="2016-03-15T00:00:00"/>
    <d v="2016-04-15T00:00:00"/>
    <x v="1"/>
    <n v="2"/>
    <n v="2"/>
    <n v="2"/>
    <n v="2"/>
    <s v="ITS345787"/>
    <d v="2010-06-11T00:00:00"/>
    <n v="2"/>
    <n v="2"/>
    <n v="2"/>
    <s v="-"/>
    <n v="3"/>
    <s v="Stayed the Same"/>
  </r>
  <r>
    <s v="Ofsted Webpage"/>
    <n v="130518"/>
    <n v="10000409"/>
    <s v="Ashton Sixth Form College"/>
    <x v="10"/>
    <s v="Colleges"/>
    <s v="Tameside"/>
    <s v="North West"/>
    <s v="North West"/>
    <s v="NULL"/>
    <s v="NULL"/>
    <n v="10004696"/>
    <s v="SFC - Full"/>
    <d v="2016-03-15T00:00:00"/>
    <d v="2016-03-18T00:00:00"/>
    <d v="2016-04-15T00:00:00"/>
    <x v="1"/>
    <n v="2"/>
    <n v="2"/>
    <n v="2"/>
    <n v="2"/>
    <s v="ITS376179"/>
    <d v="2011-09-30T00:00:00"/>
    <n v="2"/>
    <n v="2"/>
    <n v="2"/>
    <s v="-"/>
    <n v="2"/>
    <s v="Stayed the Same"/>
  </r>
  <r>
    <s v="Ofsted Webpage"/>
    <n v="59222"/>
    <n v="10038020"/>
    <s v="Green Labyrinth"/>
    <x v="1"/>
    <s v="Independent learning providers (including employer providers)"/>
    <s v="Wiltshire"/>
    <s v="South West"/>
    <s v="South West"/>
    <s v="NULL"/>
    <s v="NULL"/>
    <n v="10005111"/>
    <s v="Independent Learning Provider (Regional) - Full"/>
    <d v="2016-03-15T00:00:00"/>
    <d v="2016-03-17T00:00:00"/>
    <d v="2016-04-13T00:00:00"/>
    <x v="1"/>
    <n v="2"/>
    <n v="2"/>
    <n v="2"/>
    <n v="2"/>
    <s v="NULL"/>
    <s v="NULL"/>
    <s v="NULL"/>
    <s v="NULL"/>
    <s v="NULL"/>
    <s v="NULL"/>
    <s v="NULL"/>
    <s v="Not Applicable"/>
  </r>
  <r>
    <s v="Ofsted Webpage"/>
    <n v="130629"/>
    <n v="10007063"/>
    <s v="Truro and Penwith College"/>
    <x v="7"/>
    <s v="Colleges"/>
    <s v="Cornwall"/>
    <s v="South West"/>
    <s v="South West"/>
    <s v="NULL"/>
    <s v="NULL"/>
    <n v="10004724"/>
    <s v="FE College - Full"/>
    <d v="2016-02-23T00:00:00"/>
    <d v="2016-02-26T00:00:00"/>
    <d v="2016-04-13T00:00:00"/>
    <x v="4"/>
    <n v="1"/>
    <n v="1"/>
    <n v="1"/>
    <n v="1"/>
    <s v="ITS295065"/>
    <d v="2006-11-07T00:00:00"/>
    <n v="1"/>
    <n v="1"/>
    <n v="1"/>
    <s v="-"/>
    <n v="1"/>
    <s v="Stayed the Same"/>
  </r>
  <r>
    <s v="Ofsted Webpage"/>
    <n v="130845"/>
    <n v="10007643"/>
    <s v="Worthing College"/>
    <x v="7"/>
    <s v="Colleges"/>
    <s v="West Sussex"/>
    <s v="South East"/>
    <s v="South East"/>
    <s v="NULL"/>
    <s v="NULL"/>
    <n v="10004783"/>
    <s v="FE College - Requires improvement - second inspection"/>
    <d v="2016-02-22T00:00:00"/>
    <d v="2016-02-25T00:00:00"/>
    <d v="2016-04-13T00:00:00"/>
    <x v="1"/>
    <n v="2"/>
    <n v="2"/>
    <n v="2"/>
    <n v="2"/>
    <s v="ITS430283"/>
    <d v="2014-10-10T00:00:00"/>
    <n v="3"/>
    <n v="3"/>
    <n v="3"/>
    <s v="-"/>
    <n v="3"/>
    <s v="Improved"/>
  </r>
  <r>
    <s v="Ofsted Webpage"/>
    <n v="58047"/>
    <n v="10013042"/>
    <s v="Sheffield Independent Film and Television Limited"/>
    <x v="1"/>
    <s v="Independent learning providers (including employer providers)"/>
    <s v="Sheffield"/>
    <s v="Yorkshire and The Humber"/>
    <s v="North East, Yorkshire and the Humber"/>
    <s v="NULL"/>
    <s v="NULL"/>
    <s v="10005045"/>
    <s v="Independent Learning Provider (Regional) - Full"/>
    <d v="2016-03-15T00:00:00"/>
    <d v="2016-03-17T00:00:00"/>
    <d v="2016-04-13T00:00:00"/>
    <x v="1"/>
    <n v="2"/>
    <n v="2"/>
    <n v="2"/>
    <n v="2"/>
    <s v="ITS410131"/>
    <d v="2013-05-23T00:00:00"/>
    <n v="2"/>
    <n v="2"/>
    <n v="2"/>
    <s v="-"/>
    <n v="2"/>
    <s v="Stayed the Same"/>
  </r>
  <r>
    <s v="Ofsted Webpage"/>
    <n v="53152"/>
    <n v="10004002"/>
    <s v="Wandsworth London Borough Council"/>
    <x v="5"/>
    <s v="Community learning and skills providers"/>
    <s v="Wandsworth"/>
    <s v="London"/>
    <s v="London"/>
    <s v="NULL"/>
    <s v="NULL"/>
    <n v="10004964"/>
    <s v="Community Learning and Skills - Local authority - Reinspection"/>
    <d v="2016-03-01T00:00:00"/>
    <d v="2016-03-04T00:00:00"/>
    <d v="2016-04-12T00:00:00"/>
    <x v="1"/>
    <n v="2"/>
    <n v="2"/>
    <n v="2"/>
    <n v="2"/>
    <s v="ITS446663"/>
    <d v="2014-12-12T00:00:00"/>
    <n v="4"/>
    <n v="3"/>
    <n v="3"/>
    <s v="-"/>
    <n v="4"/>
    <s v="Improved"/>
  </r>
  <r>
    <s v="Ofsted Webpage"/>
    <n v="55416"/>
    <n v="10007594"/>
    <s v="Women's Technology Training Limited"/>
    <x v="9"/>
    <s v="Community learning and skills providers"/>
    <s v="Liverpool"/>
    <s v="North West"/>
    <s v="North West"/>
    <s v="NULL"/>
    <s v="NULL"/>
    <n v="10008496"/>
    <s v="Community Learning and Skills - Not for profit organisation - Full"/>
    <d v="2016-03-14T00:00:00"/>
    <d v="2016-03-17T00:00:00"/>
    <d v="2016-04-06T00:00:00"/>
    <x v="4"/>
    <n v="1"/>
    <n v="1"/>
    <n v="1"/>
    <n v="1"/>
    <s v="ITS423426"/>
    <d v="2013-11-29T00:00:00"/>
    <n v="2"/>
    <n v="2"/>
    <n v="2"/>
    <s v="-"/>
    <n v="1"/>
    <s v="Improved"/>
  </r>
  <r>
    <s v="Ofsted Webpage"/>
    <n v="55241"/>
    <n v="10003161"/>
    <s v="Babcock Training Limited"/>
    <x v="1"/>
    <s v="Independent learning providers (including employer providers)"/>
    <s v="South Gloucestershire"/>
    <s v="South West"/>
    <s v="South West"/>
    <s v="NULL"/>
    <s v="NULL"/>
    <n v="10005441"/>
    <s v="Independent Learning Provider (National) - Full"/>
    <d v="2016-03-08T00:00:00"/>
    <d v="2016-03-11T00:00:00"/>
    <d v="2016-04-05T00:00:00"/>
    <x v="1"/>
    <n v="2"/>
    <n v="2"/>
    <n v="2"/>
    <n v="2"/>
    <s v="ITS334913"/>
    <d v="2009-07-31T00:00:00"/>
    <n v="2"/>
    <n v="3"/>
    <n v="2"/>
    <s v="-"/>
    <n v="2"/>
    <s v="Stayed the Same"/>
  </r>
  <r>
    <s v="Ofsted Webpage"/>
    <n v="133585"/>
    <n v="10001919"/>
    <s v="Derby College"/>
    <x v="7"/>
    <s v="Colleges"/>
    <s v="Derby"/>
    <s v="East Midlands"/>
    <s v="East Midlands"/>
    <s v="NULL"/>
    <s v="NULL"/>
    <n v="10004810"/>
    <s v="FE College - Requires improvement"/>
    <d v="2016-03-01T00:00:00"/>
    <d v="2016-03-04T00:00:00"/>
    <d v="2016-04-05T00:00:00"/>
    <x v="1"/>
    <n v="2"/>
    <n v="2"/>
    <n v="2"/>
    <n v="2"/>
    <s v="ITS434080"/>
    <d v="2014-05-16T00:00:00"/>
    <n v="3"/>
    <n v="3"/>
    <n v="3"/>
    <s v="-"/>
    <n v="3"/>
    <s v="Improved"/>
  </r>
  <r>
    <s v="Ofsted Webpage"/>
    <n v="54402"/>
    <n v="10005891"/>
    <s v="Skillnet Limited"/>
    <x v="1"/>
    <s v="Independent learning providers (including employer providers)"/>
    <s v="Hertfordshire"/>
    <s v="East of England"/>
    <s v="East of England"/>
    <s v="NULL"/>
    <s v="NULL"/>
    <s v="10005382"/>
    <s v="Independent Learning Provider (National) - Full"/>
    <d v="2016-03-01T00:00:00"/>
    <d v="2016-03-04T00:00:00"/>
    <d v="2016-04-05T00:00:00"/>
    <x v="2"/>
    <n v="3"/>
    <n v="3"/>
    <n v="3"/>
    <n v="3"/>
    <s v="ITS343658"/>
    <d v="2010-01-15T00:00:00"/>
    <n v="1"/>
    <n v="1"/>
    <n v="2"/>
    <s v="-"/>
    <n v="1"/>
    <s v="Declined"/>
  </r>
  <r>
    <s v="Ofsted Webpage"/>
    <n v="50846"/>
    <n v="10000896"/>
    <s v="Bristol City Council"/>
    <x v="5"/>
    <s v="Community learning and skills providers"/>
    <s v="Bristol"/>
    <s v="South West"/>
    <s v="South West"/>
    <s v="NULL"/>
    <s v="NULL"/>
    <n v="10004892"/>
    <s v="Community Learning and Skills - Local authority - Full"/>
    <d v="2016-02-22T00:00:00"/>
    <d v="2016-02-25T00:00:00"/>
    <d v="2016-04-04T00:00:00"/>
    <x v="1"/>
    <n v="2"/>
    <n v="2"/>
    <n v="2"/>
    <n v="2"/>
    <s v="ITS387988"/>
    <d v="2012-04-27T00:00:00"/>
    <n v="2"/>
    <n v="2"/>
    <n v="2"/>
    <s v="-"/>
    <n v="2"/>
    <s v="Stayed the Same"/>
  </r>
  <r>
    <s v="Ofsted Webpage"/>
    <n v="52179"/>
    <n v="10003026"/>
    <s v="Herefordshire Group Training Association Limited"/>
    <x v="9"/>
    <s v="Community learning and skills providers"/>
    <s v="Herefordshire"/>
    <s v="West Midlands"/>
    <s v="West Midlands"/>
    <s v="NULL"/>
    <s v="NULL"/>
    <n v="10005137"/>
    <s v="Independent Learning Provider (Regional) - Full"/>
    <d v="2016-02-24T00:00:00"/>
    <d v="2016-03-02T00:00:00"/>
    <d v="2016-03-31T00:00:00"/>
    <x v="4"/>
    <n v="1"/>
    <n v="1"/>
    <n v="1"/>
    <n v="1"/>
    <s v="ITS342767"/>
    <d v="2009-10-16T00:00:00"/>
    <n v="2"/>
    <n v="2"/>
    <n v="2"/>
    <s v="-"/>
    <n v="2"/>
    <s v="Improved"/>
  </r>
  <r>
    <s v="Ofsted Webpage"/>
    <n v="50199"/>
    <n v="10006086"/>
    <s v="Springboard"/>
    <x v="9"/>
    <s v="Community learning and skills providers"/>
    <s v="Sunderland"/>
    <s v="North East"/>
    <s v="North East, Yorkshire and the Humber"/>
    <s v="NULL"/>
    <s v="NULL"/>
    <n v="10005153"/>
    <s v="Independent Learning Provider (National) - Full"/>
    <d v="2016-03-01T00:00:00"/>
    <d v="2016-03-04T00:00:00"/>
    <d v="2016-03-30T00:00:00"/>
    <x v="1"/>
    <n v="2"/>
    <n v="2"/>
    <n v="2"/>
    <n v="2"/>
    <s v="ITS385748"/>
    <d v="2012-02-24T00:00:00"/>
    <n v="2"/>
    <n v="2"/>
    <n v="3"/>
    <s v="-"/>
    <n v="2"/>
    <s v="Stayed the Same"/>
  </r>
  <r>
    <s v="Ofsted Webpage"/>
    <n v="1184091"/>
    <n v="10046797"/>
    <s v="B C Arch Limited"/>
    <x v="1"/>
    <s v="Independent learning providers (including employer providers)"/>
    <s v="Hammersmith and Fulham"/>
    <s v="London"/>
    <s v="London"/>
    <s v="NULL"/>
    <s v="NULL"/>
    <s v="10008460"/>
    <s v="Independent Learning Provider (National) - Full"/>
    <d v="2016-02-23T00:00:00"/>
    <d v="2016-02-26T00:00:00"/>
    <d v="2016-03-29T00:00:00"/>
    <x v="4"/>
    <n v="1"/>
    <n v="1"/>
    <n v="1"/>
    <n v="1"/>
    <s v="NULL"/>
    <s v="NULL"/>
    <s v="NULL"/>
    <s v="NULL"/>
    <s v="NULL"/>
    <s v="NULL"/>
    <s v="NULL"/>
    <s v="Not Applicable"/>
  </r>
  <r>
    <s v="Ofsted Webpage"/>
    <n v="130598"/>
    <n v="10002061"/>
    <s v="Central Bedfordshire College"/>
    <x v="7"/>
    <s v="Colleges"/>
    <s v="Central Bedfordshire"/>
    <s v="East of England"/>
    <s v="East of England"/>
    <s v="NULL"/>
    <s v="NULL"/>
    <n v="10004711"/>
    <s v="FE College - Full"/>
    <d v="2016-03-01T00:00:00"/>
    <d v="2016-03-04T00:00:00"/>
    <d v="2016-03-24T00:00:00"/>
    <x v="1"/>
    <n v="2"/>
    <n v="2"/>
    <n v="2"/>
    <n v="2"/>
    <s v="ITS423354"/>
    <d v="2013-10-18T00:00:00"/>
    <n v="2"/>
    <n v="3"/>
    <n v="2"/>
    <s v="-"/>
    <n v="2"/>
    <s v="Stayed the Same"/>
  </r>
  <r>
    <s v="Ofsted Webpage"/>
    <n v="55115"/>
    <n v="10004123"/>
    <s v="Tui UK Limited"/>
    <x v="2"/>
    <s v="Independent learning providers (including employer providers)"/>
    <s v="Luton"/>
    <s v="East of England"/>
    <s v="East of England"/>
    <s v="NULL"/>
    <s v="NULL"/>
    <n v="10008491"/>
    <s v="Independent Learning Provider (National) - Full"/>
    <d v="2016-03-01T00:00:00"/>
    <d v="2016-03-04T00:00:00"/>
    <d v="2016-03-24T00:00:00"/>
    <x v="1"/>
    <n v="2"/>
    <n v="2"/>
    <n v="2"/>
    <n v="2"/>
    <s v="ITS362677"/>
    <d v="2011-03-18T00:00:00"/>
    <n v="2"/>
    <n v="2"/>
    <n v="2"/>
    <s v="-"/>
    <n v="2"/>
    <s v="Stayed the Same"/>
  </r>
  <r>
    <s v="Ofsted Webpage"/>
    <n v="130582"/>
    <n v="10002126"/>
    <s v="East Riding College"/>
    <x v="7"/>
    <s v="Colleges"/>
    <s v="East Riding of Yorkshire"/>
    <s v="Yorkshire and The Humber"/>
    <s v="North East, Yorkshire and the Humber"/>
    <s v="NULL"/>
    <s v="NULL"/>
    <n v="10004707"/>
    <s v="FE College - Full"/>
    <d v="2016-02-23T00:00:00"/>
    <d v="2016-02-26T00:00:00"/>
    <d v="2016-03-23T00:00:00"/>
    <x v="1"/>
    <n v="2"/>
    <n v="2"/>
    <n v="1"/>
    <n v="2"/>
    <s v="ITS363298"/>
    <d v="2011-02-18T00:00:00"/>
    <n v="2"/>
    <n v="2"/>
    <n v="2"/>
    <s v="-"/>
    <n v="1"/>
    <s v="Stayed the Same"/>
  </r>
  <r>
    <s v="Ofsted Webpage"/>
    <n v="130457"/>
    <n v="10003899"/>
    <s v="Leyton Sixth Form College"/>
    <x v="10"/>
    <s v="Colleges"/>
    <s v="Waltham Forest"/>
    <s v="London"/>
    <s v="London"/>
    <s v="NULL"/>
    <s v="NULL"/>
    <n v="10004684"/>
    <s v="SFC - Full"/>
    <d v="2016-02-23T00:00:00"/>
    <d v="2016-02-26T00:00:00"/>
    <d v="2016-03-23T00:00:00"/>
    <x v="1"/>
    <n v="2"/>
    <n v="2"/>
    <n v="2"/>
    <n v="2"/>
    <s v="ITS409401"/>
    <d v="2013-01-17T00:00:00"/>
    <n v="2"/>
    <n v="2"/>
    <n v="2"/>
    <s v="-"/>
    <n v="2"/>
    <s v="Stayed the Same"/>
  </r>
  <r>
    <s v="Ofsted Webpage"/>
    <n v="130674"/>
    <n v="10001535"/>
    <s v="Colchester Institute"/>
    <x v="7"/>
    <s v="Colleges"/>
    <s v="Essex"/>
    <s v="East of England"/>
    <s v="East of England"/>
    <s v="NULL"/>
    <s v="NULL"/>
    <n v="10008470"/>
    <s v="FE College - Requires improvement"/>
    <d v="2016-02-09T00:00:00"/>
    <d v="2016-02-12T00:00:00"/>
    <d v="2016-03-22T00:00:00"/>
    <x v="1"/>
    <n v="2"/>
    <n v="2"/>
    <n v="2"/>
    <n v="2"/>
    <s v="ITS429158"/>
    <d v="2014-03-28T00:00:00"/>
    <n v="3"/>
    <n v="3"/>
    <n v="3"/>
    <s v="-"/>
    <n v="3"/>
    <s v="Improved"/>
  </r>
  <r>
    <s v="Ofsted Webpage"/>
    <n v="58534"/>
    <n v="10022117"/>
    <s v="DH Associates"/>
    <x v="1"/>
    <s v="Independent learning providers (including employer providers)"/>
    <s v="Cheshire West and Chester"/>
    <s v="North West"/>
    <s v="North West"/>
    <s v="NULL"/>
    <s v="NULL"/>
    <n v="10011563"/>
    <s v="Independent Learning Provider (Regional) - Full"/>
    <d v="2016-02-22T00:00:00"/>
    <d v="2016-02-25T00:00:00"/>
    <d v="2016-03-18T00:00:00"/>
    <x v="4"/>
    <n v="1"/>
    <n v="1"/>
    <n v="1"/>
    <n v="1"/>
    <s v="ITS354662"/>
    <d v="2010-10-29T00:00:00"/>
    <n v="1"/>
    <n v="1"/>
    <n v="1"/>
    <s v="-"/>
    <n v="1"/>
    <s v="Stayed the Same"/>
  </r>
  <r>
    <s v="Ofsted Webpage"/>
    <n v="53941"/>
    <n v="10005157"/>
    <s v="Portsmouth City Council"/>
    <x v="5"/>
    <s v="Community learning and skills providers"/>
    <s v="Portsmouth"/>
    <s v="South East"/>
    <s v="South East"/>
    <s v="NULL"/>
    <s v="NULL"/>
    <n v="10004991"/>
    <s v="Community Learning and Skills - Local authority - Full"/>
    <d v="2016-02-22T00:00:00"/>
    <d v="2016-02-25T00:00:00"/>
    <d v="2016-03-15T00:00:00"/>
    <x v="1"/>
    <n v="2"/>
    <n v="2"/>
    <n v="2"/>
    <n v="2"/>
    <s v="ITS423421"/>
    <d v="2013-11-07T00:00:00"/>
    <n v="2"/>
    <n v="1"/>
    <n v="2"/>
    <s v="-"/>
    <n v="2"/>
    <s v="Stayed the Same"/>
  </r>
  <r>
    <s v="Ofsted Webpage"/>
    <n v="52531"/>
    <n v="10003382"/>
    <s v="Intuitions Limited"/>
    <x v="1"/>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1"/>
    <n v="2"/>
    <n v="2"/>
    <n v="2"/>
    <n v="1"/>
    <s v="ITS364904"/>
    <d v="2010-10-22T00:00:00"/>
    <n v="1"/>
    <n v="1"/>
    <n v="2"/>
    <s v="-"/>
    <n v="1"/>
    <s v="Declined"/>
  </r>
  <r>
    <s v="Ofsted Webpage"/>
    <n v="50013"/>
    <n v="10004365"/>
    <s v="Millennium Performing Arts Ltd."/>
    <x v="14"/>
    <s v="Dance and drama colleges"/>
    <s v="Greenwich"/>
    <s v="London"/>
    <s v="London"/>
    <s v="NULL"/>
    <s v="NULL"/>
    <n v="10004845"/>
    <s v="Dance and drama - Full"/>
    <d v="2016-02-03T00:00:00"/>
    <d v="2016-02-04T00:00:00"/>
    <d v="2016-03-11T00:00:00"/>
    <x v="2"/>
    <n v="3"/>
    <n v="3"/>
    <n v="3"/>
    <n v="3"/>
    <s v="ITS409438"/>
    <d v="2013-03-06T00:00:00"/>
    <s v="-"/>
    <s v="-"/>
    <s v="-"/>
    <s v="-"/>
    <s v="-"/>
    <s v="Not Applicable"/>
  </r>
  <r>
    <s v="Ofsted Webpage"/>
    <n v="51224"/>
    <n v="10001539"/>
    <s v="The College of Animal Welfare Limited"/>
    <x v="9"/>
    <s v="Community learning and skills providers"/>
    <s v="Cambridgeshire"/>
    <s v="East of England"/>
    <s v="East of England"/>
    <s v="NULL"/>
    <s v="NULL"/>
    <s v="10004903"/>
    <s v="Independent Learning Provider (National) - Full"/>
    <d v="2016-02-08T00:00:00"/>
    <d v="2016-02-11T00:00:00"/>
    <d v="2016-03-11T00:00:00"/>
    <x v="1"/>
    <n v="2"/>
    <n v="2"/>
    <n v="2"/>
    <n v="2"/>
    <s v="ITS406785"/>
    <d v="2012-10-05T00:00:00"/>
    <n v="2"/>
    <n v="2"/>
    <n v="2"/>
    <s v="-"/>
    <n v="2"/>
    <s v="Stayed the Same"/>
  </r>
  <r>
    <s v="Ofsted Webpage"/>
    <n v="50544"/>
    <n v="10000427"/>
    <s v="Asset Training &amp; Consultancy Limited"/>
    <x v="1"/>
    <s v="Independent learning providers (including employer providers)"/>
    <s v="Sefton"/>
    <s v="North West"/>
    <s v="North West"/>
    <s v="NULL"/>
    <s v="NULL"/>
    <n v="10004881"/>
    <s v="Independent Learning Provider (National) - Full"/>
    <d v="2016-02-02T00:00:00"/>
    <d v="2016-02-05T00:00:00"/>
    <d v="2016-03-09T00:00:00"/>
    <x v="1"/>
    <n v="2"/>
    <n v="2"/>
    <n v="2"/>
    <n v="2"/>
    <s v="ITS342648"/>
    <d v="2009-11-20T00:00:00"/>
    <n v="2"/>
    <n v="1"/>
    <n v="2"/>
    <s v="-"/>
    <n v="2"/>
    <s v="Stayed the Same"/>
  </r>
  <r>
    <s v="Ofsted Webpage"/>
    <n v="50012"/>
    <n v="10003746"/>
    <s v="Laine Theatre Arts Limited"/>
    <x v="14"/>
    <s v="Dance and drama colleges"/>
    <s v="Surrey"/>
    <s v="South East"/>
    <s v="South East"/>
    <s v="NULL"/>
    <s v="NULL"/>
    <n v="10004844"/>
    <s v="Dance and drama - Full"/>
    <d v="2016-01-27T00:00:00"/>
    <d v="2016-01-28T00:00:00"/>
    <d v="2016-03-02T00:00:00"/>
    <x v="4"/>
    <n v="1"/>
    <n v="1"/>
    <n v="1"/>
    <n v="1"/>
    <s v="ITS364499"/>
    <d v="2010-11-03T00:00:00"/>
    <s v="-"/>
    <s v="-"/>
    <s v="-"/>
    <s v="-"/>
    <s v="-"/>
    <s v="Not Applicable"/>
  </r>
  <r>
    <s v="Ofsted Webpage"/>
    <n v="54562"/>
    <n v="10006173"/>
    <s v="St Helens Chamber Limited"/>
    <x v="1"/>
    <s v="Independent learning providers (including employer providers)"/>
    <s v="St Helens"/>
    <s v="North West"/>
    <s v="North West"/>
    <s v="NULL"/>
    <s v="NULL"/>
    <n v="10005009"/>
    <s v="Independent Learning Provider (Regional) - Full"/>
    <d v="2016-02-02T00:00:00"/>
    <d v="2016-02-05T00:00:00"/>
    <d v="2016-03-02T00:00:00"/>
    <x v="1"/>
    <n v="2"/>
    <n v="2"/>
    <n v="1"/>
    <n v="2"/>
    <s v="ITS366034"/>
    <d v="2012-12-14T00:00:00"/>
    <n v="2"/>
    <n v="3"/>
    <n v="2"/>
    <s v="-"/>
    <n v="2"/>
    <s v="Stayed the Same"/>
  </r>
  <r>
    <s v="Ofsted Webpage"/>
    <n v="50082"/>
    <n v="10000108"/>
    <s v="Acorn Training Consultants Limited"/>
    <x v="1"/>
    <s v="Independent learning providers (including employer providers)"/>
    <s v="Derbyshire"/>
    <s v="East Midlands"/>
    <s v="East Midlands"/>
    <s v="NULL"/>
    <s v="NULL"/>
    <n v="10004853"/>
    <s v="Independent Learning Provider (Regional) - Full"/>
    <d v="2016-01-19T00:00:00"/>
    <d v="2016-01-21T00:00:00"/>
    <d v="2016-03-01T00:00:00"/>
    <x v="1"/>
    <n v="2"/>
    <n v="2"/>
    <n v="2"/>
    <n v="2"/>
    <s v="ITS388102"/>
    <d v="2012-07-27T00:00:00"/>
    <n v="2"/>
    <n v="2"/>
    <n v="2"/>
    <s v="-"/>
    <n v="2"/>
    <s v="Stayed the Same"/>
  </r>
  <r>
    <s v="Ofsted Webpage"/>
    <n v="50221"/>
    <n v="10003025"/>
    <s v="Herefordshire Council"/>
    <x v="5"/>
    <s v="Community learning and skills providers"/>
    <s v="Herefordshire"/>
    <s v="West Midlands"/>
    <s v="West Midlands"/>
    <s v="NULL"/>
    <s v="NULL"/>
    <n v="10004868"/>
    <s v="Community Learning and Skills - Local authority - Full"/>
    <d v="2016-01-18T00:00:00"/>
    <d v="2016-01-21T00:00:00"/>
    <d v="2016-02-25T00:00:00"/>
    <x v="1"/>
    <n v="2"/>
    <n v="2"/>
    <n v="2"/>
    <n v="2"/>
    <s v="ITS399623"/>
    <d v="2012-06-15T00:00:00"/>
    <n v="2"/>
    <n v="2"/>
    <n v="2"/>
    <s v="-"/>
    <n v="2"/>
    <s v="Stayed the Same"/>
  </r>
  <r>
    <s v="Ofsted Webpage"/>
    <n v="145229"/>
    <n v="10065835"/>
    <s v="St Vincent College"/>
    <x v="6"/>
    <s v="16-19 academies"/>
    <s v="Hampshire"/>
    <s v="South East"/>
    <s v="South East"/>
    <s v="NULL"/>
    <s v="NULL"/>
    <n v="10004749"/>
    <s v="SFC - Requires improvement - second inspection"/>
    <d v="2016-01-13T00:00:00"/>
    <d v="2016-01-15T00:00:00"/>
    <d v="2016-02-24T00:00:00"/>
    <x v="1"/>
    <n v="2"/>
    <n v="2"/>
    <n v="2"/>
    <n v="2"/>
    <s v="ITS429292"/>
    <d v="2014-04-04T00:00:00"/>
    <n v="3"/>
    <n v="3"/>
    <n v="3"/>
    <s v="-"/>
    <n v="3"/>
    <s v="Improved"/>
  </r>
  <r>
    <s v="Ofsted Webpage"/>
    <n v="50192"/>
    <n v="10010523"/>
    <s v="Skills for Security Limited"/>
    <x v="1"/>
    <s v="Independent learning providers (including employer providers)"/>
    <s v="Worcestershire"/>
    <s v="West Midlands"/>
    <s v="West Midlands"/>
    <s v="NULL"/>
    <s v="NULL"/>
    <s v="10008481"/>
    <s v="Independent Learning Provider (National) - Requires improvement - second inspection"/>
    <d v="2016-01-26T00:00:00"/>
    <d v="2016-01-29T00:00:00"/>
    <d v="2016-02-24T00:00:00"/>
    <x v="1"/>
    <n v="2"/>
    <n v="2"/>
    <n v="2"/>
    <n v="2"/>
    <s v="ITS430258"/>
    <d v="2014-09-26T00:00:00"/>
    <n v="3"/>
    <n v="3"/>
    <n v="3"/>
    <s v="-"/>
    <n v="3"/>
    <s v="Improved"/>
  </r>
  <r>
    <s v="Ofsted Webpage"/>
    <n v="130617"/>
    <n v="10007339"/>
    <s v="Warrington and Vale Royal College"/>
    <x v="7"/>
    <s v="Colleges"/>
    <s v="Warrington"/>
    <s v="North West"/>
    <s v="North West"/>
    <s v="NULL"/>
    <s v="NULL"/>
    <n v="10004717"/>
    <s v="FE College - Requires improvement"/>
    <d v="2016-01-19T00:00:00"/>
    <d v="2016-01-22T00:00:00"/>
    <d v="2016-02-22T00:00:00"/>
    <x v="2"/>
    <n v="3"/>
    <n v="3"/>
    <n v="3"/>
    <n v="3"/>
    <s v="ITS447146"/>
    <d v="2014-10-24T00:00:00"/>
    <n v="3"/>
    <n v="3"/>
    <n v="3"/>
    <s v="-"/>
    <n v="3"/>
    <s v="Stayed the Same"/>
  </r>
  <r>
    <s v="Ofsted Webpage"/>
    <n v="53032"/>
    <n v="10003919"/>
    <s v="TheLightbulb Ltd"/>
    <x v="1"/>
    <s v="Independent learning providers (including employer providers)"/>
    <s v="Essex"/>
    <s v="East of England"/>
    <s v="East of England"/>
    <s v="NULL"/>
    <s v="NULL"/>
    <n v="10004951"/>
    <s v="Independent Learning Provider (Regional) - Requires Improvement"/>
    <d v="2016-01-26T00:00:00"/>
    <d v="2016-01-29T00:00:00"/>
    <d v="2016-02-22T00:00:00"/>
    <x v="1"/>
    <n v="2"/>
    <n v="2"/>
    <n v="2"/>
    <n v="2"/>
    <s v="ITS434059"/>
    <d v="2014-08-22T00:00:00"/>
    <n v="3"/>
    <n v="3"/>
    <n v="3"/>
    <s v="-"/>
    <n v="3"/>
    <s v="Improved"/>
  </r>
  <r>
    <s v="Ofsted Webpage"/>
    <n v="130676"/>
    <n v="10002899"/>
    <s v="Harlow College"/>
    <x v="7"/>
    <s v="Colleges"/>
    <s v="Essex"/>
    <s v="East of England"/>
    <s v="East of England"/>
    <s v="NULL"/>
    <s v="NULL"/>
    <n v="10004739"/>
    <s v="FE College - Full"/>
    <d v="2016-01-13T00:00:00"/>
    <d v="2016-01-28T00:00:00"/>
    <d v="2016-02-19T00:00:00"/>
    <x v="1"/>
    <n v="2"/>
    <n v="2"/>
    <n v="2"/>
    <n v="2"/>
    <s v="ITS354437"/>
    <d v="2010-11-26T00:00:00"/>
    <n v="2"/>
    <n v="1"/>
    <n v="2"/>
    <s v="-"/>
    <n v="2"/>
    <s v="Stayed the Same"/>
  </r>
  <r>
    <s v="Ofsted Webpage"/>
    <n v="50304"/>
    <n v="10000061"/>
    <s v="Acacia Training Limited"/>
    <x v="1"/>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1"/>
    <n v="2"/>
    <n v="2"/>
    <n v="2"/>
    <n v="2"/>
    <s v="ITS430249"/>
    <d v="2014-10-03T00:00:00"/>
    <n v="3"/>
    <n v="3"/>
    <n v="3"/>
    <s v="-"/>
    <n v="3"/>
    <s v="Improved"/>
  </r>
  <r>
    <s v="Ofsted Webpage"/>
    <n v="51025"/>
    <n v="10001182"/>
    <s v="Aspire-Igen Group Ltd"/>
    <x v="1"/>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1"/>
    <n v="2"/>
    <n v="2"/>
    <n v="2"/>
    <n v="2"/>
    <s v="ITS429271"/>
    <d v="2014-07-04T00:00:00"/>
    <n v="3"/>
    <n v="3"/>
    <n v="3"/>
    <s v="-"/>
    <n v="3"/>
    <s v="Improved"/>
  </r>
  <r>
    <s v="Ofsted Webpage"/>
    <n v="50168"/>
    <n v="10004343"/>
    <s v="Middlesbrough Council"/>
    <x v="5"/>
    <s v="Community learning and skills providers"/>
    <s v="Middlesbrough"/>
    <s v="North East"/>
    <s v="North East, Yorkshire and the Humber"/>
    <s v="NULL"/>
    <s v="NULL"/>
    <n v="10008480"/>
    <s v="Community Learning and Skills - Local authority - Full"/>
    <d v="2016-01-26T00:00:00"/>
    <d v="2016-01-29T00:00:00"/>
    <d v="2016-02-15T00:00:00"/>
    <x v="1"/>
    <n v="2"/>
    <n v="2"/>
    <n v="1"/>
    <n v="1"/>
    <s v="ITS363134"/>
    <d v="2011-02-04T00:00:00"/>
    <n v="2"/>
    <n v="2"/>
    <n v="2"/>
    <s v="-"/>
    <n v="2"/>
    <s v="Stayed the Same"/>
  </r>
  <r>
    <s v="Ofsted Webpage"/>
    <n v="50030"/>
    <n v="10003425"/>
    <s v="Italia Conti Academy of Theatre Arts"/>
    <x v="14"/>
    <s v="Dance and drama colleges"/>
    <s v="Islington"/>
    <s v="London"/>
    <s v="London"/>
    <s v="NULL"/>
    <s v="NULL"/>
    <n v="10004847"/>
    <s v="Dance and drama - Full"/>
    <d v="2016-01-20T00:00:00"/>
    <d v="2016-01-21T00:00:00"/>
    <d v="2016-02-15T00:00:00"/>
    <x v="4"/>
    <n v="1"/>
    <n v="1"/>
    <n v="1"/>
    <n v="1"/>
    <s v="ITS364504"/>
    <d v="2011-03-30T00:00:00"/>
    <s v="-"/>
    <s v="-"/>
    <s v="-"/>
    <s v="-"/>
    <s v="-"/>
    <s v="Not Applicable"/>
  </r>
  <r>
    <s v="Ofsted Webpage"/>
    <n v="59113"/>
    <n v="10006735"/>
    <s v="The Learning Partnership for Cornwall and The Isles of Scilly Limited"/>
    <x v="1"/>
    <s v="Independent learning providers (including employer providers)"/>
    <s v="Cornwall"/>
    <s v="South West"/>
    <s v="South West"/>
    <s v="NULL"/>
    <s v="NULL"/>
    <n v="10008494"/>
    <s v="Independent Learning Provider (Regional) - Requires Improvement"/>
    <d v="2016-01-12T00:00:00"/>
    <d v="2016-01-15T00:00:00"/>
    <d v="2016-02-15T00:00:00"/>
    <x v="1"/>
    <n v="2"/>
    <n v="2"/>
    <n v="2"/>
    <n v="2"/>
    <s v="ITS434062"/>
    <d v="2014-09-19T00:00:00"/>
    <n v="3"/>
    <n v="3"/>
    <n v="3"/>
    <s v="-"/>
    <n v="3"/>
    <s v="Improved"/>
  </r>
  <r>
    <s v="Ofsted Webpage"/>
    <n v="50216"/>
    <n v="10001918"/>
    <s v="Derby City Council"/>
    <x v="5"/>
    <s v="Community learning and skills providers"/>
    <s v="Derby"/>
    <s v="East Midlands"/>
    <s v="East Midlands"/>
    <s v="NULL"/>
    <s v="NULL"/>
    <n v="10004866"/>
    <s v="Community Learning and Skills - Local authority - Full"/>
    <d v="2016-01-12T00:00:00"/>
    <d v="2016-01-15T00:00:00"/>
    <d v="2016-02-12T00:00:00"/>
    <x v="1"/>
    <n v="2"/>
    <n v="2"/>
    <n v="2"/>
    <n v="2"/>
    <s v="ITS364617"/>
    <d v="2011-02-11T00:00:00"/>
    <n v="2"/>
    <n v="2"/>
    <n v="2"/>
    <s v="-"/>
    <n v="2"/>
    <s v="Stayed the Same"/>
  </r>
  <r>
    <s v="Ofsted Webpage"/>
    <n v="50009"/>
    <n v="10009064"/>
    <s v="Cambridge Performing Arts Course"/>
    <x v="14"/>
    <s v="Dance and drama colleges"/>
    <s v="Cambridgeshire"/>
    <s v="East of England"/>
    <s v="East of England"/>
    <s v="NULL"/>
    <s v="NULL"/>
    <n v="10004842"/>
    <s v="Dance and drama - Full"/>
    <d v="2016-01-13T00:00:00"/>
    <d v="2016-01-14T00:00:00"/>
    <d v="2016-02-12T00:00:00"/>
    <x v="1"/>
    <n v="2"/>
    <n v="2"/>
    <n v="2"/>
    <n v="2"/>
    <s v="ITS387995"/>
    <d v="2012-06-28T00:00:00"/>
    <s v="-"/>
    <s v="-"/>
    <s v="-"/>
    <s v="-"/>
    <s v="-"/>
    <s v="Not Applicable"/>
  </r>
  <r>
    <s v="Ofsted Webpage"/>
    <n v="50010"/>
    <n v="10003959"/>
    <s v="Liverpool Theatre School &amp; College Limited"/>
    <x v="14"/>
    <s v="Dance and drama colleges"/>
    <s v="Liverpool"/>
    <s v="North West"/>
    <s v="North West"/>
    <s v="NULL"/>
    <s v="NULL"/>
    <n v="10004843"/>
    <s v="Dance and drama - Full"/>
    <d v="2016-01-13T00:00:00"/>
    <d v="2016-01-14T00:00:00"/>
    <d v="2016-02-08T00:00:00"/>
    <x v="1"/>
    <n v="2"/>
    <n v="2"/>
    <n v="2"/>
    <n v="2"/>
    <s v="ITS364905"/>
    <d v="2010-11-25T00:00:00"/>
    <s v="-"/>
    <s v="-"/>
    <s v="-"/>
    <s v="-"/>
    <s v="-"/>
    <s v="Not Applicable"/>
  </r>
  <r>
    <s v="Ofsted Webpage"/>
    <n v="52883"/>
    <n v="10003709"/>
    <s v="Knowsley Metropolitan Borough Council"/>
    <x v="5"/>
    <s v="Community learning and skills providers"/>
    <s v="Knowsley"/>
    <s v="North West"/>
    <s v="North West"/>
    <s v="NULL"/>
    <s v="NULL"/>
    <n v="10004945"/>
    <s v="Community Learning and Skills - Local authority - Full"/>
    <d v="2016-01-11T00:00:00"/>
    <d v="2016-01-15T00:00:00"/>
    <d v="2016-02-05T00:00:00"/>
    <x v="1"/>
    <n v="2"/>
    <n v="2"/>
    <n v="2"/>
    <n v="2"/>
    <s v="ITS404215"/>
    <d v="2013-02-01T00:00:00"/>
    <n v="2"/>
    <n v="2"/>
    <n v="2"/>
    <s v="-"/>
    <n v="2"/>
    <s v="Stayed the Same"/>
  </r>
  <r>
    <s v="Ofsted Webpage"/>
    <n v="54075"/>
    <n v="10005398"/>
    <s v="New Directions - The Learning and Employment Service for Reading"/>
    <x v="5"/>
    <s v="Community learning and skills providers"/>
    <s v="Reading"/>
    <s v="South East"/>
    <s v="South East"/>
    <s v="NULL"/>
    <s v="NULL"/>
    <n v="10004996"/>
    <s v="Community Learning and Skills - Local authority - Full"/>
    <d v="2015-12-08T00:00:00"/>
    <d v="2015-12-11T00:00:00"/>
    <d v="2016-02-05T00:00:00"/>
    <x v="1"/>
    <n v="2"/>
    <n v="2"/>
    <n v="2"/>
    <n v="2"/>
    <s v="ITS375507"/>
    <d v="2011-11-25T00:00:00"/>
    <n v="2"/>
    <n v="2"/>
    <n v="2"/>
    <s v="-"/>
    <n v="2"/>
    <s v="Stayed the Same"/>
  </r>
  <r>
    <s v="Ofsted Webpage"/>
    <n v="133001"/>
    <n v="10009069"/>
    <s v="Dorton College"/>
    <x v="3"/>
    <s v="Independent specialist colleges"/>
    <s v="Kent"/>
    <s v="South East"/>
    <s v="South East"/>
    <s v="NULL"/>
    <s v="NULL"/>
    <n v="10005119"/>
    <s v="ISC - Full"/>
    <d v="2015-12-15T00:00:00"/>
    <d v="2015-12-17T00:00:00"/>
    <d v="2016-02-02T00:00:00"/>
    <x v="1"/>
    <n v="2"/>
    <n v="2"/>
    <n v="2"/>
    <n v="2"/>
    <s v="ITS366413"/>
    <d v="2012-01-19T00:00:00"/>
    <n v="3"/>
    <n v="3"/>
    <n v="3"/>
    <s v="-"/>
    <n v="3"/>
    <s v="Improved"/>
  </r>
  <r>
    <s v="Ofsted Webpage"/>
    <n v="58551"/>
    <n v="10020867"/>
    <s v="GK Training Services Limited"/>
    <x v="1"/>
    <s v="Independent learning providers (including employer providers)"/>
    <s v="Wigan"/>
    <s v="North West"/>
    <s v="North West"/>
    <s v="NULL"/>
    <s v="NULL"/>
    <n v="10005068"/>
    <s v="Independent Learning Provider (Regional) - Full"/>
    <d v="2015-11-17T00:00:00"/>
    <d v="2015-11-19T00:00:00"/>
    <d v="2016-02-02T00:00:00"/>
    <x v="1"/>
    <n v="2"/>
    <n v="2"/>
    <n v="2"/>
    <n v="2"/>
    <s v="ITS362387"/>
    <d v="2010-07-29T00:00:00"/>
    <n v="2"/>
    <n v="2"/>
    <n v="2"/>
    <s v="-"/>
    <n v="2"/>
    <s v="Stayed the Same"/>
  </r>
  <r>
    <s v="Ofsted Webpage"/>
    <n v="53895"/>
    <n v="10005101"/>
    <s v="Pilot IMS Limited"/>
    <x v="1"/>
    <s v="Independent learning providers (including employer providers)"/>
    <s v="Birmingham"/>
    <s v="West Midlands"/>
    <s v="West Midlands"/>
    <s v="NULL"/>
    <s v="NULL"/>
    <n v="10004989"/>
    <s v="Independent Learning Provider (National) - Requires improvement"/>
    <d v="2015-12-01T00:00:00"/>
    <d v="2015-12-04T00:00:00"/>
    <d v="2016-01-21T00:00:00"/>
    <x v="1"/>
    <n v="2"/>
    <n v="2"/>
    <n v="2"/>
    <n v="2"/>
    <s v="ITS434049"/>
    <d v="2014-06-19T00:00:00"/>
    <n v="3"/>
    <n v="3"/>
    <n v="3"/>
    <s v="-"/>
    <n v="3"/>
    <s v="Improved"/>
  </r>
  <r>
    <s v="Ofsted Webpage"/>
    <n v="53446"/>
    <n v="10004484"/>
    <s v="N &amp; B Training Company Limited"/>
    <x v="1"/>
    <s v="Independent learning providers (including employer providers)"/>
    <s v="Surrey"/>
    <s v="South East"/>
    <s v="South East"/>
    <s v="NULL"/>
    <s v="NULL"/>
    <n v="10004972"/>
    <s v="Independent Learning Provider (Regional) - Full"/>
    <d v="2015-12-15T00:00:00"/>
    <d v="2015-12-18T00:00:00"/>
    <d v="2016-01-15T00:00:00"/>
    <x v="1"/>
    <n v="2"/>
    <n v="2"/>
    <n v="2"/>
    <n v="2"/>
    <s v="ITS307164"/>
    <d v="2006-11-16T00:00:00"/>
    <n v="3"/>
    <s v="-"/>
    <s v="-"/>
    <s v="-"/>
    <n v="3"/>
    <s v="Improved"/>
  </r>
  <r>
    <s v="Ofsted Webpage"/>
    <n v="130627"/>
    <n v="10001696"/>
    <s v="Cornwall College"/>
    <x v="7"/>
    <s v="Colleges"/>
    <s v="Cornwall"/>
    <s v="South West"/>
    <s v="South West"/>
    <s v="NULL"/>
    <s v="NULL"/>
    <n v="10004723"/>
    <s v="FE College - Full"/>
    <d v="2015-12-01T00:00:00"/>
    <d v="2015-12-04T00:00:00"/>
    <d v="2016-01-14T00:00:00"/>
    <x v="1"/>
    <n v="2"/>
    <n v="2"/>
    <n v="2"/>
    <n v="2"/>
    <s v="ITS345757"/>
    <d v="2010-05-14T00:00:00"/>
    <n v="2"/>
    <n v="2"/>
    <n v="2"/>
    <s v="-"/>
    <n v="2"/>
    <s v="Stayed the Same"/>
  </r>
  <r>
    <s v="Ofsted Webpage"/>
    <n v="50701"/>
    <n v="10002011"/>
    <s v="Doreen Bird College of Performing Arts Ltd."/>
    <x v="14"/>
    <s v="Dance and drama colleges"/>
    <s v="Bexley"/>
    <s v="London"/>
    <s v="London"/>
    <s v="NULL"/>
    <s v="NULL"/>
    <n v="10004883"/>
    <s v="Dance and drama - Full"/>
    <d v="2015-12-02T00:00:00"/>
    <d v="2015-12-03T00:00:00"/>
    <d v="2016-01-12T00:00:00"/>
    <x v="4"/>
    <n v="1"/>
    <n v="1"/>
    <n v="1"/>
    <n v="1"/>
    <s v="ITS387997"/>
    <d v="2012-05-02T00:00:00"/>
    <s v="-"/>
    <s v="-"/>
    <s v="-"/>
    <s v="-"/>
    <s v="-"/>
    <s v="Not Applicable"/>
  </r>
  <r>
    <s v="Ofsted Webpage"/>
    <n v="52598"/>
    <n v="10006710"/>
    <s v="The JGA Group"/>
    <x v="1"/>
    <s v="Independent learning providers (including employer providers)"/>
    <s v="Hillingdon"/>
    <s v="London"/>
    <s v="London"/>
    <s v="NULL"/>
    <s v="NULL"/>
    <n v="10004937"/>
    <s v="Independent Learning Provider (Regional) - Requires Improvement - second inspection"/>
    <d v="2015-12-07T00:00:00"/>
    <d v="2015-12-10T00:00:00"/>
    <d v="2016-01-11T00:00:00"/>
    <x v="1"/>
    <n v="2"/>
    <n v="2"/>
    <n v="2"/>
    <n v="2"/>
    <s v="ITS429089"/>
    <d v="2014-03-21T00:00:00"/>
    <n v="3"/>
    <n v="3"/>
    <n v="3"/>
    <s v="-"/>
    <n v="3"/>
    <s v="Improved"/>
  </r>
  <r>
    <s v="Ofsted Webpage"/>
    <n v="130776"/>
    <n v="10004577"/>
    <s v="Nottingham College"/>
    <x v="7"/>
    <s v="Colleges"/>
    <s v="Nottingham"/>
    <s v="East Midlands"/>
    <s v="East Midlands"/>
    <s v="NULL"/>
    <s v="NULL"/>
    <n v="10004763"/>
    <s v="FE College - Requires improvement - second inspection"/>
    <d v="2015-12-01T00:00:00"/>
    <d v="2015-12-04T00:00:00"/>
    <d v="2016-01-06T00:00:00"/>
    <x v="1"/>
    <n v="2"/>
    <n v="2"/>
    <n v="2"/>
    <n v="2"/>
    <s v="ITS429286"/>
    <d v="2014-05-16T00:00:00"/>
    <n v="3"/>
    <n v="3"/>
    <n v="3"/>
    <s v="-"/>
    <n v="3"/>
    <s v="Improved"/>
  </r>
  <r>
    <s v="Ofsted Webpage"/>
    <n v="50585"/>
    <n v="10000488"/>
    <s v="B-Skill Limited"/>
    <x v="1"/>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1"/>
    <n v="2"/>
    <n v="2"/>
    <n v="2"/>
    <n v="2"/>
    <s v="ITS429260"/>
    <d v="2014-07-18T00:00:00"/>
    <n v="3"/>
    <n v="3"/>
    <n v="3"/>
    <s v="-"/>
    <n v="3"/>
    <s v="Improved"/>
  </r>
  <r>
    <s v="Ofsted Webpage"/>
    <n v="54755"/>
    <n v="10006517"/>
    <s v="TDR Training Limited"/>
    <x v="1"/>
    <s v="Independent learning providers (including employer providers)"/>
    <s v="North Tyneside"/>
    <s v="North East"/>
    <s v="North East, Yorkshire and the Humber"/>
    <s v="NULL"/>
    <s v="NULL"/>
    <n v="10005017"/>
    <s v="Independent Learning Provider (National) - Full"/>
    <d v="2015-12-01T00:00:00"/>
    <d v="2015-12-04T00:00:00"/>
    <d v="2015-12-31T00:00:00"/>
    <x v="1"/>
    <n v="2"/>
    <n v="2"/>
    <n v="2"/>
    <n v="2"/>
    <s v="ITS410694"/>
    <d v="2013-06-07T00:00:00"/>
    <n v="2"/>
    <n v="2"/>
    <n v="2"/>
    <s v="-"/>
    <n v="2"/>
    <s v="Stayed the Same"/>
  </r>
  <r>
    <s v="Ofsted Webpage"/>
    <n v="54859"/>
    <n v="10002869"/>
    <s v="THE HAMMOND"/>
    <x v="14"/>
    <s v="Dance and drama colleges"/>
    <s v="Cheshire West and Chester"/>
    <s v="North West"/>
    <s v="North West"/>
    <s v="NULL"/>
    <s v="NULL"/>
    <n v="10005020"/>
    <s v="Dance and drama - Full"/>
    <d v="2015-11-25T00:00:00"/>
    <d v="2015-11-26T00:00:00"/>
    <d v="2015-12-30T00:00:00"/>
    <x v="4"/>
    <n v="1"/>
    <n v="1"/>
    <n v="1"/>
    <n v="1"/>
    <s v="ITS385314"/>
    <d v="2011-10-19T00:00:00"/>
    <s v="-"/>
    <s v="-"/>
    <s v="-"/>
    <s v="-"/>
    <s v="-"/>
    <s v="Not Applicable"/>
  </r>
  <r>
    <s v="Ofsted Webpage"/>
    <n v="130579"/>
    <n v="10003200"/>
    <s v="Hull College"/>
    <x v="7"/>
    <s v="Colleges"/>
    <s v="Kingston upon Hull"/>
    <s v="Yorkshire and The Humber"/>
    <s v="North East, Yorkshire and the Humber"/>
    <s v="NULL"/>
    <s v="NULL"/>
    <n v="10007218"/>
    <s v="FE College - Full"/>
    <d v="2015-11-17T00:00:00"/>
    <d v="2015-11-20T00:00:00"/>
    <d v="2015-12-18T00:00:00"/>
    <x v="1"/>
    <n v="2"/>
    <n v="2"/>
    <n v="2"/>
    <n v="2"/>
    <s v="ITS330740"/>
    <d v="2008-06-18T00:00:00"/>
    <n v="3"/>
    <n v="3"/>
    <n v="3"/>
    <s v="-"/>
    <n v="3"/>
    <s v="Improved"/>
  </r>
  <r>
    <s v="Ofsted Webpage"/>
    <n v="130653"/>
    <n v="10007469"/>
    <s v="Weymouth College"/>
    <x v="7"/>
    <s v="Colleges"/>
    <s v="Dorset"/>
    <s v="South West"/>
    <s v="South West"/>
    <s v="NULL"/>
    <s v="NULL"/>
    <n v="10004729"/>
    <s v="FE College - Reinspection"/>
    <d v="2015-11-10T00:00:00"/>
    <d v="2015-11-13T00:00:00"/>
    <d v="2015-12-15T00:00:00"/>
    <x v="1"/>
    <n v="2"/>
    <n v="2"/>
    <n v="2"/>
    <n v="2"/>
    <s v="ITS430282"/>
    <d v="2015-01-16T00:00:00"/>
    <n v="4"/>
    <n v="2"/>
    <n v="2"/>
    <s v="-"/>
    <n v="4"/>
    <s v="Improved"/>
  </r>
  <r>
    <s v="Ofsted Webpage"/>
    <n v="54397"/>
    <n v="10005883"/>
    <s v="Skegness College of Vocational Training Limited"/>
    <x v="1"/>
    <s v="Independent learning providers (including employer providers)"/>
    <s v="Lincolnshire"/>
    <s v="East Midlands"/>
    <s v="East Midlands"/>
    <s v="NULL"/>
    <s v="NULL"/>
    <s v="10005005"/>
    <s v="Independent Learning Provider (Regional) - Full"/>
    <d v="2015-11-24T00:00:00"/>
    <d v="2015-11-27T00:00:00"/>
    <d v="2015-12-15T00:00:00"/>
    <x v="1"/>
    <n v="2"/>
    <n v="2"/>
    <n v="2"/>
    <n v="2"/>
    <s v="ITS429119"/>
    <d v="2013-10-18T00:00:00"/>
    <n v="2"/>
    <n v="2"/>
    <n v="2"/>
    <s v="-"/>
    <n v="2"/>
    <s v="Stayed the Same"/>
  </r>
  <r>
    <s v="Ofsted Webpage"/>
    <n v="130461"/>
    <n v="10005967"/>
    <s v="South and City College Birmingham"/>
    <x v="7"/>
    <s v="Colleges"/>
    <s v="Birmingham"/>
    <s v="West Midlands"/>
    <s v="West Midlands"/>
    <s v="NULL"/>
    <s v="NULL"/>
    <n v="10005436"/>
    <s v="FE College - Full"/>
    <d v="2015-11-17T00:00:00"/>
    <d v="2015-11-20T00:00:00"/>
    <d v="2015-12-14T00:00:00"/>
    <x v="1"/>
    <n v="2"/>
    <n v="2"/>
    <n v="2"/>
    <n v="2"/>
    <s v="ITS343696"/>
    <d v="2010-02-12T00:00:00"/>
    <n v="2"/>
    <n v="2"/>
    <n v="2"/>
    <s v="-"/>
    <n v="1"/>
    <s v="Stayed the Same"/>
  </r>
  <r>
    <s v="Ofsted Webpage"/>
    <n v="50099"/>
    <n v="10000976"/>
    <s v="Buckinghamshire County Council"/>
    <x v="5"/>
    <s v="Community learning and skills providers"/>
    <s v="Buckinghamshire"/>
    <s v="South East"/>
    <s v="South East"/>
    <s v="NULL"/>
    <s v="NULL"/>
    <n v="10006631"/>
    <s v="Community Learning and Skills - Local authority - Full"/>
    <d v="2015-11-03T00:00:00"/>
    <d v="2015-11-06T00:00:00"/>
    <d v="2015-12-11T00:00:00"/>
    <x v="1"/>
    <n v="2"/>
    <n v="2"/>
    <n v="2"/>
    <n v="2"/>
    <s v="ITS321725"/>
    <d v="2008-10-17T00:00:00"/>
    <n v="2"/>
    <n v="2"/>
    <n v="3"/>
    <s v="-"/>
    <n v="2"/>
    <s v="Stayed the Same"/>
  </r>
  <r>
    <s v="Ofsted Webpage"/>
    <n v="53588"/>
    <n v="10004692"/>
    <s v="North Lancs. Training Group Limited(The)"/>
    <x v="1"/>
    <s v="Independent learning providers (including employer providers)"/>
    <s v="Lancashire"/>
    <s v="North West"/>
    <s v="North West"/>
    <s v="NULL"/>
    <s v="NULL"/>
    <n v="10004979"/>
    <s v="Independent Learning Provider (National) - Full"/>
    <d v="2015-11-10T00:00:00"/>
    <d v="2015-11-13T00:00:00"/>
    <d v="2015-12-11T00:00:00"/>
    <x v="1"/>
    <n v="2"/>
    <n v="2"/>
    <n v="2"/>
    <n v="2"/>
    <s v="ITS388121"/>
    <d v="2012-07-27T00:00:00"/>
    <n v="2"/>
    <n v="2"/>
    <n v="2"/>
    <s v="-"/>
    <n v="2"/>
    <s v="Stayed the Same"/>
  </r>
  <r>
    <s v="Ofsted Webpage"/>
    <n v="50032"/>
    <n v="10008637"/>
    <s v="Elmhurst Ballet School"/>
    <x v="14"/>
    <s v="Dance and drama colleges"/>
    <s v="Birmingham"/>
    <s v="West Midlands"/>
    <s v="West Midlands"/>
    <s v="NULL"/>
    <s v="NULL"/>
    <n v="10004849"/>
    <s v="Dance and drama - Full"/>
    <d v="2015-11-18T00:00:00"/>
    <d v="2015-11-19T00:00:00"/>
    <d v="2015-12-10T00:00:00"/>
    <x v="4"/>
    <n v="1"/>
    <n v="1"/>
    <n v="1"/>
    <n v="1"/>
    <s v="ITS367205"/>
    <d v="2011-05-25T00:00:00"/>
    <s v="-"/>
    <s v="-"/>
    <s v="-"/>
    <s v="-"/>
    <s v="-"/>
    <s v="Not Applicable"/>
  </r>
  <r>
    <s v="Ofsted Webpage"/>
    <n v="50604"/>
    <n v="10000532"/>
    <s v="Barnardo's Employment, Training and Skills"/>
    <x v="1"/>
    <s v="Independent learning providers (including employer providers)"/>
    <s v="Redbridge"/>
    <s v="London"/>
    <s v="London"/>
    <s v="NULL"/>
    <s v="NULL"/>
    <n v="10005151"/>
    <s v="Independent Learning Provider (National) - Requires improvement"/>
    <d v="2015-11-17T00:00:00"/>
    <d v="2015-11-20T00:00:00"/>
    <d v="2015-12-09T00:00:00"/>
    <x v="1"/>
    <n v="2"/>
    <n v="2"/>
    <n v="2"/>
    <n v="2"/>
    <s v="ITS434035"/>
    <d v="2014-07-18T00:00:00"/>
    <n v="3"/>
    <n v="3"/>
    <n v="3"/>
    <s v="-"/>
    <n v="3"/>
    <s v="Improved"/>
  </r>
  <r>
    <s v="Ofsted Webpage"/>
    <n v="53305"/>
    <n v="10004303"/>
    <s v="Mercia Partnership (UK) Ltd"/>
    <x v="1"/>
    <s v="Independent learning providers (including employer providers)"/>
    <s v="Knowsley"/>
    <s v="North West"/>
    <s v="North West"/>
    <s v="NULL"/>
    <s v="NULL"/>
    <n v="10005186"/>
    <s v="Independent Learning Provider (Regional) - Requires Improvement"/>
    <d v="2015-11-03T00:00:00"/>
    <d v="2015-11-06T00:00:00"/>
    <d v="2015-12-09T00:00:00"/>
    <x v="1"/>
    <n v="2"/>
    <n v="2"/>
    <n v="2"/>
    <n v="2"/>
    <s v="ITS429114"/>
    <d v="2014-03-14T00:00:00"/>
    <n v="3"/>
    <n v="3"/>
    <n v="3"/>
    <s v="-"/>
    <n v="3"/>
    <s v="Improved"/>
  </r>
  <r>
    <s v="Ofsted Webpage"/>
    <n v="53722"/>
    <n v="10004858"/>
    <s v="Oldham Metropolitan Borough Council"/>
    <x v="5"/>
    <s v="Community learning and skills providers"/>
    <s v="Oldham"/>
    <s v="North West"/>
    <s v="North West"/>
    <s v="NULL"/>
    <s v="NULL"/>
    <n v="10005432"/>
    <s v="Community Learning and Skills - Local authority - Full"/>
    <d v="2015-11-17T00:00:00"/>
    <d v="2015-11-20T00:00:00"/>
    <d v="2015-12-07T00:00:00"/>
    <x v="4"/>
    <n v="1"/>
    <n v="1"/>
    <n v="1"/>
    <n v="1"/>
    <s v="ITS333336"/>
    <d v="2009-06-05T00:00:00"/>
    <n v="1"/>
    <n v="1"/>
    <n v="1"/>
    <s v="-"/>
    <n v="1"/>
    <s v="Stayed the Same"/>
  </r>
  <r>
    <s v="Ofsted Webpage"/>
    <n v="59126"/>
    <n v="10025330"/>
    <s v="Release Potential Ltd"/>
    <x v="1"/>
    <s v="Independent learning providers (including employer providers)"/>
    <s v="Northumberland"/>
    <s v="North East"/>
    <s v="North East, Yorkshire and the Humber"/>
    <s v="NULL"/>
    <s v="NULL"/>
    <n v="10005093"/>
    <s v="Independent Learning Provider (Regional) - Full"/>
    <d v="2015-11-03T00:00:00"/>
    <d v="2015-11-06T00:00:00"/>
    <d v="2015-12-07T00:00:00"/>
    <x v="1"/>
    <n v="2"/>
    <n v="2"/>
    <n v="2"/>
    <n v="2"/>
    <s v="ITS429007"/>
    <d v="2013-11-22T00:00:00"/>
    <n v="2"/>
    <n v="2"/>
    <n v="2"/>
    <s v="-"/>
    <n v="2"/>
    <s v="Stayed the Same"/>
  </r>
  <r>
    <s v="Ofsted Webpage"/>
    <n v="50527"/>
    <n v="10000381"/>
    <s v="Arts Educational School"/>
    <x v="14"/>
    <s v="Dance and drama colleges"/>
    <s v="Hounslow"/>
    <s v="London"/>
    <s v="London"/>
    <s v="NULL"/>
    <s v="NULL"/>
    <n v="10004880"/>
    <s v="Dance and drama - Full"/>
    <d v="2015-11-11T00:00:00"/>
    <d v="2015-11-12T00:00:00"/>
    <d v="2015-12-03T00:00:00"/>
    <x v="4"/>
    <n v="1"/>
    <n v="1"/>
    <n v="1"/>
    <n v="1"/>
    <s v="ITS385316"/>
    <d v="2012-01-12T00:00:00"/>
    <s v="-"/>
    <s v="-"/>
    <s v="-"/>
    <s v="-"/>
    <s v="-"/>
    <s v="Not Applicable"/>
  </r>
  <r>
    <s v="Ofsted Webpage"/>
    <n v="131875"/>
    <n v="10002396"/>
    <s v="Fairfield Farm College (Fairfield Farm Trust)"/>
    <x v="3"/>
    <s v="Independent specialist colleges"/>
    <s v="Wiltshire"/>
    <s v="South West"/>
    <s v="South West"/>
    <s v="NULL"/>
    <s v="NULL"/>
    <n v="10004790"/>
    <s v="ISC - Full"/>
    <d v="2015-10-21T00:00:00"/>
    <d v="2015-10-23T00:00:00"/>
    <d v="2015-12-03T00:00:00"/>
    <x v="1"/>
    <n v="2"/>
    <n v="2"/>
    <n v="2"/>
    <n v="2"/>
    <s v="ITS360956"/>
    <d v="2010-12-02T00:00:00"/>
    <n v="2"/>
    <n v="2"/>
    <n v="2"/>
    <s v="-"/>
    <n v="2"/>
    <s v="Stayed the Same"/>
  </r>
  <r>
    <s v="Ofsted Webpage"/>
    <n v="58800"/>
    <n v="10024686"/>
    <s v="Resources (N E) Limited"/>
    <x v="1"/>
    <s v="Independent learning providers (including employer providers)"/>
    <s v="Sunderland"/>
    <s v="North East"/>
    <s v="North East, Yorkshire and the Humber"/>
    <s v="NULL"/>
    <s v="NULL"/>
    <n v="10006560"/>
    <s v="Independent Learning Provider (Regional) - Full"/>
    <d v="2015-11-03T00:00:00"/>
    <d v="2015-11-06T00:00:00"/>
    <d v="2015-12-03T00:00:00"/>
    <x v="1"/>
    <n v="2"/>
    <n v="2"/>
    <n v="2"/>
    <n v="2"/>
    <s v="ITS388113"/>
    <d v="2012-04-26T00:00:00"/>
    <n v="3"/>
    <n v="3"/>
    <n v="3"/>
    <s v="-"/>
    <n v="3"/>
    <s v="Improved"/>
  </r>
  <r>
    <s v="Ofsted Webpage"/>
    <n v="58159"/>
    <n v="10006651"/>
    <s v="The Derbyshire Network"/>
    <x v="1"/>
    <s v="Independent learning providers (including employer providers)"/>
    <s v="Derbyshire"/>
    <s v="East Midlands"/>
    <s v="East Midlands"/>
    <s v="NULL"/>
    <s v="NULL"/>
    <s v="10005046"/>
    <s v="Independent Learning Provider (National) - Requires improvement"/>
    <d v="2015-11-10T00:00:00"/>
    <d v="2015-11-13T00:00:00"/>
    <d v="2015-12-02T00:00:00"/>
    <x v="1"/>
    <n v="2"/>
    <n v="2"/>
    <n v="2"/>
    <n v="2"/>
    <s v="ITS429003"/>
    <d v="2013-11-08T00:00:00"/>
    <n v="3"/>
    <n v="3"/>
    <n v="3"/>
    <s v="-"/>
    <n v="3"/>
    <s v="Improved"/>
  </r>
  <r>
    <s v="Ofsted Webpage"/>
    <n v="131947"/>
    <n v="10004841"/>
    <s v="Oakwood Court College (Phoenix Learning Care Ltd)"/>
    <x v="3"/>
    <s v="Independent specialist colleges"/>
    <s v="Devon"/>
    <s v="South West"/>
    <s v="South West"/>
    <s v="NULL"/>
    <s v="NULL"/>
    <n v="10004796"/>
    <s v="ISC - Full"/>
    <d v="2015-11-11T00:00:00"/>
    <d v="2015-11-13T00:00:00"/>
    <d v="2015-12-01T00:00:00"/>
    <x v="1"/>
    <n v="2"/>
    <n v="2"/>
    <n v="2"/>
    <n v="2"/>
    <s v="ITS399012"/>
    <d v="2012-11-16T00:00:00"/>
    <n v="2"/>
    <n v="2"/>
    <n v="2"/>
    <s v="-"/>
    <n v="2"/>
    <s v="Stayed the Same"/>
  </r>
  <r>
    <s v="Ofsted Webpage"/>
    <n v="54215"/>
    <n v="10025727"/>
    <s v="Catch 22 Charity Limited"/>
    <x v="1"/>
    <s v="Independent learning providers (including employer providers)"/>
    <s v="Islington"/>
    <s v="London"/>
    <s v="London"/>
    <s v="NULL"/>
    <s v="NULL"/>
    <n v="10004999"/>
    <s v="Independent Learning Provider (National) - Requires improvement - second inspection"/>
    <d v="2015-11-10T00:00:00"/>
    <d v="2015-11-13T00:00:00"/>
    <d v="2015-11-30T00:00:00"/>
    <x v="1"/>
    <n v="2"/>
    <n v="2"/>
    <n v="2"/>
    <n v="2"/>
    <s v="ITS429274"/>
    <d v="2014-06-20T00:00:00"/>
    <n v="3"/>
    <n v="3"/>
    <n v="3"/>
    <s v="-"/>
    <n v="3"/>
    <s v="Improved"/>
  </r>
  <r>
    <s v="Ofsted Webpage"/>
    <n v="50782"/>
    <n v="10047306"/>
    <s v="BOSCO Centre"/>
    <x v="9"/>
    <s v="Community learning and skills providers"/>
    <s v="Southwark"/>
    <s v="London"/>
    <s v="London"/>
    <s v="NULL"/>
    <s v="NULL"/>
    <n v="10004888"/>
    <s v="Independent Learning Provider (Regional) - Requires Improvement"/>
    <d v="2015-10-19T00:00:00"/>
    <d v="2015-10-22T00:00:00"/>
    <d v="2015-11-30T00:00:00"/>
    <x v="1"/>
    <n v="2"/>
    <n v="2"/>
    <n v="2"/>
    <n v="2"/>
    <s v="ITS423756"/>
    <d v="2014-02-28T00:00:00"/>
    <n v="3"/>
    <n v="3"/>
    <n v="3"/>
    <s v="-"/>
    <n v="3"/>
    <s v="Improved"/>
  </r>
  <r>
    <s v="Ofsted Webpage"/>
    <n v="58260"/>
    <n v="10004823"/>
    <s v="Progress to Excellence Ltd"/>
    <x v="1"/>
    <s v="Independent learning providers (including employer providers)"/>
    <s v="Wirral"/>
    <s v="North West"/>
    <s v="North West"/>
    <s v="NULL"/>
    <s v="NULL"/>
    <n v="10005055"/>
    <s v="Independent Learning Provider (National) - Requires improvement"/>
    <d v="2015-11-10T00:00:00"/>
    <d v="2015-11-13T00:00:00"/>
    <d v="2015-11-30T00:00:00"/>
    <x v="1"/>
    <n v="2"/>
    <n v="2"/>
    <n v="2"/>
    <n v="2"/>
    <s v="ITS410648"/>
    <d v="2013-11-15T00:00:00"/>
    <n v="3"/>
    <n v="3"/>
    <n v="3"/>
    <s v="-"/>
    <n v="3"/>
    <s v="Improved"/>
  </r>
  <r>
    <s v="Ofsted Webpage"/>
    <n v="50525"/>
    <n v="10008074"/>
    <s v="Tring Park School for the Performing Arts"/>
    <x v="14"/>
    <s v="Dance and drama colleges"/>
    <s v="Hertfordshire"/>
    <s v="East of England"/>
    <s v="East of England"/>
    <s v="NULL"/>
    <s v="NULL"/>
    <n v="10004879"/>
    <s v="Dance and drama - Full"/>
    <d v="2015-11-04T00:00:00"/>
    <d v="2015-11-05T00:00:00"/>
    <d v="2015-11-27T00:00:00"/>
    <x v="4"/>
    <n v="1"/>
    <n v="1"/>
    <n v="1"/>
    <n v="1"/>
    <s v="ITS385313"/>
    <d v="2012-01-26T00:00:00"/>
    <s v="-"/>
    <s v="-"/>
    <s v="-"/>
    <s v="-"/>
    <s v="-"/>
    <s v="Not Applicable"/>
  </r>
  <r>
    <s v="Ofsted Webpage"/>
    <n v="130452"/>
    <n v="10004608"/>
    <s v="Newham Sixth Form College"/>
    <x v="10"/>
    <s v="Colleges"/>
    <s v="Newham"/>
    <s v="London"/>
    <s v="London"/>
    <s v="NULL"/>
    <s v="NULL"/>
    <n v="10004680"/>
    <s v="SFC - Requires improvement"/>
    <d v="2015-10-20T00:00:00"/>
    <d v="2015-10-23T00:00:00"/>
    <d v="2015-11-24T00:00:00"/>
    <x v="1"/>
    <n v="2"/>
    <n v="2"/>
    <n v="2"/>
    <n v="2"/>
    <s v="ITS452156"/>
    <d v="2014-09-19T00:00:00"/>
    <n v="3"/>
    <n v="3"/>
    <n v="3"/>
    <s v="-"/>
    <n v="3"/>
    <s v="Improved"/>
  </r>
  <r>
    <s v="Ofsted Webpage"/>
    <n v="53069"/>
    <n v="10003728"/>
    <s v="L.I.T.S. Limited"/>
    <x v="1"/>
    <s v="Independent learning providers (including employer providers)"/>
    <s v="Bromley"/>
    <s v="London"/>
    <s v="London"/>
    <s v="NULL"/>
    <s v="NULL"/>
    <n v="10004952"/>
    <s v="Independent Learning Provider (National) - Requires improvement"/>
    <d v="2015-10-21T00:00:00"/>
    <d v="2015-10-23T00:00:00"/>
    <d v="2015-11-20T00:00:00"/>
    <x v="1"/>
    <n v="2"/>
    <n v="2"/>
    <n v="2"/>
    <n v="2"/>
    <s v="ITS434045"/>
    <d v="2014-07-25T00:00:00"/>
    <n v="3"/>
    <n v="3"/>
    <n v="3"/>
    <s v="-"/>
    <n v="3"/>
    <s v="Improved"/>
  </r>
  <r>
    <s v="Ofsted Webpage"/>
    <n v="144886"/>
    <n v="10064664"/>
    <s v="Longley Park Sixth Form College"/>
    <x v="6"/>
    <s v="16-19 academies"/>
    <s v="Sheffield"/>
    <s v="Yorkshire and The Humber"/>
    <s v="North East, Yorkshire and the Humber"/>
    <s v="NULL"/>
    <s v="NULL"/>
    <n v="10004815"/>
    <s v="SFC - Requires improvement - second inspection"/>
    <d v="2015-10-13T00:00:00"/>
    <d v="2015-10-16T00:00:00"/>
    <d v="2015-11-18T00:00:00"/>
    <x v="1"/>
    <n v="2"/>
    <n v="2"/>
    <n v="2"/>
    <n v="2"/>
    <s v="ITS429293"/>
    <d v="2014-05-02T00:00:00"/>
    <n v="3"/>
    <n v="3"/>
    <n v="3"/>
    <s v="-"/>
    <n v="3"/>
    <s v="Improved"/>
  </r>
  <r>
    <s v="Ofsted Webpage"/>
    <n v="50308"/>
    <n v="10000248"/>
    <s v="Academy of Live and Recorded Arts"/>
    <x v="14"/>
    <s v="Dance and drama colleges"/>
    <s v="Wandsworth"/>
    <s v="London"/>
    <s v="London"/>
    <s v="NULL"/>
    <s v="NULL"/>
    <n v="10004874"/>
    <s v="Dance and drama - Full"/>
    <d v="2015-10-21T00:00:00"/>
    <d v="2015-10-22T00:00:00"/>
    <d v="2015-11-17T00:00:00"/>
    <x v="1"/>
    <n v="2"/>
    <n v="2"/>
    <n v="2"/>
    <n v="2"/>
    <s v="ITS367171"/>
    <d v="2012-01-31T00:00:00"/>
    <s v="-"/>
    <s v="-"/>
    <s v="-"/>
    <s v="-"/>
    <s v="-"/>
    <s v="Not Applicable"/>
  </r>
  <r>
    <s v="Ofsted Webpage"/>
    <n v="53135"/>
    <n v="10003995"/>
    <s v="Lambeth London Borough Council"/>
    <x v="5"/>
    <s v="Community learning and skills providers"/>
    <s v="Lambeth"/>
    <s v="London"/>
    <s v="London"/>
    <s v="NULL"/>
    <s v="NULL"/>
    <n v="10005431"/>
    <s v="Community Learning and Skills - Local authority - Full"/>
    <d v="2015-10-06T00:00:00"/>
    <d v="2015-10-09T00:00:00"/>
    <d v="2015-11-17T00:00:00"/>
    <x v="1"/>
    <n v="2"/>
    <n v="2"/>
    <n v="2"/>
    <n v="2"/>
    <s v="ITS354478"/>
    <d v="2010-11-19T00:00:00"/>
    <n v="2"/>
    <n v="2"/>
    <n v="3"/>
    <s v="-"/>
    <n v="2"/>
    <s v="Stayed the Same"/>
  </r>
  <r>
    <s v="Ofsted Webpage"/>
    <n v="139363"/>
    <n v="10040630"/>
    <s v="Haringey Sixth Form College"/>
    <x v="6"/>
    <s v="16-19 academies"/>
    <s v="Haringey"/>
    <s v="London"/>
    <s v="London"/>
    <s v="NULL"/>
    <s v="NULL"/>
    <n v="10004822"/>
    <s v="16-19 academy - Requires Improvement"/>
    <d v="2015-10-13T00:00:00"/>
    <d v="2015-10-15T00:00:00"/>
    <d v="2015-11-16T00:00:00"/>
    <x v="1"/>
    <n v="2"/>
    <n v="2"/>
    <n v="2"/>
    <n v="2"/>
    <s v="ITS430420"/>
    <d v="2014-03-28T00:00:00"/>
    <n v="3"/>
    <n v="3"/>
    <n v="3"/>
    <s v="-"/>
    <n v="3"/>
    <s v="Improved"/>
  </r>
  <r>
    <s v="Ofsted Webpage"/>
    <n v="50029"/>
    <n v="10009099"/>
    <s v="The Urdang Academy"/>
    <x v="14"/>
    <s v="Dance and drama colleges"/>
    <s v="Islington"/>
    <s v="London"/>
    <s v="London"/>
    <s v="NULL"/>
    <s v="NULL"/>
    <n v="10004846"/>
    <s v="Dance and drama - Full"/>
    <d v="2015-10-21T00:00:00"/>
    <d v="2015-10-22T00:00:00"/>
    <d v="2015-11-13T00:00:00"/>
    <x v="4"/>
    <n v="1"/>
    <n v="1"/>
    <n v="1"/>
    <n v="1"/>
    <s v="ITS364505"/>
    <d v="2011-03-09T00:00:00"/>
    <s v="-"/>
    <s v="-"/>
    <s v="-"/>
    <s v="-"/>
    <s v="-"/>
    <s v="Not Applicable"/>
  </r>
  <r>
    <s v="Ofsted Webpage"/>
    <n v="54333"/>
    <n v="10005752"/>
    <s v="Serco Limited"/>
    <x v="1"/>
    <s v="Independent learning providers (including employer providers)"/>
    <s v="Somerset"/>
    <s v="South West"/>
    <s v="South West"/>
    <s v="NULL"/>
    <s v="NULL"/>
    <n v="10005003"/>
    <s v="Independent Learning Provider (National) - Requires improvement - second inspection"/>
    <d v="2015-10-20T00:00:00"/>
    <d v="2015-10-23T00:00:00"/>
    <d v="2015-11-13T00:00:00"/>
    <x v="1"/>
    <n v="2"/>
    <n v="2"/>
    <n v="2"/>
    <n v="2"/>
    <s v="ITS429275"/>
    <d v="2014-06-13T00:00:00"/>
    <n v="3"/>
    <n v="3"/>
    <n v="2"/>
    <s v="-"/>
    <n v="3"/>
    <s v="Improved"/>
  </r>
  <r>
    <s v="Ofsted Webpage"/>
    <n v="53432"/>
    <n v="10004450"/>
    <s v="Mountview Academy of Theatre Arts Limited"/>
    <x v="14"/>
    <s v="Dance and drama colleges"/>
    <s v="Haringey"/>
    <s v="London"/>
    <s v="London"/>
    <s v="NULL"/>
    <s v="NULL"/>
    <n v="10004971"/>
    <s v="Dance and drama - Full"/>
    <d v="2015-10-07T00:00:00"/>
    <d v="2015-10-08T00:00:00"/>
    <d v="2015-11-11T00:00:00"/>
    <x v="4"/>
    <n v="1"/>
    <n v="1"/>
    <n v="1"/>
    <n v="2"/>
    <s v="ITS367206"/>
    <d v="2011-06-09T00:00:00"/>
    <s v="-"/>
    <s v="-"/>
    <s v="-"/>
    <s v="-"/>
    <s v="-"/>
    <s v="Not Applicable"/>
  </r>
  <r>
    <s v="Ofsted Webpage"/>
    <n v="53771"/>
    <n v="10004943"/>
    <s v="The Oxford School of Drama"/>
    <x v="14"/>
    <s v="Dance and drama colleges"/>
    <s v="Oxfordshire"/>
    <s v="South East"/>
    <s v="South East"/>
    <s v="NULL"/>
    <s v="NULL"/>
    <n v="10004985"/>
    <s v="Dance and drama - Full"/>
    <d v="2015-10-14T00:00:00"/>
    <d v="2015-10-15T00:00:00"/>
    <d v="2015-11-11T00:00:00"/>
    <x v="4"/>
    <n v="1"/>
    <n v="1"/>
    <n v="1"/>
    <n v="1"/>
    <s v="ITS367204"/>
    <d v="2011-02-17T00:00:00"/>
    <s v="-"/>
    <s v="-"/>
    <s v="-"/>
    <s v="-"/>
    <s v="-"/>
    <s v="Not Applicable"/>
  </r>
  <r>
    <s v="Ofsted Webpage"/>
    <n v="132042"/>
    <n v="10012825"/>
    <s v="Wesc Foundation College"/>
    <x v="3"/>
    <s v="Independent specialist colleges"/>
    <s v="Devon"/>
    <s v="South West"/>
    <s v="South West"/>
    <s v="NULL"/>
    <s v="NULL"/>
    <n v="10004803"/>
    <s v="ISC - Requires improvement"/>
    <d v="2015-09-23T00:00:00"/>
    <d v="2015-09-25T00:00:00"/>
    <d v="2015-11-09T00:00:00"/>
    <x v="1"/>
    <n v="2"/>
    <n v="2"/>
    <n v="2"/>
    <n v="2"/>
    <s v="ITS423403"/>
    <d v="2014-05-22T00:00:00"/>
    <n v="3"/>
    <n v="3"/>
    <n v="3"/>
    <s v="-"/>
    <n v="3"/>
    <s v="Improved"/>
  </r>
  <r>
    <s v="Ofsted Webpage"/>
    <n v="50067"/>
    <n v="10011264"/>
    <s v="Performers College"/>
    <x v="14"/>
    <s v="Dance and drama colleges"/>
    <s v="Thurrock"/>
    <s v="East of England"/>
    <s v="East of England"/>
    <s v="NULL"/>
    <s v="NULL"/>
    <n v="10004850"/>
    <s v="Dance and drama - Full"/>
    <d v="2015-10-14T00:00:00"/>
    <d v="2015-10-15T00:00:00"/>
    <d v="2015-11-09T00:00:00"/>
    <x v="4"/>
    <n v="1"/>
    <n v="1"/>
    <n v="1"/>
    <n v="1"/>
    <s v="ITS376308"/>
    <d v="2011-10-13T00:00:00"/>
    <s v="-"/>
    <s v="-"/>
    <s v="-"/>
    <s v="-"/>
    <s v="-"/>
    <s v="Not Applicable"/>
  </r>
  <r>
    <s v="Ofsted Webpage"/>
    <n v="58700"/>
    <n v="10003207"/>
    <s v="Humber Learning Consortium"/>
    <x v="9"/>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1"/>
    <n v="2"/>
    <n v="2"/>
    <n v="2"/>
    <n v="2"/>
    <s v="ITS387965"/>
    <d v="2012-05-18T00:00:00"/>
    <n v="2"/>
    <n v="2"/>
    <n v="2"/>
    <s v="-"/>
    <n v="2"/>
    <s v="Stayed the Same"/>
  </r>
  <r>
    <s v="Ofsted Webpage"/>
    <n v="51653"/>
    <n v="10008919"/>
    <s v="East Riding of Yorkshire Council"/>
    <x v="5"/>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1"/>
    <n v="2"/>
    <n v="2"/>
    <n v="2"/>
    <n v="2"/>
    <s v="ITS429243"/>
    <d v="2014-05-02T00:00:00"/>
    <n v="3"/>
    <n v="3"/>
    <n v="3"/>
    <s v="-"/>
    <n v="3"/>
    <s v="Improved"/>
  </r>
  <r>
    <s v="Ofsted Webpage"/>
    <n v="51468"/>
    <n v="10001828"/>
    <s v="DART Limited"/>
    <x v="1"/>
    <s v="Independent learning providers (including employer providers)"/>
    <s v="Derbyshire"/>
    <s v="East Midlands"/>
    <s v="East Midlands"/>
    <s v="NULL"/>
    <s v="NULL"/>
    <s v="10004907"/>
    <s v="Independent Learning Provider (National) - Full"/>
    <d v="2015-10-06T00:00:00"/>
    <d v="2015-10-09T00:00:00"/>
    <d v="2015-11-04T00:00:00"/>
    <x v="1"/>
    <n v="2"/>
    <n v="2"/>
    <n v="2"/>
    <n v="2"/>
    <s v="ITS363191"/>
    <d v="2011-03-04T00:00:00"/>
    <n v="2"/>
    <n v="2"/>
    <n v="2"/>
    <s v="-"/>
    <n v="2"/>
    <s v="Stayed the Same"/>
  </r>
  <r>
    <s v="Ofsted Webpage"/>
    <n v="51551"/>
    <n v="10001971"/>
    <s v="Dimensions Training Solutions Limited"/>
    <x v="1"/>
    <s v="Independent learning providers (including employer providers)"/>
    <s v="Leicester"/>
    <s v="East Midlands"/>
    <s v="East Midlands"/>
    <s v="NULL"/>
    <s v="NULL"/>
    <n v="10004910"/>
    <s v="Independent Learning Provider (Regional) - Requires Improvement"/>
    <d v="2015-09-22T00:00:00"/>
    <d v="2015-09-25T00:00:00"/>
    <d v="2015-11-03T00:00:00"/>
    <x v="1"/>
    <n v="2"/>
    <n v="2"/>
    <n v="2"/>
    <n v="2"/>
    <s v="ITS429107"/>
    <d v="2014-03-28T00:00:00"/>
    <n v="3"/>
    <n v="3"/>
    <n v="3"/>
    <s v="-"/>
    <n v="3"/>
    <s v="Improved"/>
  </r>
  <r>
    <s v="Ofsted Webpage"/>
    <n v="53634"/>
    <n v="10004738"/>
    <s v="Northern Ballet School"/>
    <x v="14"/>
    <s v="Dance and drama colleges"/>
    <s v="Manchester"/>
    <s v="North West"/>
    <s v="North West"/>
    <s v="NULL"/>
    <s v="NULL"/>
    <n v="10004981"/>
    <s v="Dance and drama - Full"/>
    <d v="2015-10-07T00:00:00"/>
    <d v="2015-10-08T00:00:00"/>
    <d v="2015-10-30T00:00:00"/>
    <x v="4"/>
    <n v="1"/>
    <n v="1"/>
    <n v="1"/>
    <n v="1"/>
    <s v="ITS364629"/>
    <d v="2011-04-06T00:00:00"/>
    <s v="-"/>
    <s v="-"/>
    <s v="-"/>
    <s v="-"/>
    <s v="-"/>
    <s v="Not Applicable"/>
  </r>
  <r>
    <s v="Ofsted Webpage"/>
    <n v="58397"/>
    <n v="10021018"/>
    <s v="QDOS Training Limited"/>
    <x v="1"/>
    <s v="Independent learning providers (including employer providers)"/>
    <s v="Nottinghamshire"/>
    <s v="East Midlands"/>
    <s v="East Midlands"/>
    <d v="2018-02-16T00:00:00"/>
    <n v="1"/>
    <s v="ITS465164"/>
    <s v="WBL (national) - Reinspection"/>
    <d v="2015-07-28T00:00:00"/>
    <d v="2015-07-31T00:00:00"/>
    <d v="2015-08-26T00:00:00"/>
    <x v="1"/>
    <n v="2"/>
    <n v="2"/>
    <s v="-"/>
    <n v="2"/>
    <s v="ITS452989"/>
    <d v="2015-02-13T00:00:00"/>
    <n v="4"/>
    <n v="2"/>
    <n v="3"/>
    <s v="-"/>
    <n v="4"/>
    <s v="Improved"/>
  </r>
  <r>
    <s v="Ofsted Webpage"/>
    <n v="53068"/>
    <n v="10008354"/>
    <s v="Lite (Stockport) Limited"/>
    <x v="1"/>
    <s v="Independent learning providers (including employer providers)"/>
    <s v="Stockport"/>
    <s v="North West"/>
    <s v="North West"/>
    <s v="NULL"/>
    <s v="NULL"/>
    <s v="ITS463358"/>
    <s v="Employer - Full"/>
    <d v="2015-06-30T00:00:00"/>
    <d v="2015-07-03T00:00:00"/>
    <d v="2015-07-31T00:00:00"/>
    <x v="1"/>
    <n v="2"/>
    <n v="2"/>
    <s v="-"/>
    <n v="2"/>
    <s v="ITS319225"/>
    <d v="2008-04-02T00:00:00"/>
    <n v="1"/>
    <n v="1"/>
    <n v="1"/>
    <s v="-"/>
    <n v="1"/>
    <s v="Declined"/>
  </r>
  <r>
    <s v="Ofsted Webpage"/>
    <n v="53295"/>
    <n v="10004285"/>
    <s v="Medway Council"/>
    <x v="5"/>
    <s v="Community learning and skills providers"/>
    <s v="Medway"/>
    <s v="South East"/>
    <s v="South East"/>
    <s v="NULL"/>
    <s v="NULL"/>
    <s v="ITS446029"/>
    <s v="ACL - Requires improvement"/>
    <d v="2015-06-23T00:00:00"/>
    <d v="2015-06-26T00:00:00"/>
    <d v="2015-07-28T00:00:00"/>
    <x v="1"/>
    <n v="2"/>
    <n v="2"/>
    <s v="-"/>
    <n v="2"/>
    <s v="ITS422200"/>
    <d v="2014-02-07T00:00:00"/>
    <n v="3"/>
    <n v="3"/>
    <n v="3"/>
    <s v="-"/>
    <n v="3"/>
    <s v="Improved"/>
  </r>
  <r>
    <s v="Ofsted Webpage"/>
    <n v="53982"/>
    <n v="10005237"/>
    <s v="Professional Business &amp; Training Solutions Limited"/>
    <x v="1"/>
    <s v="Independent learning providers (including employer providers)"/>
    <s v="Bexley"/>
    <s v="London"/>
    <s v="London"/>
    <s v="NULL"/>
    <s v="NULL"/>
    <s v="ITS429226"/>
    <s v="Employer - Requires improvement"/>
    <d v="2015-06-16T00:00:00"/>
    <d v="2015-06-18T00:00:00"/>
    <d v="2015-07-23T00:00:00"/>
    <x v="1"/>
    <n v="2"/>
    <n v="2"/>
    <s v="-"/>
    <n v="2"/>
    <s v="ITS399104"/>
    <d v="2012-10-18T00:00:00"/>
    <n v="3"/>
    <n v="2"/>
    <n v="3"/>
    <s v="-"/>
    <n v="3"/>
    <s v="Improved"/>
  </r>
  <r>
    <s v="Ofsted Webpage"/>
    <n v="53936"/>
    <n v="10005143"/>
    <s v="Skills and Learning: Bournemouth, Dorset and Poole"/>
    <x v="5"/>
    <s v="Community learning and skills providers"/>
    <s v="Poole"/>
    <s v="South West"/>
    <s v="South West"/>
    <d v="2017-04-28T00:00:00"/>
    <n v="1"/>
    <s v="ITS455585"/>
    <s v="Adult and Community - full (regional) Historic"/>
    <d v="2015-06-15T00:00:00"/>
    <d v="2015-06-19T00:00:00"/>
    <d v="2015-07-22T00:00:00"/>
    <x v="1"/>
    <n v="2"/>
    <n v="2"/>
    <s v="-"/>
    <n v="2"/>
    <s v="ITS385054"/>
    <d v="2012-03-02T00:00:00"/>
    <n v="2"/>
    <n v="2"/>
    <n v="2"/>
    <s v="-"/>
    <n v="2"/>
    <s v="Stayed the Same"/>
  </r>
  <r>
    <s v="Ofsted Webpage"/>
    <n v="50314"/>
    <n v="10009059"/>
    <s v="Access Training Limited"/>
    <x v="1"/>
    <s v="Independent learning providers (including employer providers)"/>
    <s v="Gateshead"/>
    <s v="North East"/>
    <s v="North East, Yorkshire and the Humber"/>
    <s v="NULL"/>
    <s v="NULL"/>
    <s v="ITS455577"/>
    <s v="Employer - Full"/>
    <d v="2015-06-22T00:00:00"/>
    <d v="2015-06-26T00:00:00"/>
    <d v="2015-07-22T00:00:00"/>
    <x v="1"/>
    <n v="2"/>
    <n v="2"/>
    <s v="-"/>
    <n v="2"/>
    <s v="ITS385750"/>
    <d v="2012-02-03T00:00:00"/>
    <n v="2"/>
    <n v="2"/>
    <n v="2"/>
    <s v="-"/>
    <n v="2"/>
    <s v="Stayed the Same"/>
  </r>
  <r>
    <s v="Ofsted Webpage"/>
    <n v="50584"/>
    <n v="10000486"/>
    <s v="B L Training Limited"/>
    <x v="1"/>
    <s v="Independent learning providers (including employer providers)"/>
    <s v="Newcastle upon Tyne"/>
    <s v="North East"/>
    <s v="North East, Yorkshire and the Humber"/>
    <s v="NULL"/>
    <s v="NULL"/>
    <s v="ITS455578"/>
    <s v="Employer - Full"/>
    <d v="2015-06-15T00:00:00"/>
    <d v="2015-06-19T00:00:00"/>
    <d v="2015-07-21T00:00:00"/>
    <x v="1"/>
    <n v="2"/>
    <n v="2"/>
    <s v="-"/>
    <n v="2"/>
    <s v="ITS385757"/>
    <d v="2012-02-10T00:00:00"/>
    <n v="2"/>
    <n v="2"/>
    <n v="2"/>
    <s v="-"/>
    <n v="2"/>
    <s v="Stayed the Same"/>
  </r>
  <r>
    <s v="Ofsted Webpage"/>
    <n v="132779"/>
    <n v="10007527"/>
    <s v="Wiltshire College"/>
    <x v="7"/>
    <s v="Colleges"/>
    <s v="Wiltshire"/>
    <s v="South West"/>
    <s v="South West"/>
    <s v="NULL"/>
    <s v="NULL"/>
    <s v="ITS447349"/>
    <s v="FE College - Requires improvement"/>
    <d v="2015-06-08T00:00:00"/>
    <d v="2015-06-12T00:00:00"/>
    <d v="2015-07-17T00:00:00"/>
    <x v="1"/>
    <n v="3"/>
    <n v="2"/>
    <s v="-"/>
    <n v="2"/>
    <s v="ITS423369"/>
    <d v="2014-03-07T00:00:00"/>
    <n v="3"/>
    <n v="3"/>
    <n v="3"/>
    <s v="-"/>
    <n v="3"/>
    <s v="Improved"/>
  </r>
  <r>
    <s v="Ofsted Webpage"/>
    <n v="130551"/>
    <n v="10002638"/>
    <s v="Gateshead College"/>
    <x v="7"/>
    <s v="Colleges"/>
    <s v="Gateshead"/>
    <s v="North East"/>
    <s v="North East, Yorkshire and the Humber"/>
    <s v="NULL"/>
    <s v="NULL"/>
    <s v="ITS446027"/>
    <s v="FE College - Requires improvement"/>
    <d v="2015-06-08T00:00:00"/>
    <d v="2015-06-12T00:00:00"/>
    <d v="2015-07-17T00:00:00"/>
    <x v="4"/>
    <n v="1"/>
    <n v="1"/>
    <s v="-"/>
    <n v="1"/>
    <s v="ITS429163"/>
    <d v="2014-02-07T00:00:00"/>
    <n v="3"/>
    <n v="3"/>
    <n v="3"/>
    <s v="-"/>
    <n v="3"/>
    <s v="Improved"/>
  </r>
  <r>
    <s v="Ofsted Webpage"/>
    <n v="50713"/>
    <n v="10000715"/>
    <s v="Birmingham Electrical Training Ltd"/>
    <x v="1"/>
    <s v="Independent learning providers (including employer providers)"/>
    <s v="Birmingham"/>
    <s v="West Midlands"/>
    <s v="West Midlands"/>
    <s v="NULL"/>
    <s v="NULL"/>
    <s v="ITS446037"/>
    <s v="Employer - Requires improvement - second inspection"/>
    <d v="2015-06-23T00:00:00"/>
    <d v="2015-06-26T00:00:00"/>
    <d v="2015-07-16T00:00:00"/>
    <x v="1"/>
    <n v="2"/>
    <n v="2"/>
    <s v="-"/>
    <n v="2"/>
    <s v="ITS429219"/>
    <d v="2014-02-21T00:00:00"/>
    <n v="3"/>
    <n v="3"/>
    <n v="3"/>
    <s v="-"/>
    <n v="3"/>
    <s v="Improved"/>
  </r>
  <r>
    <s v="Ofsted Webpage"/>
    <n v="54947"/>
    <n v="10006847"/>
    <s v="The Vocational College Limited"/>
    <x v="1"/>
    <s v="Independent learning providers (including employer providers)"/>
    <s v="Liverpool"/>
    <s v="North West"/>
    <s v="North West"/>
    <s v="NULL"/>
    <s v="NULL"/>
    <s v="ITS452204"/>
    <s v="WBL (national) - Full"/>
    <d v="2015-06-08T00:00:00"/>
    <d v="2015-06-12T00:00:00"/>
    <d v="2015-07-15T00:00:00"/>
    <x v="1"/>
    <n v="2"/>
    <n v="2"/>
    <s v="-"/>
    <n v="2"/>
    <s v="ITS345907"/>
    <d v="2010-07-09T00:00:00"/>
    <n v="2"/>
    <n v="2"/>
    <n v="2"/>
    <s v="-"/>
    <n v="2"/>
    <s v="Stayed the Same"/>
  </r>
  <r>
    <s v="Ofsted Webpage"/>
    <n v="54229"/>
    <n v="10005586"/>
    <s v="Rutland County Council"/>
    <x v="5"/>
    <s v="Community learning and skills providers"/>
    <s v="Rutland"/>
    <s v="East Midlands"/>
    <s v="East Midlands"/>
    <s v="NULL"/>
    <s v="NULL"/>
    <s v="ITS446028"/>
    <s v="ACL - Requires improvement"/>
    <d v="2015-06-16T00:00:00"/>
    <d v="2015-06-18T00:00:00"/>
    <d v="2015-07-09T00:00:00"/>
    <x v="1"/>
    <n v="2"/>
    <n v="2"/>
    <s v="-"/>
    <n v="2"/>
    <s v="ITS423423"/>
    <d v="2014-02-07T00:00:00"/>
    <n v="3"/>
    <n v="2"/>
    <n v="2"/>
    <s v="-"/>
    <n v="3"/>
    <s v="Improved"/>
  </r>
  <r>
    <s v="Ofsted Webpage"/>
    <n v="59182"/>
    <n v="10027766"/>
    <s v="Eden Training Solutions Limited"/>
    <x v="1"/>
    <s v="Independent learning providers (including employer providers)"/>
    <s v="Barnsley"/>
    <s v="Yorkshire and The Humber"/>
    <s v="North East, Yorkshire and the Humber"/>
    <s v="NULL"/>
    <s v="NULL"/>
    <s v="ITS455616"/>
    <s v="Employer - Full"/>
    <d v="2015-06-02T00:00:00"/>
    <d v="2015-06-05T00:00:00"/>
    <d v="2015-07-08T00:00:00"/>
    <x v="1"/>
    <n v="2"/>
    <n v="2"/>
    <s v="-"/>
    <n v="2"/>
    <s v="NULL"/>
    <s v="NULL"/>
    <s v="NULL"/>
    <s v="NULL"/>
    <s v="NULL"/>
    <s v="NULL"/>
    <s v="NULL"/>
    <s v="Not Applicable"/>
  </r>
  <r>
    <s v="Ofsted Webpage"/>
    <n v="58132"/>
    <n v="10007722"/>
    <s v="Yorkshire Training Partnership Limited"/>
    <x v="1"/>
    <s v="Independent learning providers (including employer providers)"/>
    <s v="Rotherham"/>
    <s v="Yorkshire and The Humber"/>
    <s v="North East, Yorkshire and the Humber"/>
    <s v="NULL"/>
    <s v="NULL"/>
    <s v="ITS443134"/>
    <s v="Employer - Requires improvement"/>
    <d v="2015-06-01T00:00:00"/>
    <d v="2015-06-05T00:00:00"/>
    <d v="2015-07-08T00:00:00"/>
    <x v="1"/>
    <n v="2"/>
    <n v="2"/>
    <s v="-"/>
    <n v="2"/>
    <s v="ITS420897"/>
    <d v="2013-12-13T00:00:00"/>
    <n v="3"/>
    <n v="3"/>
    <n v="3"/>
    <s v="-"/>
    <n v="3"/>
    <s v="Improved"/>
  </r>
  <r>
    <s v="Ofsted Webpage"/>
    <n v="59179"/>
    <n v="10022503"/>
    <s v="ProVQ Limited"/>
    <x v="1"/>
    <s v="Independent learning providers (including employer providers)"/>
    <s v="Shropshire"/>
    <s v="West Midlands"/>
    <s v="West Midlands"/>
    <d v="2018-02-14T00:00:00"/>
    <n v="1"/>
    <s v="ITS461246"/>
    <s v="Employer - Full"/>
    <d v="2015-06-02T00:00:00"/>
    <d v="2015-06-05T00:00:00"/>
    <d v="2015-06-29T00:00:00"/>
    <x v="1"/>
    <n v="2"/>
    <n v="2"/>
    <s v="-"/>
    <n v="2"/>
    <s v="NULL"/>
    <s v="NULL"/>
    <s v="NULL"/>
    <s v="NULL"/>
    <s v="NULL"/>
    <s v="NULL"/>
    <s v="NULL"/>
    <s v="Not Applicable"/>
  </r>
  <r>
    <s v="Ofsted Webpage"/>
    <n v="53671"/>
    <n v="10004632"/>
    <s v="NHTA Limited"/>
    <x v="1"/>
    <s v="Independent learning providers (including employer providers)"/>
    <s v="Nottingham"/>
    <s v="East Midlands"/>
    <s v="East Midlands"/>
    <s v="NULL"/>
    <s v="NULL"/>
    <s v="ITS446030"/>
    <s v="Employer - Requires improvement"/>
    <d v="2015-05-18T00:00:00"/>
    <d v="2015-05-21T00:00:00"/>
    <d v="2015-06-19T00:00:00"/>
    <x v="4"/>
    <n v="1"/>
    <n v="1"/>
    <s v="-"/>
    <n v="1"/>
    <s v="ITS429116"/>
    <d v="2014-02-14T00:00:00"/>
    <n v="3"/>
    <n v="3"/>
    <n v="2"/>
    <s v="-"/>
    <n v="3"/>
    <s v="Improved"/>
  </r>
  <r>
    <s v="Ofsted Webpage"/>
    <n v="133036"/>
    <n v="10009031"/>
    <s v="Ruskin Mill College"/>
    <x v="3"/>
    <s v="Independent specialist colleges"/>
    <s v="Gloucestershire"/>
    <s v="South West"/>
    <s v="South West"/>
    <s v="NULL"/>
    <s v="NULL"/>
    <s v="ITS447351"/>
    <s v="ISC - Reinspection"/>
    <d v="2015-05-18T00:00:00"/>
    <d v="2015-05-20T00:00:00"/>
    <d v="2015-06-18T00:00:00"/>
    <x v="1"/>
    <n v="2"/>
    <n v="2"/>
    <s v="-"/>
    <n v="2"/>
    <s v="ITS443549"/>
    <d v="2014-03-21T00:00:00"/>
    <n v="4"/>
    <n v="2"/>
    <n v="2"/>
    <s v="-"/>
    <n v="4"/>
    <s v="Improved"/>
  </r>
  <r>
    <s v="Ofsted Webpage"/>
    <n v="53992"/>
    <n v="10005250"/>
    <s v="Project Management (Staffordshire) Limited"/>
    <x v="1"/>
    <s v="Independent learning providers (including employer providers)"/>
    <s v="Stoke-on-Trent"/>
    <s v="West Midlands"/>
    <s v="West Midlands"/>
    <s v="NULL"/>
    <s v="NULL"/>
    <s v="ITS452980"/>
    <s v="Employer - Full"/>
    <d v="2015-05-11T00:00:00"/>
    <d v="2015-05-15T00:00:00"/>
    <d v="2015-06-18T00:00:00"/>
    <x v="1"/>
    <n v="2"/>
    <n v="2"/>
    <s v="-"/>
    <n v="2"/>
    <s v="ITS363196"/>
    <d v="2011-01-28T00:00:00"/>
    <n v="2"/>
    <n v="2"/>
    <n v="2"/>
    <s v="-"/>
    <n v="2"/>
    <s v="Stayed the Same"/>
  </r>
  <r>
    <s v="Ofsted Webpage"/>
    <n v="52998"/>
    <n v="10003872"/>
    <s v="Leicestershire County Council"/>
    <x v="5"/>
    <s v="Community learning and skills providers"/>
    <s v="Leicestershire"/>
    <s v="East Midlands"/>
    <s v="East Midlands"/>
    <d v="2018-02-06T00:00:00"/>
    <n v="1"/>
    <s v="ITS452656"/>
    <s v="Adult and Community - full (regional) Historic"/>
    <d v="2015-05-11T00:00:00"/>
    <d v="2015-05-15T00:00:00"/>
    <d v="2015-06-15T00:00:00"/>
    <x v="1"/>
    <n v="2"/>
    <n v="2"/>
    <s v="-"/>
    <n v="2"/>
    <s v="ITS399151"/>
    <d v="2012-10-12T00:00:00"/>
    <n v="2"/>
    <n v="2"/>
    <n v="2"/>
    <s v="-"/>
    <n v="2"/>
    <s v="Stayed the Same"/>
  </r>
  <r>
    <s v="Ofsted Webpage"/>
    <n v="59186"/>
    <n v="10031408"/>
    <s v="Training Futures (UK) Limited"/>
    <x v="1"/>
    <s v="Independent learning providers (including employer providers)"/>
    <s v="Derbyshire"/>
    <s v="East Midlands"/>
    <s v="East Midlands"/>
    <s v="NULL"/>
    <s v="NULL"/>
    <s v="ITS461248"/>
    <s v="Employer - Full"/>
    <d v="2015-05-12T00:00:00"/>
    <d v="2015-05-15T00:00:00"/>
    <d v="2015-06-15T00:00:00"/>
    <x v="1"/>
    <n v="2"/>
    <n v="2"/>
    <s v="-"/>
    <n v="2"/>
    <s v="NULL"/>
    <s v="NULL"/>
    <s v="NULL"/>
    <s v="NULL"/>
    <s v="NULL"/>
    <s v="NULL"/>
    <s v="NULL"/>
    <s v="Not Applicable"/>
  </r>
  <r>
    <s v="Ofsted Webpage"/>
    <n v="130840"/>
    <n v="10003624"/>
    <s v="King Edward VI College Nuneaton"/>
    <x v="10"/>
    <s v="Colleges"/>
    <s v="Warwickshire"/>
    <s v="West Midlands"/>
    <s v="West Midlands"/>
    <d v="2017-11-22T00:00:00"/>
    <n v="1"/>
    <s v="ITS443135"/>
    <s v="SFC - Requires improvement"/>
    <d v="2015-04-28T00:00:00"/>
    <d v="2015-05-01T00:00:00"/>
    <d v="2015-06-03T00:00:00"/>
    <x v="1"/>
    <n v="2"/>
    <n v="2"/>
    <s v="-"/>
    <n v="2"/>
    <s v="ITS423390"/>
    <d v="2013-12-13T00:00:00"/>
    <n v="3"/>
    <n v="3"/>
    <n v="3"/>
    <s v="-"/>
    <n v="3"/>
    <s v="Improved"/>
  </r>
  <r>
    <s v="Ofsted Webpage"/>
    <n v="130580"/>
    <n v="10007503"/>
    <s v="Wilberforce College"/>
    <x v="10"/>
    <s v="Colleges"/>
    <s v="Kingston upon Hull"/>
    <s v="Yorkshire and The Humber"/>
    <s v="North East, Yorkshire and the Humber"/>
    <d v="2018-02-07T00:00:00"/>
    <n v="1"/>
    <s v="ITS434399"/>
    <s v="SFC - Requires improvement"/>
    <d v="2015-04-28T00:00:00"/>
    <d v="2015-05-01T00:00:00"/>
    <d v="2015-06-03T00:00:00"/>
    <x v="1"/>
    <n v="2"/>
    <n v="2"/>
    <s v="-"/>
    <n v="2"/>
    <s v="ITS423379"/>
    <d v="2013-10-11T00:00:00"/>
    <n v="3"/>
    <n v="3"/>
    <n v="3"/>
    <s v="-"/>
    <n v="3"/>
    <s v="Improved"/>
  </r>
  <r>
    <s v="Ofsted Webpage"/>
    <n v="136255"/>
    <n v="10029916"/>
    <s v="Lowestoft Sixth Form College"/>
    <x v="10"/>
    <s v="Colleges"/>
    <s v="Suffolk"/>
    <s v="East of England"/>
    <s v="East of England"/>
    <s v="NULL"/>
    <s v="NULL"/>
    <s v="ITS444483"/>
    <s v="SFC - Requires improvement"/>
    <d v="2015-04-28T00:00:00"/>
    <d v="2015-05-01T00:00:00"/>
    <d v="2015-06-03T00:00:00"/>
    <x v="1"/>
    <n v="2"/>
    <n v="2"/>
    <s v="-"/>
    <n v="2"/>
    <s v="ITS429176"/>
    <d v="2014-01-31T00:00:00"/>
    <n v="3"/>
    <n v="3"/>
    <n v="3"/>
    <s v="-"/>
    <n v="3"/>
    <s v="Improved"/>
  </r>
  <r>
    <s v="Ofsted Webpage"/>
    <n v="50202"/>
    <n v="10006325"/>
    <s v="Steps to Work (Walsall) Ltd"/>
    <x v="9"/>
    <s v="Community learning and skills providers"/>
    <s v="Walsall"/>
    <s v="West Midlands"/>
    <s v="West Midlands"/>
    <s v="NULL"/>
    <s v="NULL"/>
    <s v="ITS455576"/>
    <s v="Adult and Community - full (regional) Historic"/>
    <d v="2015-04-22T00:00:00"/>
    <d v="2015-04-24T00:00:00"/>
    <d v="2015-06-02T00:00:00"/>
    <x v="2"/>
    <n v="3"/>
    <n v="3"/>
    <s v="-"/>
    <n v="2"/>
    <s v="NULL"/>
    <s v="NULL"/>
    <s v="NULL"/>
    <s v="NULL"/>
    <s v="NULL"/>
    <s v="NULL"/>
    <s v="NULL"/>
    <s v="Not Applicable"/>
  </r>
  <r>
    <s v="Ofsted Webpage"/>
    <n v="53615"/>
    <n v="10004723"/>
    <s v="North West Training Council"/>
    <x v="9"/>
    <s v="Community learning and skills providers"/>
    <s v="Sefton"/>
    <s v="North West"/>
    <s v="North West"/>
    <d v="2017-11-02T00:00:00"/>
    <n v="1"/>
    <s v="ITS440402"/>
    <s v="Employer - Requires improvement"/>
    <d v="2015-04-20T00:00:00"/>
    <d v="2015-04-24T00:00:00"/>
    <d v="2015-06-02T00:00:00"/>
    <x v="1"/>
    <n v="2"/>
    <n v="2"/>
    <s v="-"/>
    <n v="2"/>
    <s v="ITS410920"/>
    <d v="2013-11-15T00:00:00"/>
    <n v="3"/>
    <n v="3"/>
    <n v="3"/>
    <s v="-"/>
    <n v="3"/>
    <s v="Improved"/>
  </r>
  <r>
    <s v="Ofsted Webpage"/>
    <n v="145003"/>
    <n v="10065146"/>
    <s v="City of Stoke-On-Trent Sixth Form College"/>
    <x v="6"/>
    <s v="16-19 academies"/>
    <s v="Stoke-on-Trent"/>
    <s v="West Midlands"/>
    <s v="West Midlands"/>
    <d v="2017-10-18T00:00:00"/>
    <n v="1"/>
    <s v="ITS446035"/>
    <s v="SFC - Requires improvement - second inspection"/>
    <d v="2015-04-21T00:00:00"/>
    <d v="2015-04-24T00:00:00"/>
    <d v="2015-05-29T00:00:00"/>
    <x v="1"/>
    <n v="2"/>
    <n v="2"/>
    <s v="-"/>
    <n v="2"/>
    <s v="ITS429257"/>
    <d v="2014-01-17T00:00:00"/>
    <n v="3"/>
    <n v="3"/>
    <n v="3"/>
    <s v="-"/>
    <n v="3"/>
    <s v="Improved"/>
  </r>
  <r>
    <s v="Ofsted Webpage"/>
    <n v="141435"/>
    <n v="10046840"/>
    <s v="Heart of Birmingham Vocational College"/>
    <x v="3"/>
    <s v="Independent specialist colleges"/>
    <s v="Birmingham"/>
    <s v="West Midlands"/>
    <s v="West Midlands"/>
    <s v="NULL"/>
    <s v="NULL"/>
    <s v="ITS455855"/>
    <s v="ISC - Full"/>
    <d v="2015-04-20T00:00:00"/>
    <d v="2015-04-22T00:00:00"/>
    <d v="2015-05-27T00:00:00"/>
    <x v="1"/>
    <n v="1"/>
    <n v="2"/>
    <s v="-"/>
    <n v="2"/>
    <s v="NULL"/>
    <s v="NULL"/>
    <s v="NULL"/>
    <s v="NULL"/>
    <s v="NULL"/>
    <s v="NULL"/>
    <s v="NULL"/>
    <s v="Not Applicable"/>
  </r>
  <r>
    <s v="Ofsted Webpage"/>
    <n v="52896"/>
    <n v="10003724"/>
    <s v="Kwik-Fit (GB) Limited"/>
    <x v="2"/>
    <s v="Independent learning providers (including employer providers)"/>
    <s v="Derby"/>
    <s v="East Midlands"/>
    <s v="East Midlands"/>
    <s v="NULL"/>
    <s v="NULL"/>
    <s v="ITS434402"/>
    <s v="Employer - Requires improvement"/>
    <d v="2015-04-20T00:00:00"/>
    <d v="2015-04-24T00:00:00"/>
    <d v="2015-05-20T00:00:00"/>
    <x v="4"/>
    <n v="1"/>
    <n v="1"/>
    <s v="-"/>
    <n v="1"/>
    <s v="ITS423719"/>
    <d v="2013-11-01T00:00:00"/>
    <n v="3"/>
    <n v="3"/>
    <n v="3"/>
    <s v="-"/>
    <n v="3"/>
    <s v="Improved"/>
  </r>
  <r>
    <s v="Ofsted Webpage"/>
    <n v="53116"/>
    <n v="10002260"/>
    <s v="Enfield London Borough Council"/>
    <x v="5"/>
    <s v="Community learning and skills providers"/>
    <s v="Enfield"/>
    <s v="London"/>
    <s v="London"/>
    <s v="NULL"/>
    <s v="NULL"/>
    <s v="ITS452607"/>
    <s v="ACL - Full"/>
    <d v="2015-03-24T00:00:00"/>
    <d v="2015-03-27T00:00:00"/>
    <d v="2015-05-08T00:00:00"/>
    <x v="1"/>
    <n v="2"/>
    <n v="2"/>
    <s v="-"/>
    <n v="2"/>
    <s v="ITS366693"/>
    <d v="2011-04-01T00:00:00"/>
    <n v="2"/>
    <n v="2"/>
    <n v="2"/>
    <s v="-"/>
    <n v="2"/>
    <s v="Stayed the Same"/>
  </r>
  <r>
    <s v="Ofsted Webpage"/>
    <n v="53141"/>
    <n v="10005412"/>
    <s v="Redbridge Institute of Adult Education"/>
    <x v="5"/>
    <s v="Community learning and skills providers"/>
    <s v="Redbridge"/>
    <s v="London"/>
    <s v="London"/>
    <s v="NULL"/>
    <s v="NULL"/>
    <s v="ITS452608"/>
    <s v="Adult and Community - full (regional) Historic"/>
    <d v="2015-03-23T00:00:00"/>
    <d v="2015-03-27T00:00:00"/>
    <d v="2015-05-08T00:00:00"/>
    <x v="1"/>
    <n v="2"/>
    <n v="2"/>
    <s v="-"/>
    <n v="2"/>
    <s v="ITS330815"/>
    <d v="2009-03-13T00:00:00"/>
    <n v="2"/>
    <n v="2"/>
    <n v="2"/>
    <s v="-"/>
    <n v="2"/>
    <s v="Stayed the Same"/>
  </r>
  <r>
    <s v="Ofsted Webpage"/>
    <n v="130633"/>
    <n v="10002599"/>
    <s v="Furness College"/>
    <x v="7"/>
    <s v="Colleges"/>
    <s v="Cumbria"/>
    <s v="North West"/>
    <s v="North West"/>
    <s v="NULL"/>
    <s v="NULL"/>
    <s v="ITS452487"/>
    <s v="FE College - Full"/>
    <d v="2015-03-24T00:00:00"/>
    <d v="2015-03-27T00:00:00"/>
    <d v="2015-05-01T00:00:00"/>
    <x v="1"/>
    <n v="2"/>
    <n v="2"/>
    <s v="-"/>
    <n v="2"/>
    <s v="ITS362659"/>
    <d v="2010-12-10T00:00:00"/>
    <n v="2"/>
    <n v="2"/>
    <n v="3"/>
    <s v="-"/>
    <n v="2"/>
    <s v="Stayed the Same"/>
  </r>
  <r>
    <s v="Ofsted Webpage"/>
    <n v="50126"/>
    <n v="10026590"/>
    <s v="Focus Training (SW) Limited"/>
    <x v="1"/>
    <s v="Independent learning providers (including employer providers)"/>
    <s v="Plymouth"/>
    <s v="South West"/>
    <s v="South West"/>
    <s v="NULL"/>
    <s v="NULL"/>
    <s v="ITS452974"/>
    <s v="Employer - Full"/>
    <d v="2015-03-16T00:00:00"/>
    <d v="2015-03-20T00:00:00"/>
    <d v="2015-05-01T00:00:00"/>
    <x v="1"/>
    <n v="2"/>
    <n v="2"/>
    <s v="-"/>
    <n v="2"/>
    <s v="ITS376243"/>
    <d v="2011-09-30T00:00:00"/>
    <n v="2"/>
    <n v="2"/>
    <n v="2"/>
    <s v="-"/>
    <n v="2"/>
    <s v="Stayed the Same"/>
  </r>
  <r>
    <s v="Ofsted Webpage"/>
    <n v="58184"/>
    <n v="10032145"/>
    <s v="Thomas Cook Group UK Limited"/>
    <x v="2"/>
    <s v="Independent learning providers (including employer providers)"/>
    <s v="Peterborough"/>
    <s v="East of England"/>
    <s v="East of England"/>
    <s v="NULL"/>
    <s v="NULL"/>
    <s v="ITS452987"/>
    <s v="WBL (national) - Full"/>
    <d v="2015-03-23T00:00:00"/>
    <d v="2015-03-27T00:00:00"/>
    <d v="2015-04-30T00:00:00"/>
    <x v="4"/>
    <n v="1"/>
    <n v="1"/>
    <s v="-"/>
    <n v="1"/>
    <s v="ITS332129"/>
    <d v="2009-06-19T00:00:00"/>
    <n v="2"/>
    <n v="3"/>
    <n v="2"/>
    <s v="-"/>
    <n v="2"/>
    <s v="Improved"/>
  </r>
  <r>
    <s v="Ofsted Webpage"/>
    <n v="130687"/>
    <n v="10002919"/>
    <s v="Hartpury College"/>
    <x v="8"/>
    <s v="Colleges"/>
    <s v="Gloucestershire"/>
    <s v="South West"/>
    <s v="South West"/>
    <s v="NULL"/>
    <s v="NULL"/>
    <s v="ITS452550"/>
    <s v="FE College - Full"/>
    <d v="2015-03-17T00:00:00"/>
    <d v="2015-03-20T00:00:00"/>
    <d v="2015-04-29T00:00:00"/>
    <x v="1"/>
    <n v="2"/>
    <n v="2"/>
    <s v="-"/>
    <n v="2"/>
    <s v="ITS345455"/>
    <d v="2009-11-27T00:00:00"/>
    <n v="1"/>
    <n v="1"/>
    <n v="2"/>
    <s v="-"/>
    <n v="1"/>
    <s v="Declined"/>
  </r>
  <r>
    <s v="Ofsted Webpage"/>
    <n v="132021"/>
    <n v="10006374"/>
    <s v="Strathmore College"/>
    <x v="3"/>
    <s v="Independent specialist colleges"/>
    <s v="Stoke-on-Trent"/>
    <s v="West Midlands"/>
    <s v="West Midlands"/>
    <s v="NULL"/>
    <s v="NULL"/>
    <s v="ITS446033"/>
    <s v="ISC - Requires improvement"/>
    <d v="2015-03-25T00:00:00"/>
    <d v="2015-03-27T00:00:00"/>
    <d v="2015-04-29T00:00:00"/>
    <x v="1"/>
    <n v="2"/>
    <n v="2"/>
    <s v="-"/>
    <n v="2"/>
    <s v="ITS429195"/>
    <d v="2014-02-27T00:00:00"/>
    <n v="3"/>
    <n v="2"/>
    <n v="3"/>
    <s v="-"/>
    <n v="3"/>
    <s v="Improved"/>
  </r>
  <r>
    <s v="Ofsted Webpage"/>
    <n v="59168"/>
    <n v="10020307"/>
    <s v="Astute Minds Ltd"/>
    <x v="1"/>
    <s v="Independent learning providers (including employer providers)"/>
    <s v="Bexley"/>
    <s v="London"/>
    <s v="London"/>
    <d v="2017-07-13T00:00:00"/>
    <n v="1"/>
    <s v="ITS455611"/>
    <s v="Employer - Full"/>
    <d v="2015-03-24T00:00:00"/>
    <d v="2015-03-27T00:00:00"/>
    <d v="2015-04-27T00:00:00"/>
    <x v="1"/>
    <n v="3"/>
    <n v="2"/>
    <s v="-"/>
    <n v="2"/>
    <s v="NULL"/>
    <s v="NULL"/>
    <s v="NULL"/>
    <s v="NULL"/>
    <s v="NULL"/>
    <s v="NULL"/>
    <s v="NULL"/>
    <s v="Not Applicable"/>
  </r>
  <r>
    <s v="Ofsted Webpage"/>
    <n v="51525"/>
    <n v="10007922"/>
    <s v="Derby Skillbuild"/>
    <x v="9"/>
    <s v="Community learning and skills providers"/>
    <s v="Derby"/>
    <s v="East Midlands"/>
    <s v="East Midlands"/>
    <d v="2017-06-29T00:00:00"/>
    <n v="1"/>
    <s v="ITS434401"/>
    <s v="Employer - Requires improvement"/>
    <d v="2015-03-17T00:00:00"/>
    <d v="2015-03-19T00:00:00"/>
    <d v="2015-04-24T00:00:00"/>
    <x v="1"/>
    <n v="2"/>
    <n v="2"/>
    <s v="-"/>
    <n v="2"/>
    <s v="ITS423742"/>
    <d v="2013-10-25T00:00:00"/>
    <n v="3"/>
    <n v="2"/>
    <n v="2"/>
    <s v="-"/>
    <n v="3"/>
    <s v="Improved"/>
  </r>
  <r>
    <s v="Ofsted Webpage"/>
    <n v="55295"/>
    <n v="10007377"/>
    <s v="Weir Training Limited"/>
    <x v="1"/>
    <s v="Independent learning providers (including employer providers)"/>
    <s v="Surrey"/>
    <s v="South East"/>
    <s v="South East"/>
    <s v="NULL"/>
    <s v="NULL"/>
    <s v="ITS452984"/>
    <s v="Employer - Full"/>
    <d v="2015-03-16T00:00:00"/>
    <d v="2015-03-20T00:00:00"/>
    <d v="2015-04-23T00:00:00"/>
    <x v="1"/>
    <n v="2"/>
    <n v="2"/>
    <s v="-"/>
    <n v="2"/>
    <s v="ITS333250"/>
    <d v="2009-07-23T00:00:00"/>
    <n v="2"/>
    <n v="2"/>
    <n v="2"/>
    <s v="-"/>
    <n v="2"/>
    <s v="Stayed the Same"/>
  </r>
  <r>
    <s v="Ofsted Webpage"/>
    <n v="59195"/>
    <n v="10041332"/>
    <s v="Health Education England"/>
    <x v="1"/>
    <s v="Independent learning providers (including employer providers)"/>
    <s v="Newcastle upon Tyne"/>
    <s v="North East"/>
    <s v="North East, Yorkshire and the Humber"/>
    <s v="NULL"/>
    <s v="NULL"/>
    <s v="ITS452633"/>
    <s v="Employer - Full"/>
    <d v="2015-03-16T00:00:00"/>
    <d v="2015-03-19T00:00:00"/>
    <d v="2015-04-23T00:00:00"/>
    <x v="1"/>
    <n v="2"/>
    <n v="2"/>
    <s v="-"/>
    <n v="2"/>
    <s v="NULL"/>
    <s v="NULL"/>
    <s v="NULL"/>
    <s v="NULL"/>
    <s v="NULL"/>
    <s v="NULL"/>
    <s v="NULL"/>
    <s v="Not Applicable"/>
  </r>
  <r>
    <s v="Ofsted Webpage"/>
    <n v="58930"/>
    <n v="10024294"/>
    <s v="Cheshire West and Chester Council"/>
    <x v="5"/>
    <s v="Community learning and skills providers"/>
    <s v="Cheshire West and Chester"/>
    <s v="North West"/>
    <s v="North West"/>
    <s v="NULL"/>
    <s v="NULL"/>
    <s v="ITS452624"/>
    <s v="ACL - Full"/>
    <d v="2015-03-17T00:00:00"/>
    <d v="2015-03-20T00:00:00"/>
    <d v="2015-04-22T00:00:00"/>
    <x v="1"/>
    <n v="2"/>
    <n v="2"/>
    <s v="-"/>
    <n v="2"/>
    <s v="ITS363137"/>
    <d v="2011-01-21T00:00:00"/>
    <n v="2"/>
    <n v="2"/>
    <n v="2"/>
    <s v="-"/>
    <n v="2"/>
    <s v="Stayed the Same"/>
  </r>
  <r>
    <s v="Ofsted Webpage"/>
    <n v="58403"/>
    <n v="10033438"/>
    <s v="Ministry of Defence (Navy)"/>
    <x v="2"/>
    <s v="Independent learning providers (including employer providers)"/>
    <s v="Hampshire"/>
    <s v="South East"/>
    <s v="South East"/>
    <s v="NULL"/>
    <s v="NULL"/>
    <s v="ITS452622"/>
    <s v="Employer - Full"/>
    <d v="2015-03-09T00:00:00"/>
    <d v="2015-03-13T00:00:00"/>
    <d v="2015-04-21T00:00:00"/>
    <x v="1"/>
    <n v="2"/>
    <n v="2"/>
    <s v="-"/>
    <n v="2"/>
    <s v="ITS330255"/>
    <d v="2009-02-06T00:00:00"/>
    <n v="2"/>
    <n v="2"/>
    <n v="2"/>
    <s v="-"/>
    <n v="2"/>
    <s v="Stayed the Same"/>
  </r>
  <r>
    <s v="Ofsted Webpage"/>
    <n v="51550"/>
    <n v="10001967"/>
    <s v="Didac Limited"/>
    <x v="1"/>
    <s v="Independent learning providers (including employer providers)"/>
    <s v="Bristol"/>
    <s v="South West"/>
    <s v="South West"/>
    <s v="NULL"/>
    <s v="NULL"/>
    <s v="ITS452601"/>
    <s v="WBL (national) - Full"/>
    <d v="2015-03-10T00:00:00"/>
    <d v="2015-03-13T00:00:00"/>
    <d v="2015-04-21T00:00:00"/>
    <x v="1"/>
    <n v="3"/>
    <n v="2"/>
    <s v="-"/>
    <n v="2"/>
    <s v="ITS397718"/>
    <d v="2012-06-14T00:00:00"/>
    <n v="1"/>
    <n v="1"/>
    <n v="1"/>
    <s v="-"/>
    <n v="1"/>
    <s v="Declined"/>
  </r>
  <r>
    <s v="Ofsted Webpage"/>
    <n v="59129"/>
    <n v="10027873"/>
    <s v="Training Strategies Ltd."/>
    <x v="1"/>
    <s v="Independent learning providers (including employer providers)"/>
    <s v="Liverpool"/>
    <s v="North West"/>
    <s v="North West"/>
    <s v="NULL"/>
    <s v="NULL"/>
    <s v="ITS433767"/>
    <s v="Employer - Requires improvement"/>
    <d v="2015-03-10T00:00:00"/>
    <d v="2015-03-13T00:00:00"/>
    <d v="2015-04-17T00:00:00"/>
    <x v="1"/>
    <n v="2"/>
    <n v="2"/>
    <s v="-"/>
    <n v="2"/>
    <s v="ITS423817"/>
    <d v="2013-09-27T00:00:00"/>
    <n v="3"/>
    <n v="3"/>
    <n v="3"/>
    <s v="-"/>
    <n v="3"/>
    <s v="Improved"/>
  </r>
  <r>
    <s v="Ofsted Webpage"/>
    <n v="51072"/>
    <n v="10001259"/>
    <s v="Central Training Academy Limited"/>
    <x v="1"/>
    <s v="Independent learning providers (including employer providers)"/>
    <s v="Southend on Sea"/>
    <s v="East of England"/>
    <s v="East of England"/>
    <s v="NULL"/>
    <s v="NULL"/>
    <s v="ITS452978"/>
    <s v="WBL (national) - Full"/>
    <d v="2015-03-02T00:00:00"/>
    <d v="2015-03-06T00:00:00"/>
    <d v="2015-04-14T00:00:00"/>
    <x v="1"/>
    <n v="2"/>
    <n v="2"/>
    <s v="-"/>
    <n v="2"/>
    <s v="ITS345936"/>
    <d v="2010-05-28T00:00:00"/>
    <n v="2"/>
    <n v="2"/>
    <n v="2"/>
    <s v="-"/>
    <n v="2"/>
    <s v="Stayed the Same"/>
  </r>
  <r>
    <s v="Ofsted Webpage"/>
    <n v="50586"/>
    <n v="10000494"/>
    <s v="Babington Business College Limited"/>
    <x v="1"/>
    <s v="Independent learning providers (including employer providers)"/>
    <s v="Derby"/>
    <s v="East Midlands"/>
    <s v="East Midlands"/>
    <s v="NULL"/>
    <s v="NULL"/>
    <s v="ITS452977"/>
    <s v="WBL (national) - Full"/>
    <d v="2015-03-02T00:00:00"/>
    <d v="2015-03-06T00:00:00"/>
    <d v="2015-04-07T00:00:00"/>
    <x v="1"/>
    <n v="2"/>
    <n v="2"/>
    <s v="-"/>
    <n v="2"/>
    <s v="ITS375547"/>
    <d v="2011-11-18T00:00:00"/>
    <n v="2"/>
    <n v="2"/>
    <n v="2"/>
    <s v="-"/>
    <n v="2"/>
    <s v="Stayed the Same"/>
  </r>
  <r>
    <s v="Ofsted Webpage"/>
    <n v="130835"/>
    <n v="10007859"/>
    <s v="Warwickshire College Group"/>
    <x v="7"/>
    <s v="Colleges"/>
    <s v="Warwickshire"/>
    <s v="West Midlands"/>
    <s v="West Midlands"/>
    <s v="NULL"/>
    <s v="NULL"/>
    <s v="ITS461394"/>
    <s v="FE College - Full"/>
    <d v="2015-03-09T00:00:00"/>
    <d v="2015-03-13T00:00:00"/>
    <d v="2015-04-02T00:00:00"/>
    <x v="1"/>
    <n v="3"/>
    <n v="2"/>
    <s v="-"/>
    <n v="2"/>
    <s v="ITS318900"/>
    <d v="2008-01-25T00:00:00"/>
    <n v="1"/>
    <n v="2"/>
    <n v="2"/>
    <s v="-"/>
    <n v="1"/>
    <s v="Declined"/>
  </r>
  <r>
    <s v="Ofsted Webpage"/>
    <n v="139896"/>
    <n v="10042335"/>
    <s v="Sir Isaac Newton Sixth Form Free School"/>
    <x v="4"/>
    <s v="16-19 academies"/>
    <s v="Norfolk"/>
    <s v="East of England"/>
    <s v="East of England"/>
    <s v="NULL"/>
    <s v="NULL"/>
    <s v="ITS452502"/>
    <s v="16-19 academy - Full"/>
    <d v="2015-03-03T00:00:00"/>
    <d v="2015-03-06T00:00:00"/>
    <d v="2015-03-31T00:00:00"/>
    <x v="1"/>
    <n v="2"/>
    <n v="2"/>
    <s v="-"/>
    <n v="2"/>
    <s v="NULL"/>
    <s v="NULL"/>
    <s v="NULL"/>
    <s v="NULL"/>
    <s v="NULL"/>
    <s v="NULL"/>
    <s v="NULL"/>
    <s v="Not Applicable"/>
  </r>
  <r>
    <s v="Ofsted Webpage"/>
    <n v="53664"/>
    <n v="10004791"/>
    <s v="Nottingham City Council"/>
    <x v="5"/>
    <s v="Community learning and skills providers"/>
    <s v="Nottingham"/>
    <s v="East Midlands"/>
    <s v="East Midlands"/>
    <s v="NULL"/>
    <s v="NULL"/>
    <s v="ITS423419"/>
    <s v="Adult and Community - full (regional) Historic"/>
    <d v="2015-02-04T00:00:00"/>
    <d v="2015-02-06T00:00:00"/>
    <d v="2015-03-13T00:00:00"/>
    <x v="1"/>
    <n v="2"/>
    <n v="2"/>
    <s v="-"/>
    <n v="2"/>
    <s v="ITS329892"/>
    <d v="2008-11-28T00:00:00"/>
    <n v="2"/>
    <n v="2"/>
    <n v="2"/>
    <s v="-"/>
    <n v="2"/>
    <s v="Stayed the Same"/>
  </r>
  <r>
    <s v="Ofsted Webpage"/>
    <n v="130602"/>
    <n v="10004596"/>
    <s v="Newbury College"/>
    <x v="7"/>
    <s v="Colleges"/>
    <s v="West Berkshire"/>
    <s v="South East"/>
    <s v="South East"/>
    <d v="2017-05-24T00:00:00"/>
    <n v="1"/>
    <s v="ITS452486"/>
    <s v="FE College - Full"/>
    <d v="2015-01-27T00:00:00"/>
    <d v="2015-01-30T00:00:00"/>
    <d v="2015-03-10T00:00:00"/>
    <x v="1"/>
    <n v="2"/>
    <n v="2"/>
    <s v="-"/>
    <n v="2"/>
    <s v="ITS342293"/>
    <d v="2009-11-13T00:00:00"/>
    <n v="2"/>
    <n v="3"/>
    <n v="3"/>
    <s v="-"/>
    <n v="2"/>
    <s v="Stayed the Same"/>
  </r>
  <r>
    <s v="Ofsted Webpage"/>
    <n v="130490"/>
    <n v="10003193"/>
    <s v="Hugh Baird College"/>
    <x v="7"/>
    <s v="Colleges"/>
    <s v="Sefton"/>
    <s v="North West"/>
    <s v="North West"/>
    <s v="NULL"/>
    <s v="NULL"/>
    <s v="ITS452484"/>
    <s v="FE College - Full"/>
    <d v="2015-02-02T00:00:00"/>
    <d v="2015-02-06T00:00:00"/>
    <d v="2015-03-09T00:00:00"/>
    <x v="1"/>
    <n v="2"/>
    <n v="2"/>
    <s v="-"/>
    <n v="2"/>
    <s v="ITS343958"/>
    <d v="2010-02-12T00:00:00"/>
    <n v="2"/>
    <n v="2"/>
    <n v="2"/>
    <s v="-"/>
    <n v="2"/>
    <s v="Stayed the Same"/>
  </r>
  <r>
    <s v="Ofsted Webpage"/>
    <n v="50219"/>
    <n v="10002064"/>
    <s v="Durham County Council"/>
    <x v="5"/>
    <s v="Community learning and skills providers"/>
    <s v="Durham"/>
    <s v="North East"/>
    <s v="North East, Yorkshire and the Humber"/>
    <s v="NULL"/>
    <s v="NULL"/>
    <s v="ITS434393"/>
    <s v="ACL - Requires improvement"/>
    <d v="2015-01-19T00:00:00"/>
    <d v="2015-01-23T00:00:00"/>
    <d v="2015-03-06T00:00:00"/>
    <x v="1"/>
    <n v="2"/>
    <n v="2"/>
    <s v="-"/>
    <n v="2"/>
    <s v="ITS423431"/>
    <d v="2013-10-11T00:00:00"/>
    <n v="3"/>
    <n v="2"/>
    <n v="3"/>
    <s v="-"/>
    <n v="3"/>
    <s v="Improved"/>
  </r>
  <r>
    <s v="Ofsted Webpage"/>
    <n v="133825"/>
    <n v="10003678"/>
    <s v="Kingston University"/>
    <x v="0"/>
    <s v="Higher education institutions"/>
    <s v="Kingston upon Thames"/>
    <s v="London"/>
    <s v="London"/>
    <s v="NULL"/>
    <s v="NULL"/>
    <s v="ITS446542"/>
    <s v="FE in HE - Full"/>
    <d v="2015-01-20T00:00:00"/>
    <d v="2015-01-23T00:00:00"/>
    <d v="2015-03-02T00:00:00"/>
    <x v="4"/>
    <n v="1"/>
    <n v="1"/>
    <s v="-"/>
    <n v="1"/>
    <s v="NULL"/>
    <s v="NULL"/>
    <s v="NULL"/>
    <s v="NULL"/>
    <s v="NULL"/>
    <s v="NULL"/>
    <s v="NULL"/>
    <s v="Not Applicable"/>
  </r>
  <r>
    <s v="Ofsted Webpage"/>
    <n v="130519"/>
    <n v="10005998"/>
    <s v="Trafford College"/>
    <x v="7"/>
    <s v="Colleges"/>
    <s v="Trafford"/>
    <s v="North West"/>
    <s v="North West"/>
    <d v="2017-09-20T00:00:00"/>
    <n v="1"/>
    <s v="ITS452485"/>
    <s v="FE College - Full"/>
    <d v="2015-01-19T00:00:00"/>
    <d v="2015-01-23T00:00:00"/>
    <d v="2015-03-02T00:00:00"/>
    <x v="1"/>
    <n v="2"/>
    <n v="2"/>
    <s v="-"/>
    <n v="2"/>
    <s v="ITS332998"/>
    <d v="2009-05-01T00:00:00"/>
    <n v="1"/>
    <n v="2"/>
    <n v="1"/>
    <s v="-"/>
    <n v="1"/>
    <s v="Declined"/>
  </r>
  <r>
    <s v="Ofsted Webpage"/>
    <n v="58229"/>
    <n v="10019026"/>
    <s v="Baltic Training Services Limited"/>
    <x v="1"/>
    <s v="Independent learning providers (including employer providers)"/>
    <s v="Durham"/>
    <s v="North East"/>
    <s v="North East, Yorkshire and the Humber"/>
    <d v="2017-11-09T00:00:00"/>
    <n v="1"/>
    <s v="ITS452988"/>
    <s v="WBL (national) - Full"/>
    <d v="2015-01-19T00:00:00"/>
    <d v="2015-01-23T00:00:00"/>
    <d v="2015-03-02T00:00:00"/>
    <x v="1"/>
    <n v="2"/>
    <n v="2"/>
    <s v="-"/>
    <n v="2"/>
    <s v="ITS333485"/>
    <d v="2009-08-21T00:00:00"/>
    <n v="2"/>
    <n v="1"/>
    <n v="2"/>
    <s v="-"/>
    <n v="2"/>
    <s v="Stayed the Same"/>
  </r>
  <r>
    <s v="Ofsted Webpage"/>
    <n v="130404"/>
    <n v="10007875"/>
    <s v="The Mary Ward Centre (AE Centre)"/>
    <x v="11"/>
    <s v="Community learning and skills providers"/>
    <s v="Camden"/>
    <s v="London"/>
    <s v="London"/>
    <s v="NULL"/>
    <s v="NULL"/>
    <s v="ITS452634"/>
    <s v="Adult and Community - full (regional) Historic"/>
    <d v="2015-01-19T00:00:00"/>
    <d v="2015-01-23T00:00:00"/>
    <d v="2015-02-27T00:00:00"/>
    <x v="1"/>
    <n v="2"/>
    <n v="2"/>
    <s v="-"/>
    <n v="2"/>
    <s v="ITS330812"/>
    <d v="2009-02-27T00:00:00"/>
    <n v="2"/>
    <n v="2"/>
    <n v="2"/>
    <s v="-"/>
    <n v="2"/>
    <s v="Stayed the Same"/>
  </r>
  <r>
    <s v="Ofsted Webpage"/>
    <n v="58467"/>
    <n v="10022788"/>
    <s v="The Child Care Company (Old Windsor) Limited"/>
    <x v="1"/>
    <s v="Independent learning providers (including employer providers)"/>
    <s v="Slough"/>
    <s v="South East"/>
    <s v="South East"/>
    <d v="2018-01-25T00:00:00"/>
    <s v="1"/>
    <s v="ITS446611"/>
    <s v="Employer - Full"/>
    <d v="2015-01-19T00:00:00"/>
    <d v="2015-01-22T00:00:00"/>
    <d v="2015-02-26T00:00:00"/>
    <x v="1"/>
    <n v="2"/>
    <n v="2"/>
    <s v="-"/>
    <n v="2"/>
    <s v="NULL"/>
    <s v="NULL"/>
    <s v="NULL"/>
    <s v="NULL"/>
    <s v="NULL"/>
    <s v="NULL"/>
    <s v="NULL"/>
    <s v="Not Applicable"/>
  </r>
  <r>
    <s v="Ofsted Webpage"/>
    <n v="51104"/>
    <n v="10001310"/>
    <s v="Chamber Training (Humber) Limited"/>
    <x v="1"/>
    <s v="Independent learning providers (including employer providers)"/>
    <s v="Kingston upon Hull"/>
    <s v="Yorkshire and The Humber"/>
    <s v="North East, Yorkshire and the Humber"/>
    <s v="NULL"/>
    <s v="NULL"/>
    <s v="ITS429795"/>
    <s v="Employer - Requires improvement"/>
    <d v="2015-01-12T00:00:00"/>
    <d v="2015-01-16T00:00:00"/>
    <d v="2015-02-23T00:00:00"/>
    <x v="1"/>
    <n v="2"/>
    <n v="2"/>
    <s v="-"/>
    <n v="2"/>
    <s v="ITS404575"/>
    <d v="2013-07-19T00:00:00"/>
    <n v="3"/>
    <n v="3"/>
    <n v="3"/>
    <s v="-"/>
    <n v="3"/>
    <s v="Improved"/>
  </r>
  <r>
    <s v="Ofsted Webpage"/>
    <n v="51646"/>
    <n v="10002118"/>
    <s v="East London Advanced Technology Training"/>
    <x v="9"/>
    <s v="Community learning and skills providers"/>
    <s v="Hackney"/>
    <s v="London"/>
    <s v="London"/>
    <s v="NULL"/>
    <s v="NULL"/>
    <s v="ITS452602"/>
    <s v="Adult and Community - full (regional) Historic"/>
    <d v="2015-01-14T00:00:00"/>
    <d v="2015-01-16T00:00:00"/>
    <d v="2015-02-20T00:00:00"/>
    <x v="4"/>
    <n v="1"/>
    <n v="1"/>
    <s v="-"/>
    <n v="1"/>
    <s v="ITS334063"/>
    <d v="2009-04-24T00:00:00"/>
    <n v="2"/>
    <n v="2"/>
    <n v="3"/>
    <s v="-"/>
    <n v="2"/>
    <s v="Improved"/>
  </r>
  <r>
    <s v="Ofsted Webpage"/>
    <n v="54191"/>
    <n v="10033441"/>
    <s v="Ministry of Defence (RAF)"/>
    <x v="2"/>
    <s v="Independent learning providers (including employer providers)"/>
    <s v="Gloucestershire"/>
    <s v="South West"/>
    <s v="South West"/>
    <s v="NULL"/>
    <s v="NULL"/>
    <s v="ITS446605"/>
    <s v="WBL (national) - Full"/>
    <d v="2014-12-08T00:00:00"/>
    <d v="2014-12-12T00:00:00"/>
    <d v="2015-01-21T00:00:00"/>
    <x v="4"/>
    <n v="1"/>
    <n v="1"/>
    <s v="-"/>
    <n v="1"/>
    <s v="ITS330030"/>
    <d v="2009-01-16T00:00:00"/>
    <n v="2"/>
    <n v="2"/>
    <n v="3"/>
    <s v="-"/>
    <n v="2"/>
    <s v="Improved"/>
  </r>
  <r>
    <s v="Ofsted Webpage"/>
    <n v="130824"/>
    <n v="10002130"/>
    <s v="East Surrey College"/>
    <x v="7"/>
    <s v="Colleges"/>
    <s v="Surrey"/>
    <s v="South East"/>
    <s v="South East"/>
    <d v="2017-10-12T00:00:00"/>
    <n v="1"/>
    <s v="ITS446540"/>
    <s v="FE College - Full"/>
    <d v="2014-12-09T00:00:00"/>
    <d v="2014-12-12T00:00:00"/>
    <d v="2015-01-21T00:00:00"/>
    <x v="1"/>
    <n v="2"/>
    <n v="2"/>
    <s v="-"/>
    <n v="2"/>
    <s v="ITS329158"/>
    <d v="2009-01-16T00:00:00"/>
    <n v="2"/>
    <n v="2"/>
    <n v="2"/>
    <s v="-"/>
    <n v="2"/>
    <s v="Stayed the Same"/>
  </r>
  <r>
    <s v="Ofsted Webpage"/>
    <n v="54803"/>
    <n v="10006574"/>
    <s v="The Academy Hair &amp; Beauty Ltd"/>
    <x v="1"/>
    <s v="Independent learning providers (including employer providers)"/>
    <s v="North Yorkshire"/>
    <s v="Yorkshire and The Humber"/>
    <s v="North East, Yorkshire and the Humber"/>
    <s v="NULL"/>
    <s v="NULL"/>
    <s v="ITS452617"/>
    <s v="Employer - Full"/>
    <d v="2014-12-09T00:00:00"/>
    <d v="2014-12-11T00:00:00"/>
    <d v="2015-01-16T00:00:00"/>
    <x v="4"/>
    <n v="1"/>
    <n v="1"/>
    <s v="-"/>
    <n v="1"/>
    <s v="ITS318271"/>
    <d v="2008-01-16T00:00:00"/>
    <n v="1"/>
    <n v="1"/>
    <n v="1"/>
    <s v="-"/>
    <n v="1"/>
    <s v="Stayed the Same"/>
  </r>
  <r>
    <s v="Ofsted Webpage"/>
    <n v="55413"/>
    <n v="10007576"/>
    <s v="Wolverhampton Adult Education Service"/>
    <x v="5"/>
    <s v="Community learning and skills providers"/>
    <s v="Wolverhampton"/>
    <s v="West Midlands"/>
    <s v="West Midlands"/>
    <s v="NULL"/>
    <s v="NULL"/>
    <s v="ITS446669"/>
    <s v="Adult and Community - full (regional) Historic"/>
    <d v="2014-12-08T00:00:00"/>
    <d v="2014-12-12T00:00:00"/>
    <d v="2015-01-15T00:00:00"/>
    <x v="4"/>
    <n v="1"/>
    <n v="1"/>
    <s v="-"/>
    <n v="1"/>
    <s v="ITS331468"/>
    <d v="2009-01-23T00:00:00"/>
    <n v="2"/>
    <n v="2"/>
    <n v="2"/>
    <s v="-"/>
    <n v="2"/>
    <s v="Improved"/>
  </r>
  <r>
    <s v="Ofsted Webpage"/>
    <n v="58362"/>
    <n v="10009491"/>
    <s v="Mainstream Training Limited"/>
    <x v="1"/>
    <s v="Independent learning providers (including employer providers)"/>
    <s v="Kent"/>
    <s v="South East"/>
    <s v="South East"/>
    <d v="2017-09-20T00:00:00"/>
    <s v="1"/>
    <s v="ITS446612"/>
    <s v="WBL (national) - Full"/>
    <d v="2014-12-01T00:00:00"/>
    <d v="2014-12-05T00:00:00"/>
    <d v="2015-01-15T00:00:00"/>
    <x v="1"/>
    <n v="2"/>
    <n v="2"/>
    <s v="-"/>
    <n v="2"/>
    <s v="ITS330084"/>
    <d v="2008-12-11T00:00:00"/>
    <n v="2"/>
    <n v="2"/>
    <n v="2"/>
    <s v="-"/>
    <n v="2"/>
    <s v="Stayed the Same"/>
  </r>
  <r>
    <s v="Ofsted Webpage"/>
    <n v="53132"/>
    <n v="10003165"/>
    <s v="Hounslow Adult and Community Education"/>
    <x v="5"/>
    <s v="Community learning and skills providers"/>
    <s v="Hounslow"/>
    <s v="London"/>
    <s v="London"/>
    <d v="2018-01-18T00:00:00"/>
    <n v="1"/>
    <s v="ITS446662"/>
    <s v="Adult and Community - full (regional) Historic"/>
    <d v="2014-12-01T00:00:00"/>
    <d v="2014-12-05T00:00:00"/>
    <d v="2015-01-14T00:00:00"/>
    <x v="1"/>
    <n v="2"/>
    <n v="2"/>
    <s v="-"/>
    <n v="2"/>
    <s v="ITS329193"/>
    <d v="2008-12-05T00:00:00"/>
    <n v="2"/>
    <n v="2"/>
    <n v="2"/>
    <s v="-"/>
    <n v="2"/>
    <s v="Stayed the Same"/>
  </r>
  <r>
    <s v="Ofsted Webpage"/>
    <n v="51349"/>
    <n v="10001695"/>
    <s v="The Cornwall Council"/>
    <x v="5"/>
    <s v="Community learning and skills providers"/>
    <s v="Cornwall"/>
    <s v="South West"/>
    <s v="South West"/>
    <d v="2018-02-21T00:00:00"/>
    <n v="1"/>
    <s v="ITS430293"/>
    <s v="ACL - Requires improvement"/>
    <d v="2014-11-17T00:00:00"/>
    <d v="2014-11-21T00:00:00"/>
    <d v="2015-01-14T00:00:00"/>
    <x v="1"/>
    <n v="2"/>
    <n v="2"/>
    <s v="-"/>
    <n v="2"/>
    <s v="ITS410630"/>
    <d v="2013-06-07T00:00:00"/>
    <n v="3"/>
    <n v="3"/>
    <n v="3"/>
    <s v="-"/>
    <n v="3"/>
    <s v="Improved"/>
  </r>
  <r>
    <s v="Ofsted Webpage"/>
    <n v="130851"/>
    <n v="10004579"/>
    <s v="New College Swindon"/>
    <x v="7"/>
    <s v="Colleges"/>
    <s v="Swindon"/>
    <s v="South West"/>
    <s v="South West"/>
    <d v="2017-11-03T00:00:00"/>
    <n v="1"/>
    <s v="ITS446541"/>
    <s v="FE College - Full"/>
    <d v="2014-12-01T00:00:00"/>
    <d v="2014-12-05T00:00:00"/>
    <d v="2015-01-14T00:00:00"/>
    <x v="1"/>
    <n v="2"/>
    <n v="2"/>
    <s v="-"/>
    <n v="2"/>
    <s v="ITS332873"/>
    <d v="2009-01-23T00:00:00"/>
    <n v="2"/>
    <n v="2"/>
    <n v="2"/>
    <s v="-"/>
    <n v="2"/>
    <s v="Stayed the Same"/>
  </r>
  <r>
    <s v="Ofsted Webpage"/>
    <n v="58611"/>
    <n v="10021684"/>
    <s v="London Learning Consortium Community Interest Company"/>
    <x v="9"/>
    <s v="Community learning and skills providers"/>
    <s v="Croydon"/>
    <s v="London"/>
    <s v="London"/>
    <d v="2017-11-01T00:00:00"/>
    <n v="1"/>
    <s v="ITS430254"/>
    <s v="Employer - Requires improvement"/>
    <d v="2014-11-24T00:00:00"/>
    <d v="2014-11-28T00:00:00"/>
    <d v="2015-01-13T00:00:00"/>
    <x v="1"/>
    <n v="2"/>
    <n v="2"/>
    <s v="-"/>
    <n v="2"/>
    <s v="ITS399131"/>
    <d v="2013-06-28T00:00:00"/>
    <n v="3"/>
    <n v="3"/>
    <n v="3"/>
    <s v="-"/>
    <n v="3"/>
    <s v="Improved"/>
  </r>
  <r>
    <s v="Ofsted Webpage"/>
    <n v="139249"/>
    <n v="10038981"/>
    <s v="Sheiling College"/>
    <x v="3"/>
    <s v="Independent specialist colleges"/>
    <s v="Dorset"/>
    <s v="South West"/>
    <s v="South West"/>
    <d v="2018-02-08T00:00:00"/>
    <n v="1"/>
    <s v="ITS451325"/>
    <s v="ISC - Full"/>
    <d v="2014-12-02T00:00:00"/>
    <d v="2014-12-03T00:00:00"/>
    <d v="2015-01-12T00:00:00"/>
    <x v="1"/>
    <n v="2"/>
    <n v="2"/>
    <s v="-"/>
    <n v="2"/>
    <s v="NULL"/>
    <s v="NULL"/>
    <s v="NULL"/>
    <s v="NULL"/>
    <s v="NULL"/>
    <s v="NULL"/>
    <s v="NULL"/>
    <s v="Not Applicable"/>
  </r>
  <r>
    <s v="Ofsted Webpage"/>
    <n v="51961"/>
    <n v="10012171"/>
    <s v="GHQ Training Limited"/>
    <x v="1"/>
    <s v="Independent learning providers (including employer providers)"/>
    <s v="Plymouth"/>
    <s v="South West"/>
    <s v="South West"/>
    <d v="2017-11-29T00:00:00"/>
    <n v="1"/>
    <s v="ITS445774"/>
    <s v="Employer - Full"/>
    <d v="2014-11-17T00:00:00"/>
    <d v="2014-11-20T00:00:00"/>
    <d v="2014-12-25T00:00:00"/>
    <x v="1"/>
    <n v="2"/>
    <n v="2"/>
    <s v="-"/>
    <n v="2"/>
    <s v="ITS376246"/>
    <d v="2011-11-25T00:00:00"/>
    <n v="2"/>
    <n v="2"/>
    <n v="2"/>
    <s v="-"/>
    <n v="2"/>
    <s v="Stayed the Same"/>
  </r>
  <r>
    <s v="Ofsted Webpage"/>
    <n v="139238"/>
    <n v="10036143"/>
    <s v="South Gloucestershire and Stroud College"/>
    <x v="7"/>
    <s v="Colleges"/>
    <s v="South Gloucestershire"/>
    <s v="South West"/>
    <s v="South West"/>
    <d v="2017-10-18T00:00:00"/>
    <n v="1"/>
    <s v="ITS452493"/>
    <s v="FE College - Full"/>
    <d v="2014-11-17T00:00:00"/>
    <d v="2014-11-21T00:00:00"/>
    <d v="2014-12-23T00:00:00"/>
    <x v="1"/>
    <n v="2"/>
    <n v="2"/>
    <s v="-"/>
    <n v="1"/>
    <s v="NULL"/>
    <s v="NULL"/>
    <s v="NULL"/>
    <s v="NULL"/>
    <s v="NULL"/>
    <s v="NULL"/>
    <s v="NULL"/>
    <s v="Not Applicable"/>
  </r>
  <r>
    <s v="Ofsted Webpage"/>
    <n v="58614"/>
    <n v="10023047"/>
    <s v="Remit Group Limited"/>
    <x v="1"/>
    <s v="Independent learning providers (including employer providers)"/>
    <s v="Nottingham"/>
    <s v="East Midlands"/>
    <s v="East Midlands"/>
    <d v="2018-01-30T00:00:00"/>
    <n v="1"/>
    <s v="ITS429794"/>
    <s v="Employer - Requires improvement"/>
    <d v="2014-11-17T00:00:00"/>
    <d v="2014-11-21T00:00:00"/>
    <d v="2014-12-23T00:00:00"/>
    <x v="1"/>
    <n v="2"/>
    <n v="2"/>
    <s v="-"/>
    <n v="1"/>
    <s v="ITS410650"/>
    <d v="2013-07-19T00:00:00"/>
    <n v="3"/>
    <n v="3"/>
    <n v="2"/>
    <s v="-"/>
    <n v="2"/>
    <s v="Improved"/>
  </r>
  <r>
    <s v="Ofsted Webpage"/>
    <n v="133840"/>
    <n v="10008816"/>
    <s v="Northern School of Contemporary Dance"/>
    <x v="0"/>
    <s v="Higher education institutions"/>
    <s v="Leeds"/>
    <s v="Yorkshire and The Humber"/>
    <s v="North East, Yorkshire and the Humber"/>
    <s v="NULL"/>
    <s v="NULL"/>
    <s v="ITS444690"/>
    <s v="FE in HE - Full"/>
    <d v="2014-11-11T00:00:00"/>
    <d v="2014-11-14T00:00:00"/>
    <d v="2014-12-17T00:00:00"/>
    <x v="4"/>
    <n v="1"/>
    <n v="1"/>
    <s v="-"/>
    <n v="1"/>
    <s v="NULL"/>
    <s v="NULL"/>
    <s v="NULL"/>
    <s v="NULL"/>
    <s v="NULL"/>
    <s v="NULL"/>
    <s v="NULL"/>
    <s v="Not Applicable"/>
  </r>
  <r>
    <s v="Ofsted Webpage"/>
    <n v="131869"/>
    <n v="10002006"/>
    <s v="Communication Specialist College -  Doncaster"/>
    <x v="3"/>
    <s v="Independent specialist colleges"/>
    <s v="Doncaster"/>
    <s v="Yorkshire and The Humber"/>
    <s v="North East, Yorkshire and the Humber"/>
    <s v="NULL"/>
    <s v="NULL"/>
    <s v="ITS429190"/>
    <s v="ISC - Full"/>
    <d v="2014-11-11T00:00:00"/>
    <d v="2014-11-13T00:00:00"/>
    <d v="2014-12-16T00:00:00"/>
    <x v="1"/>
    <n v="2"/>
    <n v="2"/>
    <s v="-"/>
    <n v="2"/>
    <s v="ITS316974"/>
    <d v="2007-10-05T00:00:00"/>
    <n v="2"/>
    <n v="2"/>
    <n v="2"/>
    <s v="-"/>
    <n v="2"/>
    <s v="Stayed the Same"/>
  </r>
  <r>
    <s v="Ofsted Webpage"/>
    <n v="53127"/>
    <n v="10003993"/>
    <s v="Havering London Borough Council"/>
    <x v="5"/>
    <s v="Community learning and skills providers"/>
    <s v="Havering"/>
    <s v="London"/>
    <s v="London"/>
    <d v="2017-10-12T00:00:00"/>
    <n v="1"/>
    <s v="ITS434068"/>
    <s v="ACL - Full"/>
    <d v="2014-10-13T00:00:00"/>
    <d v="2014-10-17T00:00:00"/>
    <d v="2014-12-04T00:00:00"/>
    <x v="1"/>
    <n v="2"/>
    <n v="2"/>
    <s v="-"/>
    <n v="2"/>
    <s v="ITS387987"/>
    <d v="2012-05-04T00:00:00"/>
    <n v="3"/>
    <n v="3"/>
    <n v="2"/>
    <s v="-"/>
    <n v="3"/>
    <s v="Improved"/>
  </r>
  <r>
    <s v="Ofsted Webpage"/>
    <n v="59185"/>
    <n v="10031241"/>
    <s v="Aspire Achieve Advance Limited"/>
    <x v="1"/>
    <s v="Independent learning providers (including employer providers)"/>
    <s v="Derby"/>
    <s v="East Midlands"/>
    <s v="East Midlands"/>
    <s v="NULL"/>
    <s v="NULL"/>
    <s v="ITS451933"/>
    <s v="Employer - Full"/>
    <d v="2014-10-20T00:00:00"/>
    <d v="2014-10-24T00:00:00"/>
    <d v="2014-11-19T00:00:00"/>
    <x v="4"/>
    <n v="1"/>
    <n v="1"/>
    <s v="-"/>
    <n v="1"/>
    <s v="NULL"/>
    <s v="NULL"/>
    <s v="NULL"/>
    <s v="NULL"/>
    <s v="NULL"/>
    <s v="NULL"/>
    <s v="NULL"/>
    <s v="Not Applicable"/>
  </r>
  <r>
    <s v="Ofsted Webpage"/>
    <n v="58182"/>
    <n v="10022654"/>
    <s v="Lawn Tennis Association Limited"/>
    <x v="1"/>
    <s v="Independent learning providers (including employer providers)"/>
    <s v="Wandsworth"/>
    <s v="London"/>
    <s v="London"/>
    <s v="NULL"/>
    <s v="NULL"/>
    <s v="ITS446609"/>
    <s v="WBL (national) - Full"/>
    <d v="2014-10-06T00:00:00"/>
    <d v="2014-10-10T00:00:00"/>
    <d v="2014-11-17T00:00:00"/>
    <x v="4"/>
    <n v="1"/>
    <n v="1"/>
    <s v="-"/>
    <n v="1"/>
    <s v="ITS321537"/>
    <d v="2008-11-13T00:00:00"/>
    <n v="2"/>
    <n v="2"/>
    <n v="2"/>
    <s v="-"/>
    <n v="2"/>
    <s v="Improved"/>
  </r>
  <r>
    <s v="Ofsted Webpage"/>
    <n v="54519"/>
    <n v="10006029"/>
    <s v="Southend-on-Sea Borough Council"/>
    <x v="5"/>
    <s v="Community learning and skills providers"/>
    <s v="Southend on Sea"/>
    <s v="East of England"/>
    <s v="East of England"/>
    <d v="2017-11-01T00:00:00"/>
    <n v="1"/>
    <s v="ITS446666"/>
    <s v="Adult and Community - full (regional) Historic"/>
    <d v="2014-10-06T00:00:00"/>
    <d v="2014-10-10T00:00:00"/>
    <d v="2014-11-12T00:00:00"/>
    <x v="1"/>
    <n v="2"/>
    <n v="2"/>
    <s v="-"/>
    <n v="2"/>
    <s v="ITS329818"/>
    <d v="2008-11-07T00:00:00"/>
    <n v="2"/>
    <n v="2"/>
    <n v="2"/>
    <s v="-"/>
    <n v="1"/>
    <s v="Stayed the Same"/>
  </r>
  <r>
    <s v="Ofsted Webpage"/>
    <n v="53201"/>
    <n v="10004124"/>
    <s v="Luton Borough Council"/>
    <x v="5"/>
    <s v="Community learning and skills providers"/>
    <s v="Luton"/>
    <s v="East of England"/>
    <s v="East of England"/>
    <d v="2017-09-28T00:00:00"/>
    <n v="1"/>
    <s v="ITS434069"/>
    <s v="ACL - Full"/>
    <d v="2014-09-29T00:00:00"/>
    <d v="2014-10-03T00:00:00"/>
    <d v="2014-11-07T00:00:00"/>
    <x v="1"/>
    <n v="2"/>
    <n v="2"/>
    <s v="-"/>
    <n v="2"/>
    <s v="ITS387972"/>
    <d v="2012-06-15T00:00:00"/>
    <n v="3"/>
    <n v="3"/>
    <n v="3"/>
    <s v="-"/>
    <n v="3"/>
    <s v="Improved"/>
  </r>
  <r>
    <s v="Ofsted Webpage"/>
    <n v="130655"/>
    <n v="10003676"/>
    <s v="Kingston Maurward College"/>
    <x v="8"/>
    <s v="Colleges"/>
    <s v="Dorset"/>
    <s v="South West"/>
    <s v="South West"/>
    <d v="2017-10-11T00:00:00"/>
    <n v="1"/>
    <s v="ITS430267"/>
    <s v="FE College - Requires improvement"/>
    <d v="2014-09-30T00:00:00"/>
    <d v="2014-10-03T00:00:00"/>
    <d v="2014-11-07T00:00:00"/>
    <x v="1"/>
    <n v="2"/>
    <n v="2"/>
    <s v="-"/>
    <n v="3"/>
    <s v="ITS410603"/>
    <d v="2013-05-03T00:00:00"/>
    <n v="3"/>
    <n v="3"/>
    <n v="3"/>
    <s v="-"/>
    <n v="3"/>
    <s v="Improved"/>
  </r>
  <r>
    <s v="Ofsted Webpage"/>
    <n v="130806"/>
    <n v="10006378"/>
    <s v="Strode College"/>
    <x v="7"/>
    <s v="Colleges"/>
    <s v="Somerset"/>
    <s v="South West"/>
    <s v="South West"/>
    <s v="NULL"/>
    <s v="NULL"/>
    <s v="ITS446539"/>
    <s v="FE College - Full"/>
    <d v="2014-09-23T00:00:00"/>
    <d v="2014-09-26T00:00:00"/>
    <d v="2014-10-31T00:00:00"/>
    <x v="4"/>
    <n v="1"/>
    <n v="1"/>
    <s v="-"/>
    <n v="1"/>
    <s v="ITS330974"/>
    <d v="2008-10-02T00:00:00"/>
    <n v="2"/>
    <n v="2"/>
    <n v="2"/>
    <s v="-"/>
    <n v="2"/>
    <s v="Improved"/>
  </r>
  <r>
    <s v="Ofsted Webpage"/>
    <n v="54087"/>
    <n v="10005413"/>
    <s v="Redcar &amp; Cleveland Adult Learning Service"/>
    <x v="5"/>
    <s v="Community learning and skills providers"/>
    <s v="Redcar and Cleveland"/>
    <s v="North East"/>
    <s v="North East, Yorkshire and the Humber"/>
    <s v="NULL"/>
    <s v="NULL"/>
    <s v="ITS446665"/>
    <s v="Adult and Community - full (regional) Historic"/>
    <d v="2014-09-23T00:00:00"/>
    <d v="2014-09-26T00:00:00"/>
    <d v="2014-10-29T00:00:00"/>
    <x v="1"/>
    <n v="2"/>
    <n v="2"/>
    <s v="-"/>
    <n v="2"/>
    <s v="ITS329358"/>
    <d v="2008-11-28T00:00:00"/>
    <n v="2"/>
    <n v="3"/>
    <n v="2"/>
    <s v="-"/>
    <n v="2"/>
    <s v="Stayed the Same"/>
  </r>
  <r>
    <s v="Ofsted Webpage"/>
    <n v="59153"/>
    <n v="10019314"/>
    <s v="JBC Skills Training Limited"/>
    <x v="1"/>
    <s v="Independent learning providers (including employer providers)"/>
    <s v="Coventry"/>
    <s v="West Midlands"/>
    <s v="West Midlands"/>
    <d v="2018-02-14T00:00:00"/>
    <n v="1"/>
    <s v="ITS446618"/>
    <s v="Employer - Full"/>
    <d v="2014-09-17T00:00:00"/>
    <d v="2014-09-19T00:00:00"/>
    <d v="2014-10-23T00:00:00"/>
    <x v="1"/>
    <n v="2"/>
    <n v="2"/>
    <s v="-"/>
    <n v="2"/>
    <s v="NULL"/>
    <s v="NULL"/>
    <s v="NULL"/>
    <s v="NULL"/>
    <s v="NULL"/>
    <s v="NULL"/>
    <s v="NULL"/>
    <s v="Not Applicable"/>
  </r>
  <r>
    <s v="Ofsted Webpage"/>
    <n v="51142"/>
    <n v="10008159"/>
    <s v="Cheyne's (Management) Limited"/>
    <x v="1"/>
    <s v="Independent learning providers (including employer providers)"/>
    <s v="City of Edinburgh"/>
    <s v="Scotland"/>
    <s v="London"/>
    <s v="NULL"/>
    <s v="NULL"/>
    <s v="ITS429261"/>
    <s v="Employer - Requires improvement"/>
    <d v="2014-08-18T00:00:00"/>
    <d v="2014-08-22T00:00:00"/>
    <d v="2014-09-29T00:00:00"/>
    <x v="1"/>
    <n v="2"/>
    <n v="2"/>
    <s v="-"/>
    <n v="2"/>
    <s v="ITS408527"/>
    <d v="2013-02-22T00:00:00"/>
    <n v="3"/>
    <n v="3"/>
    <n v="3"/>
    <s v="-"/>
    <n v="3"/>
    <s v="Improved"/>
  </r>
  <r>
    <s v="Ofsted Webpage"/>
    <n v="50257"/>
    <n v="10000020"/>
    <s v="5 E Ltd."/>
    <x v="1"/>
    <s v="Independent learning providers (including employer providers)"/>
    <s v="Haringey"/>
    <s v="London"/>
    <s v="London"/>
    <d v="2017-11-03T00:00:00"/>
    <n v="1"/>
    <s v="ITS424453"/>
    <s v="WBL (national) - Full"/>
    <d v="2014-08-04T00:00:00"/>
    <d v="2014-08-08T00:00:00"/>
    <d v="2014-09-29T00:00:00"/>
    <x v="1"/>
    <n v="2"/>
    <n v="2"/>
    <s v="-"/>
    <n v="2"/>
    <s v="ITS321458"/>
    <d v="2008-09-19T00:00:00"/>
    <n v="1"/>
    <n v="1"/>
    <n v="2"/>
    <s v="-"/>
    <n v="1"/>
    <s v="Declined"/>
  </r>
  <r>
    <s v="Ofsted Webpage"/>
    <n v="50305"/>
    <n v="10000191"/>
    <s v="Academy Education Limited"/>
    <x v="1"/>
    <s v="Independent learning providers (including employer providers)"/>
    <s v="City of London"/>
    <s v="London"/>
    <s v="London"/>
    <s v="NULL"/>
    <s v="NULL"/>
    <s v="ITS429259"/>
    <s v="Employer - Requires improvement"/>
    <d v="2014-07-29T00:00:00"/>
    <d v="2014-08-01T00:00:00"/>
    <d v="2014-09-17T00:00:00"/>
    <x v="1"/>
    <n v="2"/>
    <n v="2"/>
    <s v="-"/>
    <n v="2"/>
    <s v="ITS408523"/>
    <d v="2013-02-08T00:00:00"/>
    <n v="3"/>
    <n v="3"/>
    <n v="3"/>
    <s v="-"/>
    <n v="3"/>
    <s v="Improved"/>
  </r>
  <r>
    <s v="Ofsted Webpage"/>
    <n v="58513"/>
    <n v="10005204"/>
    <s v="Prevista Ltd"/>
    <x v="1"/>
    <s v="Independent learning providers (including employer providers)"/>
    <s v="Islington"/>
    <s v="London"/>
    <s v="London"/>
    <s v="NULL"/>
    <s v="NULL"/>
    <s v="ITS429041"/>
    <s v="WBL (national) - Reinspection"/>
    <d v="2014-08-04T00:00:00"/>
    <d v="2014-08-08T00:00:00"/>
    <d v="2014-09-17T00:00:00"/>
    <x v="1"/>
    <n v="2"/>
    <n v="2"/>
    <s v="-"/>
    <n v="2"/>
    <s v="ITS410647"/>
    <d v="2013-06-21T00:00:00"/>
    <n v="4"/>
    <n v="4"/>
    <n v="4"/>
    <s v="-"/>
    <n v="4"/>
    <s v="Improved"/>
  </r>
  <r>
    <s v="Ofsted Webpage"/>
    <n v="54113"/>
    <n v="10005457"/>
    <s v="Rewards Training Recruitment Consultancy Limited"/>
    <x v="1"/>
    <s v="Independent learning providers (including employer providers)"/>
    <s v="West Sussex"/>
    <s v="South East"/>
    <s v="South East"/>
    <d v="2017-12-06T00:00:00"/>
    <n v="1"/>
    <s v="ITS434050"/>
    <s v="WBL (national) - Full"/>
    <d v="2014-08-04T00:00:00"/>
    <d v="2014-08-08T00:00:00"/>
    <d v="2014-09-17T00:00:00"/>
    <x v="1"/>
    <n v="2"/>
    <n v="2"/>
    <s v="-"/>
    <n v="2"/>
    <s v="ITS385487"/>
    <d v="2012-07-13T00:00:00"/>
    <n v="3"/>
    <n v="3"/>
    <n v="3"/>
    <s v="-"/>
    <n v="3"/>
    <s v="Improved"/>
  </r>
  <r>
    <s v="Ofsted Webpage"/>
    <n v="58806"/>
    <n v="10000311"/>
    <s v="The Military Preparation College"/>
    <x v="1"/>
    <s v="Independent learning providers (including employer providers)"/>
    <s v="Cardiff"/>
    <s v="Wales"/>
    <s v="South East"/>
    <s v="NULL"/>
    <s v="NULL"/>
    <s v="ITS434058"/>
    <s v="Employer - Full"/>
    <d v="2014-07-28T00:00:00"/>
    <d v="2014-08-01T00:00:00"/>
    <d v="2014-09-08T00:00:00"/>
    <x v="4"/>
    <n v="1"/>
    <n v="1"/>
    <s v="-"/>
    <n v="1"/>
    <s v="ITS366072"/>
    <d v="2011-07-15T00:00:00"/>
    <n v="2"/>
    <n v="2"/>
    <n v="2"/>
    <s v="-"/>
    <n v="2"/>
    <s v="Improved"/>
  </r>
  <r>
    <s v="Ofsted Webpage"/>
    <n v="52489"/>
    <n v="10003354"/>
    <s v="Inter Training Services Limited"/>
    <x v="1"/>
    <s v="Independent learning providers (including employer providers)"/>
    <s v="Hampshire"/>
    <s v="South East"/>
    <s v="South East"/>
    <d v="2018-01-25T00:00:00"/>
    <n v="1"/>
    <s v="ITS445775"/>
    <s v="Employer - Full"/>
    <d v="2014-07-14T00:00:00"/>
    <d v="2014-07-18T00:00:00"/>
    <d v="2014-08-22T00:00:00"/>
    <x v="1"/>
    <n v="2"/>
    <n v="2"/>
    <s v="-"/>
    <n v="2"/>
    <s v="ITS364519"/>
    <d v="2011-09-09T00:00:00"/>
    <n v="2"/>
    <n v="2"/>
    <n v="2"/>
    <s v="-"/>
    <n v="2"/>
    <s v="Stayed the Same"/>
  </r>
  <r>
    <s v="Ofsted Webpage"/>
    <n v="54495"/>
    <n v="10006005"/>
    <s v="S.W. Durham Training Limited"/>
    <x v="1"/>
    <s v="Independent learning providers (including employer providers)"/>
    <s v="Durham"/>
    <s v="North East"/>
    <s v="North East, Yorkshire and the Humber"/>
    <s v="NULL"/>
    <s v="NULL"/>
    <s v="ITS429278"/>
    <s v="Employer - Requires improvement"/>
    <d v="2014-07-14T00:00:00"/>
    <d v="2014-07-18T00:00:00"/>
    <d v="2014-08-20T00:00:00"/>
    <x v="4"/>
    <n v="1"/>
    <n v="1"/>
    <s v="-"/>
    <n v="1"/>
    <s v="ITS408538"/>
    <d v="2013-03-15T00:00:00"/>
    <n v="3"/>
    <n v="3"/>
    <n v="3"/>
    <s v="-"/>
    <n v="3"/>
    <s v="Improved"/>
  </r>
  <r>
    <s v="Ofsted Webpage"/>
    <n v="54873"/>
    <n v="10003748"/>
    <s v="Maritime + Engineering College North West"/>
    <x v="1"/>
    <s v="Independent learning providers (including employer providers)"/>
    <s v="Wirral"/>
    <s v="North West"/>
    <s v="North West"/>
    <d v="2017-06-15T00:00:00"/>
    <n v="1"/>
    <s v="ITS445776"/>
    <s v="Employer - Full"/>
    <d v="2014-06-23T00:00:00"/>
    <d v="2014-06-27T00:00:00"/>
    <d v="2014-08-16T00:00:00"/>
    <x v="1"/>
    <n v="2"/>
    <n v="2"/>
    <s v="-"/>
    <n v="2"/>
    <s v="ITS385749"/>
    <d v="2012-01-13T00:00:00"/>
    <n v="2"/>
    <n v="2"/>
    <n v="2"/>
    <s v="-"/>
    <n v="2"/>
    <s v="Stayed the Same"/>
  </r>
  <r>
    <s v="Ofsted Webpage"/>
    <n v="131923"/>
    <n v="10004444"/>
    <s v="Mount Camphill Community"/>
    <x v="3"/>
    <s v="Independent specialist colleges"/>
    <s v="East Sussex"/>
    <s v="South East"/>
    <s v="South East"/>
    <d v="2018-01-16T00:00:00"/>
    <n v="1"/>
    <s v="ITS429193"/>
    <s v="ISC - Full"/>
    <d v="2014-07-09T00:00:00"/>
    <d v="2014-07-11T00:00:00"/>
    <d v="2014-08-15T00:00:00"/>
    <x v="1"/>
    <n v="2"/>
    <n v="2"/>
    <s v="-"/>
    <n v="2"/>
    <s v="ITS363315"/>
    <d v="2011-01-20T00:00:00"/>
    <n v="3"/>
    <n v="3"/>
    <n v="2"/>
    <s v="-"/>
    <n v="3"/>
    <s v="Improved"/>
  </r>
  <r>
    <s v="Ofsted Webpage"/>
    <n v="50124"/>
    <n v="10008920"/>
    <s v="Enham Trust"/>
    <x v="9"/>
    <s v="Community learning and skills providers"/>
    <s v="Hampshire"/>
    <s v="South East"/>
    <s v="South East"/>
    <s v="NULL"/>
    <s v="NULL"/>
    <s v="ITS429294"/>
    <s v="Employer - Requires improvement"/>
    <d v="2014-07-08T00:00:00"/>
    <d v="2014-07-11T00:00:00"/>
    <d v="2014-08-15T00:00:00"/>
    <x v="1"/>
    <n v="2"/>
    <n v="2"/>
    <s v="-"/>
    <n v="2"/>
    <s v="ITS410147"/>
    <d v="2013-01-18T00:00:00"/>
    <n v="3"/>
    <n v="3"/>
    <n v="3"/>
    <s v="-"/>
    <n v="3"/>
    <s v="Improved"/>
  </r>
  <r>
    <s v="Ofsted Webpage"/>
    <n v="58791"/>
    <n v="10024426"/>
    <s v="Vector Aerospace International Limited"/>
    <x v="1"/>
    <s v="Independent learning providers (including employer providers)"/>
    <s v="Hampshire"/>
    <s v="South East"/>
    <s v="South East"/>
    <d v="2017-09-27T00:00:00"/>
    <s v="1"/>
    <s v="ITS434061"/>
    <s v="Employer - Full"/>
    <d v="2014-07-09T00:00:00"/>
    <d v="2014-07-11T00:00:00"/>
    <d v="2014-08-15T00:00:00"/>
    <x v="1"/>
    <n v="2"/>
    <n v="2"/>
    <s v="-"/>
    <n v="2"/>
    <s v="ITS387975"/>
    <d v="2012-07-06T00:00:00"/>
    <n v="3"/>
    <n v="2"/>
    <n v="3"/>
    <s v="-"/>
    <n v="3"/>
    <s v="Improved"/>
  </r>
  <r>
    <s v="Ofsted Webpage"/>
    <n v="50303"/>
    <n v="10000060"/>
    <s v="Acacia Training and Development Ltd"/>
    <x v="1"/>
    <s v="Independent learning providers (including employer providers)"/>
    <s v="Plymouth"/>
    <s v="South West"/>
    <s v="South West"/>
    <s v="NULL"/>
    <s v="NULL"/>
    <s v="ITS434034"/>
    <s v="Employer - Full"/>
    <d v="2014-06-23T00:00:00"/>
    <d v="2014-06-27T00:00:00"/>
    <d v="2014-08-13T00:00:00"/>
    <x v="1"/>
    <n v="2"/>
    <n v="2"/>
    <s v="-"/>
    <n v="2"/>
    <s v="ITS366053"/>
    <d v="2011-08-19T00:00:00"/>
    <n v="2"/>
    <n v="2"/>
    <n v="2"/>
    <s v="-"/>
    <n v="2"/>
    <s v="Stayed the Same"/>
  </r>
  <r>
    <s v="Ofsted Webpage"/>
    <n v="51779"/>
    <n v="10002078"/>
    <s v="E Training"/>
    <x v="1"/>
    <s v="Independent learning providers (including employer providers)"/>
    <s v="Bromley"/>
    <s v="London"/>
    <s v="London"/>
    <d v="2017-12-06T00:00:00"/>
    <n v="1"/>
    <s v="ITS433754"/>
    <s v="Employer - Full"/>
    <d v="2014-07-01T00:00:00"/>
    <d v="2014-07-04T00:00:00"/>
    <d v="2014-08-08T00:00:00"/>
    <x v="1"/>
    <n v="1"/>
    <n v="2"/>
    <s v="-"/>
    <n v="2"/>
    <s v="NULL"/>
    <s v="NULL"/>
    <s v="NULL"/>
    <s v="NULL"/>
    <s v="NULL"/>
    <s v="NULL"/>
    <s v="NULL"/>
    <s v="Not Applicable"/>
  </r>
  <r>
    <s v="Ofsted Webpage"/>
    <n v="53146"/>
    <n v="10004000"/>
    <s v="Sutton London Borough Council"/>
    <x v="5"/>
    <s v="Community learning and skills providers"/>
    <s v="Sutton"/>
    <s v="London"/>
    <s v="London"/>
    <d v="2016-03-17T00:00:00"/>
    <n v="1"/>
    <s v="ITS441287"/>
    <s v="Adult and Community - full (regional) Historic"/>
    <d v="2014-06-25T00:00:00"/>
    <d v="2014-06-27T00:00:00"/>
    <d v="2014-08-07T00:00:00"/>
    <x v="1"/>
    <n v="2"/>
    <n v="2"/>
    <s v="-"/>
    <n v="2"/>
    <s v="ITS306790"/>
    <d v="2006-03-24T00:00:00"/>
    <n v="3"/>
    <s v="-"/>
    <s v="-"/>
    <s v="-"/>
    <n v="2"/>
    <s v="Improved"/>
  </r>
  <r>
    <s v="Ofsted Webpage"/>
    <n v="53749"/>
    <n v="10004895"/>
    <s v="Oracle Training Consultants Limited"/>
    <x v="1"/>
    <s v="Independent learning providers (including employer providers)"/>
    <s v="Doncaster"/>
    <s v="Yorkshire and The Humber"/>
    <s v="North East, Yorkshire and the Humber"/>
    <s v="NULL"/>
    <s v="NULL"/>
    <s v="ITS429264"/>
    <s v="Employer - Requires improvement"/>
    <d v="2014-07-01T00:00:00"/>
    <d v="2014-07-04T00:00:00"/>
    <d v="2014-08-06T00:00:00"/>
    <x v="1"/>
    <n v="2"/>
    <n v="2"/>
    <s v="-"/>
    <n v="2"/>
    <s v="ITS408507"/>
    <d v="2013-02-22T00:00:00"/>
    <n v="3"/>
    <n v="3"/>
    <n v="3"/>
    <s v="-"/>
    <n v="3"/>
    <s v="Improved"/>
  </r>
  <r>
    <s v="Ofsted Webpage"/>
    <n v="58277"/>
    <n v="10018942"/>
    <s v="Steadfast Training Ltd"/>
    <x v="1"/>
    <s v="Independent learning providers (including employer providers)"/>
    <s v="Lincolnshire"/>
    <s v="East Midlands"/>
    <s v="East Midlands"/>
    <d v="2017-09-28T00:00:00"/>
    <n v="1"/>
    <s v="ITS434054"/>
    <s v="WBL (national) - Full"/>
    <d v="2014-06-30T00:00:00"/>
    <d v="2014-07-04T00:00:00"/>
    <d v="2014-08-05T00:00:00"/>
    <x v="1"/>
    <n v="2"/>
    <n v="2"/>
    <s v="-"/>
    <n v="2"/>
    <s v="ITS388131"/>
    <d v="2012-08-24T00:00:00"/>
    <n v="3"/>
    <n v="2"/>
    <n v="3"/>
    <s v="-"/>
    <n v="3"/>
    <s v="Improved"/>
  </r>
  <r>
    <s v="Ofsted Webpage"/>
    <n v="53574"/>
    <n v="10004547"/>
    <s v="North East Employment &amp; Training Agency Ltd"/>
    <x v="1"/>
    <s v="Independent learning providers (including employer providers)"/>
    <s v="North Tyneside"/>
    <s v="North East"/>
    <s v="North East, Yorkshire and the Humber"/>
    <d v="2017-09-13T00:00:00"/>
    <n v="1"/>
    <s v="ITS429225"/>
    <s v="Employer - Requires improvement"/>
    <d v="2014-06-24T00:00:00"/>
    <d v="2014-06-27T00:00:00"/>
    <d v="2014-07-30T00:00:00"/>
    <x v="1"/>
    <n v="2"/>
    <n v="2"/>
    <s v="-"/>
    <n v="2"/>
    <s v="ITS406813"/>
    <d v="2012-11-02T00:00:00"/>
    <n v="3"/>
    <n v="3"/>
    <n v="3"/>
    <s v="-"/>
    <n v="3"/>
    <s v="Improved"/>
  </r>
  <r>
    <s v="Ofsted Webpage"/>
    <n v="54532"/>
    <n v="10009091"/>
    <s v="Span Training &amp; Development Limited"/>
    <x v="1"/>
    <s v="Independent learning providers (including employer providers)"/>
    <s v="Oxfordshire"/>
    <s v="South East"/>
    <s v="South East"/>
    <s v="NULL"/>
    <s v="NULL"/>
    <s v="ITS434052"/>
    <s v="WBL (national) - Full"/>
    <d v="2014-06-16T00:00:00"/>
    <d v="2014-06-20T00:00:00"/>
    <d v="2014-07-25T00:00:00"/>
    <x v="1"/>
    <n v="2"/>
    <n v="2"/>
    <s v="-"/>
    <n v="2"/>
    <s v="ITS364782"/>
    <d v="2011-01-20T00:00:00"/>
    <n v="2"/>
    <n v="2"/>
    <n v="2"/>
    <s v="-"/>
    <n v="2"/>
    <s v="Stayed the Same"/>
  </r>
  <r>
    <s v="Ofsted Webpage"/>
    <n v="53644"/>
    <n v="10004762"/>
    <s v="The Northumberland Council"/>
    <x v="5"/>
    <s v="Community learning and skills providers"/>
    <s v="Northumberland"/>
    <s v="North East"/>
    <s v="North East, Yorkshire and the Humber"/>
    <s v="NULL"/>
    <s v="NULL"/>
    <s v="ITS429150"/>
    <s v="Adult and Community - full (regional) Historic"/>
    <d v="2014-06-16T00:00:00"/>
    <d v="2014-06-20T00:00:00"/>
    <d v="2014-07-23T00:00:00"/>
    <x v="1"/>
    <n v="2"/>
    <n v="2"/>
    <s v="-"/>
    <n v="1"/>
    <s v="ITS385050"/>
    <d v="2012-03-16T00:00:00"/>
    <n v="3"/>
    <n v="3"/>
    <n v="3"/>
    <s v="-"/>
    <n v="3"/>
    <s v="Improved"/>
  </r>
  <r>
    <s v="Ofsted Webpage"/>
    <n v="130525"/>
    <n v="10004739"/>
    <s v="Northern College for Residential Adult Education Limited"/>
    <x v="11"/>
    <s v="Community learning and skills providers"/>
    <s v="Barnsley"/>
    <s v="Yorkshire and The Humber"/>
    <s v="North East, Yorkshire and the Humber"/>
    <s v="NULL"/>
    <s v="NULL"/>
    <s v="ITS411064"/>
    <s v="Adult and Community - full (regional) Historic"/>
    <d v="2014-06-17T00:00:00"/>
    <d v="2014-06-20T00:00:00"/>
    <d v="2014-07-23T00:00:00"/>
    <x v="4"/>
    <n v="1"/>
    <n v="1"/>
    <s v="-"/>
    <n v="1"/>
    <s v="ITS307140"/>
    <d v="2006-11-17T00:00:00"/>
    <n v="1"/>
    <s v="-"/>
    <s v="-"/>
    <s v="-"/>
    <n v="1"/>
    <s v="Stayed the Same"/>
  </r>
  <r>
    <s v="Ofsted Webpage"/>
    <n v="53392"/>
    <n v="10004374"/>
    <s v="Milton Keynes Christian Foundation Limited"/>
    <x v="9"/>
    <s v="Community learning and skills providers"/>
    <s v="Milton Keynes"/>
    <s v="South East"/>
    <s v="South East"/>
    <d v="2018-01-31T00:00:00"/>
    <n v="1"/>
    <s v="ITS429273"/>
    <s v="Employer - Requires improvement"/>
    <d v="2014-06-09T00:00:00"/>
    <d v="2014-06-12T00:00:00"/>
    <d v="2014-07-17T00:00:00"/>
    <x v="1"/>
    <n v="2"/>
    <n v="2"/>
    <s v="-"/>
    <n v="2"/>
    <s v="ITS404573"/>
    <d v="2012-12-13T00:00:00"/>
    <n v="3"/>
    <n v="3"/>
    <n v="3"/>
    <s v="-"/>
    <n v="3"/>
    <s v="Improved"/>
  </r>
  <r>
    <s v="Ofsted Webpage"/>
    <n v="50582"/>
    <n v="10005781"/>
    <s v="Azure Charitable Enterprises"/>
    <x v="9"/>
    <s v="Community learning and skills providers"/>
    <s v="Northumberland"/>
    <s v="North East"/>
    <s v="North East, Yorkshire and the Humber"/>
    <s v="NULL"/>
    <s v="NULL"/>
    <s v="ITS429276"/>
    <s v="Employer - Requires improvement"/>
    <d v="2014-06-10T00:00:00"/>
    <d v="2014-06-12T00:00:00"/>
    <d v="2014-07-15T00:00:00"/>
    <x v="1"/>
    <n v="2"/>
    <n v="2"/>
    <s v="-"/>
    <n v="2"/>
    <s v="ITS408491"/>
    <d v="2013-03-27T00:00:00"/>
    <n v="3"/>
    <n v="2"/>
    <n v="3"/>
    <s v="-"/>
    <n v="3"/>
    <s v="Improved"/>
  </r>
  <r>
    <s v="Ofsted Webpage"/>
    <n v="54630"/>
    <n v="10006337"/>
    <s v="Tees Achieve"/>
    <x v="5"/>
    <s v="Community learning and skills providers"/>
    <s v="Stockton-on-Tees"/>
    <s v="North East"/>
    <s v="North East, Yorkshire and the Humber"/>
    <s v="NULL"/>
    <s v="NULL"/>
    <s v="ITS434072"/>
    <s v="ACL - Full"/>
    <d v="2014-06-02T00:00:00"/>
    <d v="2014-06-06T00:00:00"/>
    <d v="2014-07-09T00:00:00"/>
    <x v="1"/>
    <n v="2"/>
    <n v="2"/>
    <s v="-"/>
    <n v="2"/>
    <s v="ITS387983"/>
    <d v="2012-05-04T00:00:00"/>
    <n v="3"/>
    <n v="3"/>
    <n v="3"/>
    <s v="-"/>
    <n v="3"/>
    <s v="Improved"/>
  </r>
  <r>
    <s v="Ofsted Webpage"/>
    <n v="131935"/>
    <n v="10000350"/>
    <s v="Arden College"/>
    <x v="3"/>
    <s v="Independent specialist colleges"/>
    <s v="Sefton"/>
    <s v="North West"/>
    <s v="North West"/>
    <d v="2017-06-22T00:00:00"/>
    <n v="1"/>
    <s v="ITS430266"/>
    <s v="ISC - Requires improvement"/>
    <d v="2014-06-03T00:00:00"/>
    <d v="2014-06-05T00:00:00"/>
    <d v="2014-07-08T00:00:00"/>
    <x v="1"/>
    <n v="2"/>
    <n v="2"/>
    <s v="-"/>
    <n v="2"/>
    <s v="ITS419900"/>
    <d v="2013-05-10T00:00:00"/>
    <n v="3"/>
    <n v="2"/>
    <n v="3"/>
    <s v="-"/>
    <n v="3"/>
    <s v="Improved"/>
  </r>
  <r>
    <s v="Ofsted Webpage"/>
    <n v="58163"/>
    <n v="10008135"/>
    <s v="Buzz Learning Limited"/>
    <x v="1"/>
    <s v="Independent learning providers (including employer providers)"/>
    <s v="Northumberland"/>
    <s v="North East"/>
    <s v="North East, Yorkshire and the Humber"/>
    <d v="2017-07-06T00:00:00"/>
    <n v="1"/>
    <s v="ITS434038"/>
    <s v="Employer - Full"/>
    <d v="2014-06-02T00:00:00"/>
    <d v="2014-06-05T00:00:00"/>
    <d v="2014-07-08T00:00:00"/>
    <x v="1"/>
    <n v="2"/>
    <n v="2"/>
    <s v="-"/>
    <n v="2"/>
    <s v="ITS388109"/>
    <d v="2012-07-19T00:00:00"/>
    <n v="3"/>
    <n v="3"/>
    <n v="3"/>
    <s v="-"/>
    <n v="3"/>
    <s v="Improved"/>
  </r>
  <r>
    <s v="Ofsted Webpage"/>
    <n v="130761"/>
    <n v="10000812"/>
    <s v="Boston College"/>
    <x v="7"/>
    <s v="Colleges"/>
    <s v="Lincolnshire"/>
    <s v="East Midlands"/>
    <s v="East Midlands"/>
    <d v="2017-11-16T00:00:00"/>
    <n v="1"/>
    <s v="ITS429285"/>
    <s v="FE College - Requires improvement"/>
    <d v="2014-06-02T00:00:00"/>
    <d v="2014-06-06T00:00:00"/>
    <d v="2014-07-07T00:00:00"/>
    <x v="1"/>
    <n v="2"/>
    <n v="2"/>
    <s v="-"/>
    <n v="2"/>
    <s v="ITS409297"/>
    <d v="2013-02-01T00:00:00"/>
    <n v="3"/>
    <n v="3"/>
    <n v="3"/>
    <s v="-"/>
    <n v="3"/>
    <s v="Improved"/>
  </r>
  <r>
    <s v="Ofsted Webpage"/>
    <n v="59017"/>
    <n v="10024293"/>
    <s v="Cheshire East Council"/>
    <x v="5"/>
    <s v="Community learning and skills providers"/>
    <s v="Cheshire East"/>
    <s v="North West"/>
    <s v="North West"/>
    <d v="2017-06-15T00:00:00"/>
    <n v="1"/>
    <s v="ITS434067"/>
    <s v="ACL - Full"/>
    <d v="2014-05-20T00:00:00"/>
    <d v="2014-05-23T00:00:00"/>
    <d v="2014-06-26T00:00:00"/>
    <x v="1"/>
    <n v="2"/>
    <n v="2"/>
    <s v="-"/>
    <n v="2"/>
    <s v="ITS363136"/>
    <d v="2011-01-28T00:00:00"/>
    <n v="2"/>
    <n v="2"/>
    <n v="2"/>
    <s v="-"/>
    <n v="2"/>
    <s v="Stayed the Same"/>
  </r>
  <r>
    <s v="Ofsted Webpage"/>
    <n v="132001"/>
    <n v="10024771"/>
    <s v="Exeter Royal Academy for Deaf Education"/>
    <x v="3"/>
    <s v="Independent specialist colleges"/>
    <s v="Devon"/>
    <s v="South West"/>
    <s v="South West"/>
    <s v="NULL"/>
    <s v="NULL"/>
    <s v="ITS434075"/>
    <s v="ISC - Full"/>
    <d v="2014-05-14T00:00:00"/>
    <d v="2014-05-16T00:00:00"/>
    <d v="2014-06-25T00:00:00"/>
    <x v="1"/>
    <n v="2"/>
    <n v="2"/>
    <s v="-"/>
    <n v="2"/>
    <s v="ITS376169"/>
    <d v="2012-03-15T00:00:00"/>
    <n v="3"/>
    <n v="3"/>
    <n v="3"/>
    <s v="-"/>
    <n v="3"/>
    <s v="Improved"/>
  </r>
  <r>
    <s v="Ofsted Webpage"/>
    <n v="53504"/>
    <n v="10004601"/>
    <s v="Newcastle upon Tyne City Council"/>
    <x v="5"/>
    <s v="Community learning and skills providers"/>
    <s v="Newcastle upon Tyne"/>
    <s v="North East"/>
    <s v="North East, Yorkshire and the Humber"/>
    <s v="NULL"/>
    <s v="NULL"/>
    <s v="ITS434070"/>
    <s v="ACL - Full"/>
    <d v="2014-05-19T00:00:00"/>
    <d v="2014-05-23T00:00:00"/>
    <d v="2014-06-25T00:00:00"/>
    <x v="1"/>
    <n v="2"/>
    <n v="2"/>
    <s v="-"/>
    <n v="2"/>
    <s v="ITS333338"/>
    <d v="2009-05-15T00:00:00"/>
    <n v="2"/>
    <n v="2"/>
    <n v="2"/>
    <s v="-"/>
    <n v="2"/>
    <s v="Stayed the Same"/>
  </r>
  <r>
    <s v="Ofsted Webpage"/>
    <n v="131958"/>
    <n v="10005036"/>
    <s v="Pennine Camphill Community"/>
    <x v="3"/>
    <s v="Independent specialist colleges"/>
    <s v="Wakefield"/>
    <s v="Yorkshire and The Humber"/>
    <s v="North East, Yorkshire and the Humber"/>
    <s v="NULL"/>
    <s v="NULL"/>
    <s v="ITS434076"/>
    <s v="ISC - Full"/>
    <d v="2014-05-20T00:00:00"/>
    <d v="2014-05-22T00:00:00"/>
    <d v="2014-06-24T00:00:00"/>
    <x v="1"/>
    <n v="2"/>
    <n v="2"/>
    <s v="-"/>
    <n v="2"/>
    <s v="ITS363313"/>
    <d v="2011-03-17T00:00:00"/>
    <n v="3"/>
    <n v="2"/>
    <n v="3"/>
    <s v="-"/>
    <n v="3"/>
    <s v="Improved"/>
  </r>
  <r>
    <s v="Ofsted Webpage"/>
    <n v="130587"/>
    <n v="10004695"/>
    <s v="North Lindsey College"/>
    <x v="7"/>
    <s v="Colleges"/>
    <s v="North Lincolnshire"/>
    <s v="Yorkshire and The Humber"/>
    <s v="North East, Yorkshire and the Humber"/>
    <s v="NULL"/>
    <s v="NULL"/>
    <s v="ITS434081"/>
    <s v="FE College - Full"/>
    <d v="2014-05-12T00:00:00"/>
    <d v="2014-05-16T00:00:00"/>
    <d v="2014-06-20T00:00:00"/>
    <x v="1"/>
    <n v="2"/>
    <n v="2"/>
    <s v="-"/>
    <n v="1"/>
    <s v="ITS354441"/>
    <d v="2010-10-01T00:00:00"/>
    <n v="1"/>
    <n v="2"/>
    <n v="2"/>
    <s v="-"/>
    <n v="1"/>
    <s v="Declined"/>
  </r>
  <r>
    <s v="Ofsted Webpage"/>
    <n v="50349"/>
    <n v="10007111"/>
    <s v="Adult College for Rural East Sussex (ACRES)"/>
    <x v="1"/>
    <s v="Independent learning providers (including employer providers)"/>
    <s v="East Sussex"/>
    <s v="South East"/>
    <s v="South East"/>
    <d v="2017-11-22T00:00:00"/>
    <n v="1"/>
    <s v="ITS429297"/>
    <s v="ACL - Requires improvement"/>
    <d v="2014-05-13T00:00:00"/>
    <d v="2014-05-15T00:00:00"/>
    <d v="2014-06-20T00:00:00"/>
    <x v="1"/>
    <n v="2"/>
    <n v="2"/>
    <s v="-"/>
    <n v="2"/>
    <s v="ITS408460"/>
    <d v="2013-02-08T00:00:00"/>
    <n v="3"/>
    <n v="3"/>
    <n v="3"/>
    <s v="-"/>
    <n v="3"/>
    <s v="Improved"/>
  </r>
  <r>
    <s v="Ofsted Webpage"/>
    <n v="130479"/>
    <n v="10005669"/>
    <s v="Sandwell College"/>
    <x v="7"/>
    <s v="Colleges"/>
    <s v="Sandwell"/>
    <s v="West Midlands"/>
    <s v="West Midlands"/>
    <d v="2017-11-16T00:00:00"/>
    <n v="1"/>
    <s v="ITS434083"/>
    <s v="FE College - Full"/>
    <d v="2014-05-12T00:00:00"/>
    <d v="2014-05-16T00:00:00"/>
    <d v="2014-06-19T00:00:00"/>
    <x v="1"/>
    <n v="2"/>
    <n v="2"/>
    <s v="-"/>
    <n v="2"/>
    <s v="ITS363283"/>
    <d v="2011-04-01T00:00:00"/>
    <n v="3"/>
    <n v="3"/>
    <n v="3"/>
    <s v="-"/>
    <n v="3"/>
    <s v="Improved"/>
  </r>
  <r>
    <s v="Ofsted Webpage"/>
    <n v="131900"/>
    <n v="10003774"/>
    <s v="Landmarks"/>
    <x v="3"/>
    <s v="Independent specialist colleges"/>
    <s v="Derbyshire"/>
    <s v="East Midlands"/>
    <s v="East Midlands"/>
    <s v="NULL"/>
    <s v="NULL"/>
    <s v="ITS429279"/>
    <s v="ISC - Requires improvement"/>
    <d v="2014-05-21T00:00:00"/>
    <d v="2014-05-23T00:00:00"/>
    <d v="2014-06-17T00:00:00"/>
    <x v="1"/>
    <n v="2"/>
    <n v="2"/>
    <s v="-"/>
    <n v="2"/>
    <s v="ITS409296"/>
    <d v="2013-02-07T00:00:00"/>
    <n v="3"/>
    <n v="3"/>
    <n v="3"/>
    <s v="-"/>
    <n v="3"/>
    <s v="Improved"/>
  </r>
  <r>
    <s v="Ofsted Webpage"/>
    <n v="138262"/>
    <n v="10037669"/>
    <s v="City Gateway 14-19 Provision"/>
    <x v="4"/>
    <s v="16-19 academies"/>
    <s v="Tower Hamlets"/>
    <s v="London"/>
    <s v="London"/>
    <s v="NULL"/>
    <s v="NULL"/>
    <s v="ITS443325"/>
    <s v="16-19 academy - Full"/>
    <d v="2014-05-06T00:00:00"/>
    <d v="2014-05-09T00:00:00"/>
    <d v="2014-06-16T00:00:00"/>
    <x v="4"/>
    <n v="1"/>
    <n v="1"/>
    <s v="-"/>
    <n v="1"/>
    <s v="NULL"/>
    <s v="NULL"/>
    <s v="NULL"/>
    <s v="NULL"/>
    <s v="NULL"/>
    <s v="NULL"/>
    <s v="NULL"/>
    <s v="Not Applicable"/>
  </r>
  <r>
    <s v="Ofsted Webpage"/>
    <n v="54194"/>
    <n v="10005548"/>
    <s v="Royal Borough of Kensington and Chelsea Council"/>
    <x v="5"/>
    <s v="Community learning and skills providers"/>
    <s v="Kensington and Chelsea"/>
    <s v="London"/>
    <s v="London"/>
    <s v="NULL"/>
    <s v="NULL"/>
    <s v="ITS434071"/>
    <s v="ACL - Full"/>
    <d v="2014-04-29T00:00:00"/>
    <d v="2014-05-02T00:00:00"/>
    <d v="2014-06-10T00:00:00"/>
    <x v="1"/>
    <n v="2"/>
    <n v="2"/>
    <s v="-"/>
    <n v="2"/>
    <s v="ITS404252"/>
    <d v="2012-06-29T00:00:00"/>
    <n v="3"/>
    <n v="3"/>
    <n v="2"/>
    <s v="-"/>
    <n v="3"/>
    <s v="Improved"/>
  </r>
  <r>
    <s v="Ofsted Webpage"/>
    <n v="130432"/>
    <n v="10001778"/>
    <s v="Croydon College"/>
    <x v="7"/>
    <s v="Colleges"/>
    <s v="Croydon"/>
    <s v="London"/>
    <s v="London"/>
    <d v="2018-01-17T00:00:00"/>
    <n v="1"/>
    <s v="ITS429245"/>
    <s v="FE College - Requires improvement"/>
    <d v="2014-04-28T00:00:00"/>
    <d v="2014-05-02T00:00:00"/>
    <d v="2014-06-10T00:00:00"/>
    <x v="1"/>
    <n v="3"/>
    <n v="2"/>
    <s v="-"/>
    <n v="2"/>
    <s v="ITS404130"/>
    <d v="2012-12-14T00:00:00"/>
    <n v="3"/>
    <n v="4"/>
    <n v="3"/>
    <s v="-"/>
    <n v="3"/>
    <s v="Improved"/>
  </r>
  <r>
    <s v="Ofsted Webpage"/>
    <n v="58118"/>
    <n v="10008591"/>
    <s v="West Yorkshire Learning Providers Ltd"/>
    <x v="9"/>
    <s v="Community learning and skills providers"/>
    <s v="Bradford"/>
    <s v="Yorkshire and The Humber"/>
    <s v="North East, Yorkshire and the Humber"/>
    <d v="2017-10-12T00:00:00"/>
    <n v="1"/>
    <s v="ITS429233"/>
    <s v="Employer - Requires improvement"/>
    <d v="2014-04-28T00:00:00"/>
    <d v="2014-05-02T00:00:00"/>
    <d v="2014-06-07T00:00:00"/>
    <x v="1"/>
    <n v="2"/>
    <n v="2"/>
    <s v="-"/>
    <n v="2"/>
    <s v="ITS399117"/>
    <d v="2012-12-07T00:00:00"/>
    <n v="3"/>
    <n v="3"/>
    <n v="3"/>
    <s v="-"/>
    <n v="3"/>
    <s v="Improved"/>
  </r>
  <r>
    <s v="Ofsted Webpage"/>
    <n v="130576"/>
    <n v="10006341"/>
    <s v="Stockton Riverside College"/>
    <x v="7"/>
    <s v="Colleges"/>
    <s v="Stockton-on-Tees"/>
    <s v="North East"/>
    <s v="North East, Yorkshire and the Humber"/>
    <d v="2017-11-22T00:00:00"/>
    <n v="1"/>
    <s v="ITS429247"/>
    <s v="FE College - Requires improvement"/>
    <d v="2014-04-28T00:00:00"/>
    <d v="2014-05-02T00:00:00"/>
    <d v="2014-06-06T00:00:00"/>
    <x v="1"/>
    <n v="2"/>
    <n v="2"/>
    <s v="-"/>
    <n v="2"/>
    <s v="ITS404163"/>
    <d v="2012-11-16T00:00:00"/>
    <n v="3"/>
    <n v="3"/>
    <n v="3"/>
    <s v="-"/>
    <n v="3"/>
    <s v="Improved"/>
  </r>
  <r>
    <s v="Ofsted Webpage"/>
    <n v="130467"/>
    <n v="10008641"/>
    <s v="Fircroft College of Adult Education"/>
    <x v="11"/>
    <s v="Community learning and skills providers"/>
    <s v="Birmingham"/>
    <s v="West Midlands"/>
    <s v="West Midlands"/>
    <d v="2017-10-11T00:00:00"/>
    <n v="1"/>
    <s v="ITS434066"/>
    <s v="Adult and Community - full (regional) Historic"/>
    <d v="2014-04-28T00:00:00"/>
    <d v="2014-05-01T00:00:00"/>
    <d v="2014-06-06T00:00:00"/>
    <x v="1"/>
    <n v="2"/>
    <n v="2"/>
    <s v="-"/>
    <n v="2"/>
    <s v="ITS316692"/>
    <d v="2007-11-22T00:00:00"/>
    <n v="1"/>
    <n v="1"/>
    <n v="1"/>
    <s v="-"/>
    <n v="1"/>
    <s v="Declined"/>
  </r>
  <r>
    <s v="Ofsted Webpage"/>
    <n v="144732"/>
    <n v="10063721"/>
    <s v="New College Pontefract"/>
    <x v="6"/>
    <s v="16-19 academies"/>
    <s v="Wakefield"/>
    <s v="Yorkshire and The Humber"/>
    <s v="North East, Yorkshire and the Humber"/>
    <s v="NULL"/>
    <s v="NULL"/>
    <s v="ITS423377"/>
    <s v="SFC - Full"/>
    <d v="2014-04-01T00:00:00"/>
    <d v="2014-04-04T00:00:00"/>
    <d v="2014-05-12T00:00:00"/>
    <x v="4"/>
    <n v="1"/>
    <n v="1"/>
    <s v="-"/>
    <n v="1"/>
    <s v="ITS323118"/>
    <d v="2008-02-06T00:00:00"/>
    <n v="2"/>
    <n v="2"/>
    <n v="2"/>
    <s v="-"/>
    <n v="2"/>
    <s v="Improved"/>
  </r>
  <r>
    <s v="Ofsted Webpage"/>
    <n v="54657"/>
    <n v="10006399"/>
    <s v="Suffolk County Council"/>
    <x v="5"/>
    <s v="Community learning and skills providers"/>
    <s v="Suffolk"/>
    <s v="East of England"/>
    <s v="East of England"/>
    <d v="2018-02-08T00:00:00"/>
    <n v="1"/>
    <s v="ITS429298"/>
    <s v="ACL - Requires improvement"/>
    <d v="2014-03-24T00:00:00"/>
    <d v="2014-03-28T00:00:00"/>
    <d v="2014-05-07T00:00:00"/>
    <x v="1"/>
    <n v="2"/>
    <n v="2"/>
    <s v="-"/>
    <n v="2"/>
    <s v="ITS408510"/>
    <d v="2013-01-18T00:00:00"/>
    <n v="3"/>
    <n v="3"/>
    <n v="3"/>
    <s v="-"/>
    <n v="3"/>
    <s v="Improved"/>
  </r>
  <r>
    <s v="Ofsted Webpage"/>
    <n v="130588"/>
    <n v="10003491"/>
    <s v="John Leggott Sixth Form College"/>
    <x v="10"/>
    <s v="Colleges"/>
    <s v="North Lincolnshire"/>
    <s v="Yorkshire and The Humber"/>
    <s v="North East, Yorkshire and the Humber"/>
    <s v="NULL"/>
    <s v="NULL"/>
    <s v="ITS429291"/>
    <s v="SFC - Requires improvement"/>
    <d v="2014-03-25T00:00:00"/>
    <d v="2014-03-28T00:00:00"/>
    <d v="2014-05-02T00:00:00"/>
    <x v="1"/>
    <n v="2"/>
    <n v="2"/>
    <s v="-"/>
    <n v="2"/>
    <s v="ITS388326"/>
    <d v="2013-02-15T00:00:00"/>
    <n v="3"/>
    <n v="3"/>
    <n v="3"/>
    <s v="-"/>
    <n v="2"/>
    <s v="Improved"/>
  </r>
  <r>
    <s v="Ofsted Webpage"/>
    <n v="131857"/>
    <n v="10009120"/>
    <s v="Condover College Limited"/>
    <x v="3"/>
    <s v="Independent specialist colleges"/>
    <s v="Shropshire"/>
    <s v="West Midlands"/>
    <s v="West Midlands"/>
    <d v="2017-11-22T00:00:00"/>
    <n v="1"/>
    <s v="ITS429252"/>
    <s v="ISC - Requires improvement"/>
    <d v="2014-03-19T00:00:00"/>
    <d v="2014-03-21T00:00:00"/>
    <d v="2014-04-30T00:00:00"/>
    <x v="1"/>
    <n v="2"/>
    <n v="2"/>
    <s v="-"/>
    <n v="2"/>
    <s v="ITS399010"/>
    <d v="2012-10-18T00:00:00"/>
    <n v="3"/>
    <n v="3"/>
    <n v="3"/>
    <s v="-"/>
    <n v="3"/>
    <s v="Improved"/>
  </r>
  <r>
    <s v="Ofsted Webpage"/>
    <n v="57881"/>
    <n v="10008935"/>
    <s v="Learning Curve (JAA) Limited"/>
    <x v="1"/>
    <s v="Independent learning providers (including employer providers)"/>
    <s v="Durham"/>
    <s v="North East"/>
    <s v="North East, Yorkshire and the Humber"/>
    <d v="2017-07-13T00:00:00"/>
    <n v="1"/>
    <s v="ITS429801"/>
    <s v="WBL (national) - Full"/>
    <d v="2014-03-24T00:00:00"/>
    <d v="2014-03-28T00:00:00"/>
    <d v="2014-04-30T00:00:00"/>
    <x v="1"/>
    <n v="1"/>
    <n v="2"/>
    <s v="-"/>
    <n v="2"/>
    <s v="ITS330919"/>
    <d v="2009-01-23T00:00:00"/>
    <n v="2"/>
    <n v="2"/>
    <n v="3"/>
    <s v="-"/>
    <n v="3"/>
    <s v="Stayed the Same"/>
  </r>
  <r>
    <s v="Ofsted Webpage"/>
    <n v="130597"/>
    <n v="10000610"/>
    <s v="Bedford College"/>
    <x v="7"/>
    <s v="Colleges"/>
    <s v="Bedford"/>
    <s v="East of England"/>
    <s v="East of England"/>
    <s v="NULL"/>
    <s v="NULL"/>
    <s v="ITS429153"/>
    <s v="FE College - Full"/>
    <d v="2014-03-17T00:00:00"/>
    <d v="2014-03-21T00:00:00"/>
    <d v="2014-04-29T00:00:00"/>
    <x v="1"/>
    <n v="2"/>
    <n v="2"/>
    <s v="-"/>
    <n v="2"/>
    <s v="ITS329377"/>
    <d v="2008-11-28T00:00:00"/>
    <n v="1"/>
    <n v="2"/>
    <n v="2"/>
    <s v="-"/>
    <n v="1"/>
    <s v="Declined"/>
  </r>
  <r>
    <s v="Ofsted Webpage"/>
    <n v="50806"/>
    <n v="10000850"/>
    <s v="City Of Bradford Metropolitan District Council"/>
    <x v="5"/>
    <s v="Community learning and skills providers"/>
    <s v="Bradford"/>
    <s v="Yorkshire and The Humber"/>
    <s v="North East, Yorkshire and the Humber"/>
    <d v="2017-12-07T00:00:00"/>
    <n v="1"/>
    <s v="ITS429146"/>
    <s v="Adult and Community - full (regional) Historic"/>
    <d v="2014-03-25T00:00:00"/>
    <d v="2014-03-27T00:00:00"/>
    <d v="2014-04-28T00:00:00"/>
    <x v="1"/>
    <n v="2"/>
    <n v="2"/>
    <s v="-"/>
    <n v="2"/>
    <s v="ITS375503"/>
    <d v="2011-10-14T00:00:00"/>
    <n v="3"/>
    <n v="3"/>
    <n v="2"/>
    <s v="-"/>
    <n v="2"/>
    <s v="Improved"/>
  </r>
  <r>
    <s v="Ofsted Webpage"/>
    <n v="131959"/>
    <n v="10005151"/>
    <s v="Portland College"/>
    <x v="3"/>
    <s v="Independent specialist colleges"/>
    <s v="Nottinghamshire"/>
    <s v="East Midlands"/>
    <s v="East Midlands"/>
    <d v="2017-10-18T00:00:00"/>
    <n v="1"/>
    <s v="ITS429097"/>
    <s v="ISC - Requires improvement"/>
    <d v="2014-03-19T00:00:00"/>
    <d v="2014-03-21T00:00:00"/>
    <d v="2014-04-25T00:00:00"/>
    <x v="1"/>
    <n v="2"/>
    <n v="2"/>
    <s v="-"/>
    <n v="2"/>
    <s v="ITS399013"/>
    <d v="2012-09-27T00:00:00"/>
    <n v="3"/>
    <n v="2"/>
    <n v="3"/>
    <s v="-"/>
    <n v="3"/>
    <s v="Improved"/>
  </r>
  <r>
    <s v="Ofsted Webpage"/>
    <n v="133855"/>
    <n v="10004797"/>
    <s v="The Nottingham Trent University"/>
    <x v="0"/>
    <s v="Higher education institutions"/>
    <s v="Nottingham"/>
    <s v="East Midlands"/>
    <s v="East Midlands"/>
    <d v="2018-01-24T00:00:00"/>
    <n v="1"/>
    <s v="ITS429250"/>
    <s v="FE in HE - Requires improvement"/>
    <d v="2014-03-18T00:00:00"/>
    <d v="2014-03-21T00:00:00"/>
    <d v="2014-04-25T00:00:00"/>
    <x v="1"/>
    <n v="2"/>
    <n v="2"/>
    <s v="-"/>
    <n v="2"/>
    <s v="ITS409295"/>
    <d v="2012-11-23T00:00:00"/>
    <n v="3"/>
    <n v="3"/>
    <n v="3"/>
    <s v="-"/>
    <n v="3"/>
    <s v="Improved"/>
  </r>
  <r>
    <s v="Ofsted Webpage"/>
    <n v="52459"/>
    <n v="10003289"/>
    <s v="Independent Training Services Limited"/>
    <x v="1"/>
    <s v="Independent learning providers (including employer providers)"/>
    <s v="Barnsley"/>
    <s v="Yorkshire and The Humber"/>
    <s v="North East, Yorkshire and the Humber"/>
    <d v="2017-10-04T00:00:00"/>
    <n v="1"/>
    <s v="ITS429272"/>
    <s v="Employer - Requires improvement"/>
    <d v="2014-03-10T00:00:00"/>
    <d v="2014-03-14T00:00:00"/>
    <d v="2014-04-16T00:00:00"/>
    <x v="1"/>
    <n v="2"/>
    <n v="2"/>
    <s v="-"/>
    <n v="2"/>
    <s v="ITS420118"/>
    <d v="2013-03-01T00:00:00"/>
    <n v="3"/>
    <n v="3"/>
    <n v="3"/>
    <s v="-"/>
    <n v="3"/>
    <s v="Improved"/>
  </r>
  <r>
    <s v="Ofsted Webpage"/>
    <n v="53237"/>
    <n v="10004181"/>
    <s v="Mantra Learning Limited"/>
    <x v="1"/>
    <s v="Independent learning providers (including employer providers)"/>
    <s v="Oldham"/>
    <s v="North West"/>
    <s v="North West"/>
    <d v="2017-06-09T00:00:00"/>
    <n v="1"/>
    <s v="ITS433721"/>
    <s v="WBL (national) - Full"/>
    <d v="2014-03-10T00:00:00"/>
    <d v="2014-03-14T00:00:00"/>
    <d v="2014-04-16T00:00:00"/>
    <x v="1"/>
    <n v="2"/>
    <n v="2"/>
    <s v="-"/>
    <n v="2"/>
    <s v="ITS306731"/>
    <d v="2005-10-20T00:00:00"/>
    <n v="1"/>
    <s v="-"/>
    <s v="-"/>
    <s v="-"/>
    <n v="1"/>
    <s v="Declined"/>
  </r>
  <r>
    <s v="Ofsted Webpage"/>
    <n v="51535"/>
    <n v="10001944"/>
    <s v="Developing Initiatives for Support in the Community"/>
    <x v="9"/>
    <s v="Community learning and skills providers"/>
    <s v="Durham"/>
    <s v="North East"/>
    <s v="North East, Yorkshire and the Humber"/>
    <s v="NULL"/>
    <s v="NULL"/>
    <s v="ITS429106"/>
    <s v="Employer - Full"/>
    <d v="2014-03-04T00:00:00"/>
    <d v="2014-03-07T00:00:00"/>
    <d v="2014-04-09T00:00:00"/>
    <x v="4"/>
    <n v="1"/>
    <n v="1"/>
    <s v="-"/>
    <n v="1"/>
    <s v="ITS376221"/>
    <d v="2011-10-07T00:00:00"/>
    <n v="3"/>
    <n v="3"/>
    <n v="3"/>
    <s v="-"/>
    <n v="3"/>
    <s v="Improved"/>
  </r>
  <r>
    <s v="Ofsted Webpage"/>
    <n v="133881"/>
    <n v="10007159"/>
    <s v="University of Sunderland"/>
    <x v="0"/>
    <s v="Higher education institutions"/>
    <s v="Sunderland"/>
    <s v="North East"/>
    <s v="North East, Yorkshire and the Humber"/>
    <s v="NULL"/>
    <s v="NULL"/>
    <s v="ITS429188"/>
    <s v="FE in HE - Full"/>
    <d v="2014-03-04T00:00:00"/>
    <d v="2014-03-07T00:00:00"/>
    <d v="2014-04-09T00:00:00"/>
    <x v="4"/>
    <n v="1"/>
    <n v="1"/>
    <s v="-"/>
    <n v="1"/>
    <s v="NULL"/>
    <s v="NULL"/>
    <s v="NULL"/>
    <s v="NULL"/>
    <s v="NULL"/>
    <s v="NULL"/>
    <s v="NULL"/>
    <s v="Not Applicable"/>
  </r>
  <r>
    <s v="Ofsted Webpage"/>
    <n v="130433"/>
    <n v="10001705"/>
    <s v="Coulsdon Sixth Form College"/>
    <x v="10"/>
    <s v="Colleges"/>
    <s v="Croydon"/>
    <s v="London"/>
    <s v="London"/>
    <s v="NULL"/>
    <s v="NULL"/>
    <s v="ITS421038"/>
    <s v="SFC - Reinspection"/>
    <d v="2014-02-25T00:00:00"/>
    <d v="2014-02-28T00:00:00"/>
    <d v="2014-04-04T00:00:00"/>
    <x v="1"/>
    <n v="3"/>
    <n v="2"/>
    <s v="-"/>
    <n v="2"/>
    <s v="ITS408456"/>
    <d v="2013-01-18T00:00:00"/>
    <n v="4"/>
    <n v="4"/>
    <n v="3"/>
    <s v="-"/>
    <n v="3"/>
    <s v="Improved"/>
  </r>
  <r>
    <s v="Ofsted Webpage"/>
    <n v="131859"/>
    <n v="10002111"/>
    <s v="East Durham College"/>
    <x v="7"/>
    <s v="Colleges"/>
    <s v="Durham"/>
    <s v="North East"/>
    <s v="North East, Yorkshire and the Humber"/>
    <d v="2018-01-12T00:00:00"/>
    <n v="1"/>
    <s v="ITS429161"/>
    <s v="FE College - Full"/>
    <d v="2014-02-24T00:00:00"/>
    <d v="2014-02-28T00:00:00"/>
    <d v="2014-04-02T00:00:00"/>
    <x v="1"/>
    <n v="2"/>
    <n v="2"/>
    <s v="-"/>
    <n v="2"/>
    <s v="ITS322089"/>
    <d v="2008-06-06T00:00:00"/>
    <n v="2"/>
    <n v="1"/>
    <n v="2"/>
    <s v="-"/>
    <n v="2"/>
    <s v="Stayed the Same"/>
  </r>
  <r>
    <s v="Ofsted Webpage"/>
    <n v="54235"/>
    <n v="10005599"/>
    <s v="S &amp; B Automotive Academy Limited"/>
    <x v="1"/>
    <s v="Independent learning providers (including employer providers)"/>
    <s v="Bristol"/>
    <s v="South West"/>
    <s v="South West"/>
    <d v="2018-01-24T00:00:00"/>
    <n v="1"/>
    <s v="ITS429858"/>
    <s v="WBL (national) - Full"/>
    <d v="2014-02-24T00:00:00"/>
    <d v="2014-02-28T00:00:00"/>
    <d v="2014-04-02T00:00:00"/>
    <x v="1"/>
    <n v="2"/>
    <n v="2"/>
    <s v="-"/>
    <n v="1"/>
    <s v="ITS342624"/>
    <d v="2009-11-27T00:00:00"/>
    <n v="2"/>
    <n v="2"/>
    <n v="2"/>
    <s v="-"/>
    <n v="2"/>
    <s v="Stayed the Same"/>
  </r>
  <r>
    <s v="Ofsted Webpage"/>
    <n v="133794"/>
    <n v="10006841"/>
    <s v="University of Bolton"/>
    <x v="0"/>
    <s v="Higher education institutions"/>
    <s v="Bolton"/>
    <s v="North West"/>
    <s v="North West"/>
    <d v="2017-03-29T00:00:00"/>
    <n v="1"/>
    <s v="ITS429185"/>
    <s v="FE in HE - Full"/>
    <d v="2014-02-25T00:00:00"/>
    <d v="2014-02-28T00:00:00"/>
    <d v="2014-04-02T00:00:00"/>
    <x v="1"/>
    <n v="3"/>
    <n v="2"/>
    <s v="-"/>
    <n v="2"/>
    <s v="NULL"/>
    <s v="NULL"/>
    <s v="NULL"/>
    <s v="NULL"/>
    <s v="NULL"/>
    <s v="NULL"/>
    <s v="NULL"/>
    <s v="Not Applicable"/>
  </r>
  <r>
    <s v="Ofsted Webpage"/>
    <n v="130843"/>
    <n v="10007817"/>
    <s v="Chichester College"/>
    <x v="7"/>
    <s v="Colleges"/>
    <s v="West Sussex"/>
    <s v="South East"/>
    <s v="South East"/>
    <s v="NULL"/>
    <s v="NULL"/>
    <s v="ITS429157"/>
    <s v="FE College - Full"/>
    <d v="2014-03-03T00:00:00"/>
    <d v="2014-03-07T00:00:00"/>
    <d v="2014-04-02T00:00:00"/>
    <x v="4"/>
    <n v="1"/>
    <n v="1"/>
    <s v="-"/>
    <n v="1"/>
    <s v="ITS319829"/>
    <d v="2008-02-29T00:00:00"/>
    <n v="2"/>
    <n v="3"/>
    <n v="2"/>
    <s v="-"/>
    <n v="2"/>
    <s v="Improved"/>
  </r>
  <r>
    <s v="Ofsted Webpage"/>
    <n v="130698"/>
    <n v="10006050"/>
    <s v="Sparsholt College Hampshire"/>
    <x v="8"/>
    <s v="Colleges"/>
    <s v="Hampshire"/>
    <s v="South East"/>
    <s v="South East"/>
    <d v="2018-02-02T00:00:00"/>
    <n v="1"/>
    <s v="ITS429182"/>
    <s v="FE College - Full"/>
    <d v="2014-02-10T00:00:00"/>
    <d v="2014-02-14T00:00:00"/>
    <d v="2014-03-21T00:00:00"/>
    <x v="1"/>
    <n v="2"/>
    <n v="2"/>
    <s v="-"/>
    <n v="2"/>
    <s v="ITS320948"/>
    <d v="2008-05-02T00:00:00"/>
    <n v="2"/>
    <n v="3"/>
    <n v="2"/>
    <s v="-"/>
    <n v="2"/>
    <s v="Stayed the Same"/>
  </r>
  <r>
    <s v="Ofsted Webpage"/>
    <n v="130725"/>
    <n v="10004721"/>
    <s v="North Kent College"/>
    <x v="7"/>
    <s v="Colleges"/>
    <s v="Kent"/>
    <s v="South East"/>
    <s v="South East"/>
    <d v="2017-11-30T00:00:00"/>
    <n v="1"/>
    <s v="ITS429167"/>
    <s v="FE College - Full"/>
    <d v="2014-02-10T00:00:00"/>
    <d v="2014-02-14T00:00:00"/>
    <d v="2014-03-21T00:00:00"/>
    <x v="1"/>
    <n v="2"/>
    <n v="2"/>
    <s v="-"/>
    <n v="2"/>
    <s v="ITS362138"/>
    <d v="2010-11-26T00:00:00"/>
    <n v="3"/>
    <n v="3"/>
    <n v="3"/>
    <s v="-"/>
    <n v="3"/>
    <s v="Improved"/>
  </r>
  <r>
    <s v="Ofsted Webpage"/>
    <n v="58192"/>
    <n v="10030462"/>
    <s v="Voyage Group Limited"/>
    <x v="2"/>
    <s v="Independent learning providers (including employer providers)"/>
    <s v="Staffordshire"/>
    <s v="West Midlands"/>
    <s v="West Midlands"/>
    <d v="2017-04-27T00:00:00"/>
    <n v="1"/>
    <s v="ITS429236"/>
    <s v="Employer - Requires improvement"/>
    <d v="2014-02-04T00:00:00"/>
    <d v="2014-02-07T00:00:00"/>
    <d v="2014-03-19T00:00:00"/>
    <x v="1"/>
    <n v="2"/>
    <n v="2"/>
    <s v="-"/>
    <n v="2"/>
    <s v="ITS399087"/>
    <d v="2012-10-26T00:00:00"/>
    <n v="3"/>
    <n v="3"/>
    <n v="3"/>
    <s v="-"/>
    <n v="3"/>
    <s v="Improved"/>
  </r>
  <r>
    <s v="Ofsted Webpage"/>
    <n v="53137"/>
    <n v="10003895"/>
    <s v="Lewisham London Borough Council"/>
    <x v="5"/>
    <s v="Community learning and skills providers"/>
    <s v="Lewisham"/>
    <s v="London"/>
    <s v="London"/>
    <d v="2017-10-12T00:00:00"/>
    <n v="1"/>
    <s v="ITS429148"/>
    <s v="Adult and Community - full (regional) Historic"/>
    <d v="2014-02-03T00:00:00"/>
    <d v="2014-02-07T00:00:00"/>
    <d v="2014-03-14T00:00:00"/>
    <x v="1"/>
    <n v="2"/>
    <n v="2"/>
    <s v="-"/>
    <n v="2"/>
    <s v="ITS395177"/>
    <d v="2012-02-24T00:00:00"/>
    <n v="3"/>
    <n v="3"/>
    <n v="3"/>
    <s v="-"/>
    <n v="2"/>
    <s v="Improved"/>
  </r>
  <r>
    <s v="Ofsted Webpage"/>
    <n v="133836"/>
    <n v="10007151"/>
    <s v="University of Lincoln"/>
    <x v="0"/>
    <s v="Higher education institutions"/>
    <s v="Lincolnshire"/>
    <s v="East Midlands"/>
    <s v="East Midlands"/>
    <d v="2018-01-17T00:00:00"/>
    <n v="1"/>
    <s v="ITS429187"/>
    <s v="FE in HE - Full"/>
    <d v="2014-02-04T00:00:00"/>
    <d v="2014-02-07T00:00:00"/>
    <d v="2014-03-13T00:00:00"/>
    <x v="1"/>
    <n v="2"/>
    <n v="2"/>
    <s v="-"/>
    <n v="2"/>
    <s v="ITS331245"/>
    <d v="2009-03-20T00:00:00"/>
    <n v="3"/>
    <n v="3"/>
    <n v="3"/>
    <s v="-"/>
    <n v="4"/>
    <s v="Improved"/>
  </r>
  <r>
    <s v="Ofsted Webpage"/>
    <n v="131968"/>
    <n v="10008456"/>
    <s v="Regent College"/>
    <x v="3"/>
    <s v="Independent specialist colleges"/>
    <s v="Stoke-on-Trent"/>
    <s v="West Midlands"/>
    <s v="West Midlands"/>
    <d v="2017-12-06T00:00:00"/>
    <n v="1"/>
    <s v="ITS429194"/>
    <s v="ISC - Full"/>
    <d v="2014-02-05T00:00:00"/>
    <d v="2014-02-07T00:00:00"/>
    <d v="2014-03-12T00:00:00"/>
    <x v="1"/>
    <n v="2"/>
    <n v="2"/>
    <s v="-"/>
    <n v="2"/>
    <s v="ITS363312"/>
    <d v="2011-03-10T00:00:00"/>
    <n v="3"/>
    <n v="3"/>
    <n v="3"/>
    <s v="-"/>
    <n v="3"/>
    <s v="Improved"/>
  </r>
  <r>
    <s v="Ofsted Webpage"/>
    <n v="50888"/>
    <n v="10009063"/>
    <s v="Building Crafts College"/>
    <x v="9"/>
    <s v="Community learning and skills providers"/>
    <s v="Newham"/>
    <s v="London"/>
    <s v="London"/>
    <d v="2017-06-14T00:00:00"/>
    <n v="1"/>
    <s v="ITS429140"/>
    <s v="Adult and Community - full (regional) Historic"/>
    <d v="2014-02-03T00:00:00"/>
    <d v="2014-02-05T00:00:00"/>
    <d v="2014-03-12T00:00:00"/>
    <x v="1"/>
    <n v="2"/>
    <n v="2"/>
    <s v="-"/>
    <n v="2"/>
    <s v="ITS330813"/>
    <d v="2009-03-13T00:00:00"/>
    <n v="2"/>
    <n v="2"/>
    <n v="2"/>
    <s v="-"/>
    <n v="2"/>
    <s v="Stayed the Same"/>
  </r>
  <r>
    <s v="Ofsted Webpage"/>
    <n v="51097"/>
    <n v="10032017"/>
    <s v="Community Learning in Partnership (CLIP) CIC"/>
    <x v="9"/>
    <s v="Community learning and skills providers"/>
    <s v="Lincolnshire"/>
    <s v="East Midlands"/>
    <s v="East Midlands"/>
    <d v="2017-10-04T00:00:00"/>
    <n v="1"/>
    <s v="ITS429087"/>
    <s v="Employer - Requires improvement"/>
    <d v="2014-02-04T00:00:00"/>
    <d v="2014-02-07T00:00:00"/>
    <d v="2014-03-12T00:00:00"/>
    <x v="1"/>
    <n v="2"/>
    <n v="2"/>
    <s v="-"/>
    <n v="2"/>
    <s v="ITS408406"/>
    <d v="2012-09-28T00:00:00"/>
    <n v="3"/>
    <n v="3"/>
    <n v="3"/>
    <s v="-"/>
    <n v="3"/>
    <s v="Improved"/>
  </r>
  <r>
    <s v="Ofsted Webpage"/>
    <n v="50128"/>
    <n v="10002697"/>
    <s v="Adult Education In Gloucestershire"/>
    <x v="5"/>
    <s v="Community learning and skills providers"/>
    <s v="Gloucestershire"/>
    <s v="South West"/>
    <s v="South West"/>
    <d v="2017-10-04T00:00:00"/>
    <n v="1"/>
    <s v="ITS429144"/>
    <s v="Adult and Community - full (regional) Historic"/>
    <d v="2014-01-27T00:00:00"/>
    <d v="2014-01-31T00:00:00"/>
    <d v="2014-03-07T00:00:00"/>
    <x v="1"/>
    <n v="2"/>
    <n v="2"/>
    <s v="-"/>
    <n v="2"/>
    <s v="ITS385911"/>
    <d v="2012-02-10T00:00:00"/>
    <n v="3"/>
    <n v="3"/>
    <n v="3"/>
    <s v="-"/>
    <n v="3"/>
    <s v="Improved"/>
  </r>
  <r>
    <s v="Ofsted Webpage"/>
    <n v="133053"/>
    <n v="10003088"/>
    <s v="Hillcroft College"/>
    <x v="11"/>
    <s v="Community learning and skills providers"/>
    <s v="Kingston upon Thames"/>
    <s v="London"/>
    <s v="London"/>
    <s v="NULL"/>
    <s v="NULL"/>
    <s v="ITS420901"/>
    <s v="Adult and Community - reinspection Historic"/>
    <d v="2014-01-28T00:00:00"/>
    <d v="2014-01-31T00:00:00"/>
    <d v="2014-03-07T00:00:00"/>
    <x v="1"/>
    <n v="2"/>
    <n v="2"/>
    <s v="-"/>
    <n v="2"/>
    <s v="ITS399157"/>
    <d v="2012-12-17T00:00:00"/>
    <n v="4"/>
    <n v="4"/>
    <n v="3"/>
    <s v="-"/>
    <n v="3"/>
    <s v="Improved"/>
  </r>
  <r>
    <s v="Ofsted Webpage"/>
    <n v="53861"/>
    <n v="10005064"/>
    <s v="PETA Limited"/>
    <x v="9"/>
    <s v="Community learning and skills providers"/>
    <s v="Portsmouth"/>
    <s v="South East"/>
    <s v="South East"/>
    <d v="2017-11-02T00:00:00"/>
    <n v="1"/>
    <s v="ITS429859"/>
    <s v="Employer - Full"/>
    <d v="2014-01-27T00:00:00"/>
    <d v="2014-01-31T00:00:00"/>
    <d v="2014-03-07T00:00:00"/>
    <x v="1"/>
    <n v="2"/>
    <n v="2"/>
    <s v="-"/>
    <n v="2"/>
    <s v="ITS345938"/>
    <d v="2010-04-23T00:00:00"/>
    <n v="2"/>
    <n v="2"/>
    <n v="2"/>
    <s v="-"/>
    <n v="2"/>
    <s v="Stayed the Same"/>
  </r>
  <r>
    <s v="Ofsted Webpage"/>
    <n v="141241"/>
    <n v="10004502"/>
    <s v="Young Epilepsy (The National Centre for Young People with Epilepsy)"/>
    <x v="3"/>
    <s v="Independent specialist colleges"/>
    <s v="Surrey"/>
    <s v="South East"/>
    <s v="South East"/>
    <d v="2017-11-29T00:00:00"/>
    <n v="1"/>
    <s v="ITS429197"/>
    <s v="ISC - Full"/>
    <d v="2014-01-21T00:00:00"/>
    <d v="2014-01-24T00:00:00"/>
    <d v="2014-02-28T00:00:00"/>
    <x v="1"/>
    <n v="2"/>
    <n v="2"/>
    <s v="-"/>
    <n v="2"/>
    <s v="ITS363314"/>
    <d v="2011-02-10T00:00:00"/>
    <n v="3"/>
    <n v="3"/>
    <n v="3"/>
    <s v="-"/>
    <n v="3"/>
    <s v="Improved"/>
  </r>
  <r>
    <s v="Ofsted Webpage"/>
    <n v="130645"/>
    <n v="10002370"/>
    <s v="Exeter College"/>
    <x v="7"/>
    <s v="Colleges"/>
    <s v="Devon"/>
    <s v="South West"/>
    <s v="South West"/>
    <s v="NULL"/>
    <s v="NULL"/>
    <s v="ITS429162"/>
    <s v="FE College - Full"/>
    <d v="2014-01-20T00:00:00"/>
    <d v="2014-01-24T00:00:00"/>
    <d v="2014-02-28T00:00:00"/>
    <x v="4"/>
    <n v="1"/>
    <n v="1"/>
    <s v="-"/>
    <n v="1"/>
    <s v="ITS318871"/>
    <d v="2008-03-14T00:00:00"/>
    <n v="2"/>
    <n v="2"/>
    <n v="2"/>
    <s v="-"/>
    <n v="2"/>
    <s v="Improved"/>
  </r>
  <r>
    <s v="Ofsted Webpage"/>
    <n v="54714"/>
    <n v="10006458"/>
    <s v="Swarthmore Education Centre"/>
    <x v="9"/>
    <s v="Community learning and skills providers"/>
    <s v="Leeds"/>
    <s v="Yorkshire and The Humber"/>
    <s v="North East, Yorkshire and the Humber"/>
    <d v="2017-10-03T00:00:00"/>
    <n v="1"/>
    <s v="ITS429151"/>
    <s v="Adult and Community - full (regional) Historic"/>
    <d v="2014-01-22T00:00:00"/>
    <d v="2014-01-24T00:00:00"/>
    <d v="2014-02-26T00:00:00"/>
    <x v="1"/>
    <n v="2"/>
    <n v="2"/>
    <s v="-"/>
    <n v="2"/>
    <s v="ITS318827"/>
    <d v="2008-01-31T00:00:00"/>
    <n v="2"/>
    <n v="2"/>
    <n v="3"/>
    <s v="-"/>
    <n v="2"/>
    <s v="Stayed the Same"/>
  </r>
  <r>
    <s v="Ofsted Webpage"/>
    <n v="131867"/>
    <n v="10000796"/>
    <s v="Bolton Sixth Form College"/>
    <x v="10"/>
    <s v="Colleges"/>
    <s v="Bolton"/>
    <s v="North West"/>
    <s v="North West"/>
    <d v="2017-05-23T00:00:00"/>
    <n v="1"/>
    <s v="ITS423391"/>
    <s v="SFC - Full"/>
    <d v="2014-01-14T00:00:00"/>
    <d v="2014-01-17T00:00:00"/>
    <d v="2014-02-18T00:00:00"/>
    <x v="1"/>
    <n v="2"/>
    <n v="2"/>
    <s v="-"/>
    <n v="2"/>
    <s v="ITS376184"/>
    <d v="2011-11-18T00:00:00"/>
    <n v="3"/>
    <n v="3"/>
    <n v="2"/>
    <s v="-"/>
    <n v="3"/>
    <s v="Improved"/>
  </r>
  <r>
    <s v="Ofsted Webpage"/>
    <n v="52867"/>
    <n v="10003688"/>
    <s v="Kirkdale Industrial Training Services Limited"/>
    <x v="9"/>
    <s v="Community learning and skills providers"/>
    <s v="Calderdale"/>
    <s v="Yorkshire and The Humber"/>
    <s v="North East, Yorkshire and the Humber"/>
    <d v="2017-03-17T00:00:00"/>
    <n v="1"/>
    <s v="ITS429111"/>
    <s v="Employer - Full"/>
    <d v="2014-01-14T00:00:00"/>
    <d v="2014-01-17T00:00:00"/>
    <d v="2014-02-18T00:00:00"/>
    <x v="1"/>
    <n v="2"/>
    <n v="2"/>
    <s v="-"/>
    <n v="2"/>
    <s v="ITS388107"/>
    <d v="2012-05-03T00:00:00"/>
    <n v="3"/>
    <n v="3"/>
    <n v="3"/>
    <s v="-"/>
    <n v="3"/>
    <s v="Improved"/>
  </r>
  <r>
    <s v="Ofsted Webpage"/>
    <n v="51686"/>
    <n v="10000612"/>
    <s v="Bedfordshire &amp; Luton Education Business Partnership"/>
    <x v="1"/>
    <s v="Independent learning providers (including employer providers)"/>
    <s v="Central Bedfordshire"/>
    <s v="East of England"/>
    <s v="East of England"/>
    <s v="NULL"/>
    <s v="NULL"/>
    <s v="ITS429088"/>
    <s v="Employer - Requires improvement"/>
    <d v="2014-01-20T00:00:00"/>
    <d v="2014-01-24T00:00:00"/>
    <d v="2014-02-18T00:00:00"/>
    <x v="1"/>
    <n v="2"/>
    <n v="2"/>
    <s v="-"/>
    <n v="2"/>
    <s v="ITS406802"/>
    <d v="2012-09-21T00:00:00"/>
    <n v="3"/>
    <n v="3"/>
    <n v="3"/>
    <s v="-"/>
    <n v="3"/>
    <s v="Improved"/>
  </r>
  <r>
    <s v="Ofsted Webpage"/>
    <n v="133804"/>
    <n v="10007657"/>
    <s v="Writtle University College"/>
    <x v="0"/>
    <s v="Higher education institutions"/>
    <s v="Essex"/>
    <s v="East of England"/>
    <s v="East of England"/>
    <s v="NULL"/>
    <s v="NULL"/>
    <s v="ITS429189"/>
    <s v="FE in HE - Full"/>
    <d v="2014-01-14T00:00:00"/>
    <d v="2014-01-17T00:00:00"/>
    <d v="2014-02-17T00:00:00"/>
    <x v="1"/>
    <n v="2"/>
    <n v="2"/>
    <s v="-"/>
    <n v="2"/>
    <s v="ITS376152"/>
    <d v="2011-12-09T00:00:00"/>
    <n v="3"/>
    <n v="3"/>
    <n v="3"/>
    <s v="-"/>
    <n v="2"/>
    <s v="Improved"/>
  </r>
  <r>
    <s v="Ofsted Webpage"/>
    <n v="130564"/>
    <n v="10007459"/>
    <s v="Weston College"/>
    <x v="7"/>
    <s v="Colleges"/>
    <s v="North Somerset"/>
    <s v="South West"/>
    <s v="South West"/>
    <s v="NULL"/>
    <s v="NULL"/>
    <s v="ITS423351"/>
    <s v="FE College - Full"/>
    <d v="2013-12-09T00:00:00"/>
    <d v="2013-12-13T00:00:00"/>
    <d v="2014-01-22T00:00:00"/>
    <x v="4"/>
    <n v="1"/>
    <n v="1"/>
    <s v="-"/>
    <n v="1"/>
    <s v="ITS319828"/>
    <d v="2008-02-01T00:00:00"/>
    <n v="2"/>
    <n v="2"/>
    <n v="2"/>
    <s v="-"/>
    <n v="2"/>
    <s v="Improved"/>
  </r>
  <r>
    <s v="Ofsted Webpage"/>
    <n v="53774"/>
    <n v="10002331"/>
    <s v="EMBS Community College Limited"/>
    <x v="1"/>
    <s v="Independent learning providers (including employer providers)"/>
    <s v="Oxfordshire"/>
    <s v="South East"/>
    <s v="South East"/>
    <d v="2017-10-05T00:00:00"/>
    <n v="1"/>
    <s v="ITS429108"/>
    <s v="Employer - Full"/>
    <d v="2013-12-11T00:00:00"/>
    <d v="2013-12-13T00:00:00"/>
    <d v="2014-01-22T00:00:00"/>
    <x v="1"/>
    <n v="2"/>
    <n v="2"/>
    <s v="-"/>
    <n v="2"/>
    <s v="ITS333248"/>
    <d v="2009-04-03T00:00:00"/>
    <n v="1"/>
    <n v="1"/>
    <n v="2"/>
    <s v="-"/>
    <n v="1"/>
    <s v="Declined"/>
  </r>
  <r>
    <s v="Ofsted Webpage"/>
    <n v="55451"/>
    <n v="10008024"/>
    <s v="Wiltshire Transport Training &amp; Development Limited"/>
    <x v="1"/>
    <s v="Independent learning providers (including employer providers)"/>
    <s v="Wiltshire"/>
    <s v="South West"/>
    <s v="South West"/>
    <d v="2017-06-21T00:00:00"/>
    <n v="1"/>
    <s v="ITS429014"/>
    <s v="WBL (national) - Full"/>
    <d v="2013-12-10T00:00:00"/>
    <d v="2013-12-13T00:00:00"/>
    <d v="2014-01-22T00:00:00"/>
    <x v="1"/>
    <n v="2"/>
    <n v="2"/>
    <s v="-"/>
    <n v="2"/>
    <s v="ITS330018"/>
    <d v="2009-01-23T00:00:00"/>
    <n v="2"/>
    <n v="2"/>
    <n v="2"/>
    <s v="-"/>
    <n v="3"/>
    <s v="Stayed the Same"/>
  </r>
  <r>
    <s v="Ofsted Webpage"/>
    <n v="130418"/>
    <n v="10006963"/>
    <s v="New City College"/>
    <x v="7"/>
    <s v="Colleges"/>
    <s v="Tower Hamlets"/>
    <s v="London"/>
    <s v="London"/>
    <s v="NULL"/>
    <s v="NULL"/>
    <s v="ITS423349"/>
    <s v="FE College - Full"/>
    <d v="2013-12-09T00:00:00"/>
    <d v="2013-12-13T00:00:00"/>
    <d v="2014-01-22T00:00:00"/>
    <x v="1"/>
    <n v="2"/>
    <n v="2"/>
    <s v="-"/>
    <n v="2"/>
    <s v="ITS388019"/>
    <d v="2012-05-04T00:00:00"/>
    <n v="3"/>
    <n v="3"/>
    <n v="3"/>
    <s v="-"/>
    <n v="2"/>
    <s v="Improved"/>
  </r>
  <r>
    <s v="Ofsted Webpage"/>
    <n v="130419"/>
    <n v="10007364"/>
    <s v="Workers' Educational Association"/>
    <x v="11"/>
    <s v="Community learning and skills providers"/>
    <s v="Hackney"/>
    <s v="London"/>
    <s v="London"/>
    <d v="2017-11-30T00:00:00"/>
    <n v="1"/>
    <s v="ITS423428"/>
    <s v="Adult and Community - full (regional) Historic"/>
    <d v="2013-12-09T00:00:00"/>
    <d v="2013-12-13T00:00:00"/>
    <d v="2014-01-22T00:00:00"/>
    <x v="1"/>
    <n v="2"/>
    <n v="2"/>
    <s v="-"/>
    <n v="2"/>
    <s v="ITS318287"/>
    <d v="2008-03-14T00:00:00"/>
    <n v="2"/>
    <n v="2"/>
    <n v="2"/>
    <s v="-"/>
    <n v="2"/>
    <s v="Stayed the Same"/>
  </r>
  <r>
    <s v="Ofsted Webpage"/>
    <n v="133901"/>
    <n v="10006566"/>
    <s v="University of West London"/>
    <x v="0"/>
    <s v="Higher education institutions"/>
    <s v="Ealing"/>
    <s v="London"/>
    <s v="London"/>
    <s v="NULL"/>
    <s v="NULL"/>
    <s v="ITS420015"/>
    <s v="FE in HE - Full"/>
    <d v="2013-12-10T00:00:00"/>
    <d v="2013-12-13T00:00:00"/>
    <d v="2014-01-20T00:00:00"/>
    <x v="4"/>
    <n v="1"/>
    <n v="1"/>
    <s v="-"/>
    <n v="1"/>
    <s v="ITS343641"/>
    <d v="2010-02-05T00:00:00"/>
    <n v="3"/>
    <n v="3"/>
    <n v="3"/>
    <s v="-"/>
    <n v="3"/>
    <s v="Improved"/>
  </r>
  <r>
    <s v="Ofsted Webpage"/>
    <n v="130594"/>
    <n v="10007709"/>
    <s v="York College"/>
    <x v="7"/>
    <s v="Colleges"/>
    <s v="York"/>
    <s v="Yorkshire and The Humber"/>
    <s v="North East, Yorkshire and the Humber"/>
    <s v="NULL"/>
    <s v="NULL"/>
    <s v="ITS423353"/>
    <s v="FE College - Full"/>
    <d v="2013-12-09T00:00:00"/>
    <d v="2013-12-13T00:00:00"/>
    <d v="2014-01-20T00:00:00"/>
    <x v="4"/>
    <n v="1"/>
    <n v="1"/>
    <s v="-"/>
    <n v="1"/>
    <s v="ITS318915"/>
    <d v="2008-02-01T00:00:00"/>
    <n v="2"/>
    <n v="3"/>
    <n v="2"/>
    <s v="-"/>
    <n v="2"/>
    <s v="Improved"/>
  </r>
  <r>
    <s v="Ofsted Webpage"/>
    <n v="59094"/>
    <n v="10034309"/>
    <s v="INTERSERVE LEARNING &amp; EMPLOYMENT (SERVICES) LIMITED"/>
    <x v="1"/>
    <s v="Independent learning providers (including employer providers)"/>
    <s v="Sheffield"/>
    <s v="Yorkshire and The Humber"/>
    <s v="North East, Yorkshire and the Humber"/>
    <d v="2017-09-27T00:00:00"/>
    <n v="1"/>
    <s v="ITS423830"/>
    <s v="Employer - Full"/>
    <d v="2013-12-09T00:00:00"/>
    <d v="2013-12-13T00:00:00"/>
    <d v="2014-01-20T00:00:00"/>
    <x v="1"/>
    <n v="3"/>
    <n v="2"/>
    <s v="-"/>
    <n v="2"/>
    <s v="NULL"/>
    <s v="NULL"/>
    <s v="NULL"/>
    <s v="NULL"/>
    <s v="NULL"/>
    <s v="NULL"/>
    <s v="NULL"/>
    <s v="Not Applicable"/>
  </r>
  <r>
    <s v="Ofsted Webpage"/>
    <n v="130825"/>
    <n v="10000950"/>
    <s v="Brooklands College"/>
    <x v="7"/>
    <s v="Colleges"/>
    <s v="Surrey"/>
    <s v="South East"/>
    <s v="South East"/>
    <d v="2017-11-02T00:00:00"/>
    <n v="1"/>
    <s v="ITS423366"/>
    <s v="FE College - Full"/>
    <d v="2013-12-02T00:00:00"/>
    <d v="2013-12-06T00:00:00"/>
    <d v="2014-01-15T00:00:00"/>
    <x v="1"/>
    <n v="3"/>
    <n v="2"/>
    <s v="-"/>
    <n v="2"/>
    <s v="ITS385347"/>
    <d v="2012-02-10T00:00:00"/>
    <n v="3"/>
    <n v="3"/>
    <n v="3"/>
    <s v="-"/>
    <n v="3"/>
    <s v="Improved"/>
  </r>
  <r>
    <s v="Ofsted Webpage"/>
    <n v="52137"/>
    <n v="10002916"/>
    <s v="Hartlepool Borough Council"/>
    <x v="5"/>
    <s v="Community learning and skills providers"/>
    <s v="Hartlepool"/>
    <s v="North East"/>
    <s v="North East, Yorkshire and the Humber"/>
    <d v="2017-11-23T00:00:00"/>
    <n v="1"/>
    <s v="ITS423416"/>
    <s v="Adult and Community - full (regional) Historic"/>
    <d v="2013-12-03T00:00:00"/>
    <d v="2013-12-06T00:00:00"/>
    <d v="2014-01-09T00:00:00"/>
    <x v="1"/>
    <n v="2"/>
    <n v="2"/>
    <s v="-"/>
    <n v="2"/>
    <s v="ITS320068"/>
    <d v="2007-12-07T00:00:00"/>
    <n v="2"/>
    <n v="2"/>
    <n v="3"/>
    <s v="-"/>
    <n v="2"/>
    <s v="Stayed the Same"/>
  </r>
  <r>
    <s v="Ofsted Webpage"/>
    <n v="58199"/>
    <n v="10020811"/>
    <s v="Superdrug Stores PLC"/>
    <x v="2"/>
    <s v="Independent learning providers (including employer providers)"/>
    <s v="Wakefield"/>
    <s v="Yorkshire and The Humber"/>
    <s v="North East, Yorkshire and the Humber"/>
    <d v="2018-02-14T00:00:00"/>
    <n v="1"/>
    <s v="ITS411372"/>
    <s v="WBL (national) - Reinspection"/>
    <d v="2013-11-26T00:00:00"/>
    <d v="2013-11-29T00:00:00"/>
    <d v="2014-01-08T00:00:00"/>
    <x v="1"/>
    <n v="2"/>
    <n v="2"/>
    <s v="-"/>
    <n v="2"/>
    <s v="ITS399083"/>
    <d v="2012-10-19T00:00:00"/>
    <n v="4"/>
    <n v="4"/>
    <n v="3"/>
    <s v="-"/>
    <n v="4"/>
    <s v="Improved"/>
  </r>
  <r>
    <s v="Ofsted Webpage"/>
    <n v="133864"/>
    <n v="10004930"/>
    <s v="Oxford Brookes University"/>
    <x v="0"/>
    <s v="Higher education institutions"/>
    <s v="Oxfordshire"/>
    <s v="South East"/>
    <s v="South East"/>
    <d v="2018-01-25T00:00:00"/>
    <n v="1"/>
    <s v="ITS399161"/>
    <s v="FE in HE - Full"/>
    <d v="2013-11-26T00:00:00"/>
    <d v="2013-11-29T00:00:00"/>
    <d v="2014-01-08T00:00:00"/>
    <x v="1"/>
    <n v="1"/>
    <n v="2"/>
    <s v="-"/>
    <n v="2"/>
    <s v="NULL"/>
    <s v="NULL"/>
    <s v="NULL"/>
    <s v="NULL"/>
    <s v="NULL"/>
    <s v="NULL"/>
    <s v="NULL"/>
    <s v="Not Applicable"/>
  </r>
  <r>
    <s v="Ofsted Webpage"/>
    <n v="52994"/>
    <n v="10003866"/>
    <s v="Leicester Adult Skills &amp; Learning"/>
    <x v="5"/>
    <s v="Community learning and skills providers"/>
    <s v="Leicester"/>
    <s v="East Midlands"/>
    <s v="East Midlands"/>
    <d v="2018-02-21T00:00:00"/>
    <n v="1"/>
    <s v="ITS427779"/>
    <s v="Adult and Community - full (regional) Historic"/>
    <d v="2013-11-25T00:00:00"/>
    <d v="2013-11-29T00:00:00"/>
    <d v="2014-01-08T00:00:00"/>
    <x v="1"/>
    <n v="2"/>
    <n v="2"/>
    <s v="-"/>
    <n v="1"/>
    <s v="ITS331447"/>
    <d v="2009-01-30T00:00:00"/>
    <n v="2"/>
    <n v="2"/>
    <n v="2"/>
    <s v="-"/>
    <n v="2"/>
    <s v="Stayed the Same"/>
  </r>
  <r>
    <s v="Ofsted Webpage"/>
    <n v="130812"/>
    <n v="10004603"/>
    <s v="Newcastle and Stafford Colleges Group"/>
    <x v="7"/>
    <s v="Colleges"/>
    <s v="Staffordshire"/>
    <s v="West Midlands"/>
    <s v="West Midlands"/>
    <s v="NULL"/>
    <s v="NULL"/>
    <s v="ITS423364"/>
    <s v="FE College - Full"/>
    <d v="2013-11-25T00:00:00"/>
    <d v="2013-11-29T00:00:00"/>
    <d v="2014-01-08T00:00:00"/>
    <x v="1"/>
    <n v="2"/>
    <n v="2"/>
    <s v="-"/>
    <n v="2"/>
    <s v="ITS316638"/>
    <d v="2007-11-02T00:00:00"/>
    <n v="2"/>
    <n v="2"/>
    <n v="2"/>
    <s v="-"/>
    <n v="2"/>
    <s v="Stayed the Same"/>
  </r>
  <r>
    <s v="Ofsted Webpage"/>
    <n v="131893"/>
    <n v="10003136"/>
    <s v="Homefield College "/>
    <x v="3"/>
    <s v="Independent specialist colleges"/>
    <s v="Leicestershire"/>
    <s v="East Midlands"/>
    <s v="East Midlands"/>
    <d v="2017-06-30T00:00:00"/>
    <n v="1"/>
    <s v="ITS423398"/>
    <s v="ISC - Full"/>
    <d v="2013-11-26T00:00:00"/>
    <d v="2013-11-28T00:00:00"/>
    <d v="2014-01-07T00:00:00"/>
    <x v="1"/>
    <n v="2"/>
    <n v="2"/>
    <s v="-"/>
    <n v="2"/>
    <s v="ITS332155"/>
    <d v="2008-10-16T00:00:00"/>
    <n v="2"/>
    <n v="2"/>
    <n v="2"/>
    <s v="-"/>
    <n v="2"/>
    <s v="Stayed the Same"/>
  </r>
  <r>
    <s v="Ofsted Webpage"/>
    <n v="59217"/>
    <n v="10025390"/>
    <s v="Clarkson Evans Training Limited"/>
    <x v="1"/>
    <s v="Independent learning providers (including employer providers)"/>
    <s v="Gloucestershire"/>
    <s v="South West"/>
    <s v="South West"/>
    <d v="2017-04-12T00:00:00"/>
    <n v="1"/>
    <s v="ITS423751"/>
    <s v="Employer - Full"/>
    <d v="2013-11-19T00:00:00"/>
    <d v="2013-11-22T00:00:00"/>
    <d v="2013-12-28T00:00:00"/>
    <x v="1"/>
    <n v="2"/>
    <n v="2"/>
    <s v="-"/>
    <n v="3"/>
    <s v="ITS342620"/>
    <d v="2009-12-11T00:00:00"/>
    <n v="2"/>
    <n v="1"/>
    <n v="2"/>
    <s v="-"/>
    <n v="2"/>
    <s v="Stayed the Same"/>
  </r>
  <r>
    <s v="Ofsted Webpage"/>
    <n v="131948"/>
    <n v="10054747"/>
    <s v="Orchard Hill College of Further Education"/>
    <x v="11"/>
    <s v="Community learning and skills providers"/>
    <s v="Sutton"/>
    <s v="London"/>
    <s v="London"/>
    <s v="NULL"/>
    <s v="NULL"/>
    <s v="ITS423399"/>
    <s v="ISC - Full"/>
    <d v="2013-11-20T00:00:00"/>
    <d v="2013-11-22T00:00:00"/>
    <d v="2013-12-24T00:00:00"/>
    <x v="4"/>
    <n v="1"/>
    <n v="1"/>
    <s v="-"/>
    <n v="1"/>
    <s v="ITS319868"/>
    <d v="2008-06-19T00:00:00"/>
    <n v="2"/>
    <n v="2"/>
    <n v="2"/>
    <s v="-"/>
    <n v="2"/>
    <s v="Improved"/>
  </r>
  <r>
    <s v="Ofsted Webpage"/>
    <n v="53373"/>
    <n v="10004355"/>
    <s v="Midland Group Training Services Limited"/>
    <x v="1"/>
    <s v="Independent learning providers (including employer providers)"/>
    <s v="Coventry"/>
    <s v="West Midlands"/>
    <s v="West Midlands"/>
    <d v="2017-06-22T00:00:00"/>
    <n v="1"/>
    <s v="ITS429002"/>
    <s v="WBL (national) - Full"/>
    <d v="2013-11-18T00:00:00"/>
    <d v="2013-11-22T00:00:00"/>
    <d v="2013-12-19T00:00:00"/>
    <x v="1"/>
    <n v="2"/>
    <n v="2"/>
    <s v="-"/>
    <n v="2"/>
    <s v="ITS319220"/>
    <d v="2008-03-14T00:00:00"/>
    <n v="1"/>
    <n v="1"/>
    <n v="2"/>
    <s v="-"/>
    <n v="1"/>
    <s v="Declined"/>
  </r>
  <r>
    <s v="Ofsted Webpage"/>
    <n v="131990"/>
    <n v="10027384"/>
    <s v="RNIB College Loughborough"/>
    <x v="3"/>
    <s v="Independent specialist colleges"/>
    <s v="Leicestershire"/>
    <s v="East Midlands"/>
    <s v="East Midlands"/>
    <d v="2017-03-16T00:00:00"/>
    <n v="1"/>
    <s v="ITS423402"/>
    <s v="ISC - Full"/>
    <d v="2013-11-19T00:00:00"/>
    <d v="2013-11-21T00:00:00"/>
    <d v="2013-12-18T00:00:00"/>
    <x v="1"/>
    <n v="2"/>
    <n v="2"/>
    <s v="-"/>
    <n v="2"/>
    <s v="ITS320298"/>
    <d v="2008-02-28T00:00:00"/>
    <n v="2"/>
    <n v="2"/>
    <n v="3"/>
    <s v="-"/>
    <n v="2"/>
    <s v="Stayed the Same"/>
  </r>
  <r>
    <s v="Ofsted Webpage"/>
    <n v="52870"/>
    <n v="10003692"/>
    <s v="Kirklees Council Adult and Community Learning"/>
    <x v="5"/>
    <s v="Community learning and skills providers"/>
    <s v="Kirklees"/>
    <s v="Yorkshire and The Humber"/>
    <s v="North East, Yorkshire and the Humber"/>
    <s v="NULL"/>
    <s v="NULL"/>
    <s v="ITS423417"/>
    <s v="Adult and Community - full (regional) Historic"/>
    <d v="2013-11-25T00:00:00"/>
    <d v="2013-11-27T00:00:00"/>
    <d v="2013-12-18T00:00:00"/>
    <x v="4"/>
    <n v="1"/>
    <n v="1"/>
    <s v="-"/>
    <n v="1"/>
    <s v="ITS316624"/>
    <d v="2007-09-28T00:00:00"/>
    <n v="1"/>
    <n v="1"/>
    <n v="1"/>
    <s v="-"/>
    <n v="1"/>
    <s v="Stayed the Same"/>
  </r>
  <r>
    <s v="Ofsted Webpage"/>
    <n v="59172"/>
    <n v="10013122"/>
    <s v="SYSCO BUSINESS SKILLS ACADEMY LIMITED"/>
    <x v="1"/>
    <s v="Independent learning providers (including employer providers)"/>
    <s v="Liverpool"/>
    <s v="North West"/>
    <s v="North West"/>
    <d v="2017-09-12T00:00:00"/>
    <n v="1"/>
    <s v="ITS433553"/>
    <s v="Employer - Full"/>
    <d v="2013-11-11T00:00:00"/>
    <d v="2013-11-15T00:00:00"/>
    <d v="2013-12-18T00:00:00"/>
    <x v="1"/>
    <n v="2"/>
    <n v="2"/>
    <s v="-"/>
    <n v="2"/>
    <s v="NULL"/>
    <s v="NULL"/>
    <s v="NULL"/>
    <s v="NULL"/>
    <s v="NULL"/>
    <s v="NULL"/>
    <s v="NULL"/>
    <s v="Not Applicable"/>
  </r>
  <r>
    <s v="Ofsted Webpage"/>
    <n v="59083"/>
    <n v="10033482"/>
    <s v="Consortia Training Limited"/>
    <x v="1"/>
    <s v="Independent learning providers (including employer providers)"/>
    <s v="Nottinghamshire"/>
    <s v="East Midlands"/>
    <s v="East Midlands"/>
    <d v="2017-03-31T00:00:00"/>
    <n v="1"/>
    <s v="ITS423838"/>
    <s v="Employer - Full"/>
    <d v="2013-11-12T00:00:00"/>
    <d v="2013-11-15T00:00:00"/>
    <d v="2013-12-17T00:00:00"/>
    <x v="1"/>
    <n v="2"/>
    <n v="2"/>
    <s v="-"/>
    <n v="2"/>
    <s v="NULL"/>
    <s v="NULL"/>
    <s v="NULL"/>
    <s v="NULL"/>
    <s v="NULL"/>
    <s v="NULL"/>
    <s v="NULL"/>
    <s v="Not Applicable"/>
  </r>
  <r>
    <s v="Ofsted Webpage"/>
    <n v="133833"/>
    <n v="10001883"/>
    <s v="De Montfort University"/>
    <x v="0"/>
    <s v="Higher education institutions"/>
    <s v="Leicester"/>
    <s v="East Midlands"/>
    <s v="East Midlands"/>
    <d v="2017-12-06T00:00:00"/>
    <n v="1"/>
    <s v="ITS408444"/>
    <s v="FE in HE - Full"/>
    <d v="2013-11-11T00:00:00"/>
    <d v="2013-11-14T00:00:00"/>
    <d v="2013-12-16T00:00:00"/>
    <x v="1"/>
    <n v="2"/>
    <n v="2"/>
    <s v="-"/>
    <n v="3"/>
    <s v="NULL"/>
    <s v="NULL"/>
    <s v="NULL"/>
    <s v="NULL"/>
    <s v="NULL"/>
    <s v="NULL"/>
    <s v="NULL"/>
    <s v="Not Applicable"/>
  </r>
  <r>
    <s v="Ofsted Webpage"/>
    <n v="51385"/>
    <n v="10001723"/>
    <s v="Coventry City Council"/>
    <x v="5"/>
    <s v="Community learning and skills providers"/>
    <s v="Coventry"/>
    <s v="West Midlands"/>
    <s v="West Midlands"/>
    <d v="2017-03-09T00:00:00"/>
    <n v="1"/>
    <s v="ITS423414"/>
    <s v="Adult and Community - full (regional) Historic"/>
    <d v="2013-11-11T00:00:00"/>
    <d v="2013-11-15T00:00:00"/>
    <d v="2013-12-16T00:00:00"/>
    <x v="1"/>
    <n v="2"/>
    <n v="2"/>
    <s v="-"/>
    <n v="2"/>
    <s v="ITS316648"/>
    <d v="2007-10-05T00:00:00"/>
    <n v="2"/>
    <n v="2"/>
    <n v="3"/>
    <s v="-"/>
    <n v="2"/>
    <s v="Stayed the Same"/>
  </r>
  <r>
    <s v="Ofsted Webpage"/>
    <n v="52094"/>
    <n v="10002834"/>
    <s v="Hair and Beauty Industry Training Limited"/>
    <x v="1"/>
    <s v="Independent learning providers (including employer providers)"/>
    <s v="Durham"/>
    <s v="North East"/>
    <s v="North East, Yorkshire and the Humber"/>
    <d v="2017-10-26T00:00:00"/>
    <n v="1"/>
    <s v="ITS424454"/>
    <s v="WBL (national) - Full"/>
    <d v="2013-11-11T00:00:00"/>
    <d v="2013-11-14T00:00:00"/>
    <d v="2013-12-13T00:00:00"/>
    <x v="1"/>
    <n v="2"/>
    <n v="2"/>
    <s v="-"/>
    <n v="2"/>
    <s v="ITS321569"/>
    <d v="2008-08-21T00:00:00"/>
    <n v="2"/>
    <n v="2"/>
    <n v="2"/>
    <s v="-"/>
    <n v="2"/>
    <s v="Stayed the Same"/>
  </r>
  <r>
    <s v="Ofsted Webpage"/>
    <n v="52410"/>
    <n v="10003206"/>
    <s v="Humberside Engineering Training Association Limited"/>
    <x v="9"/>
    <s v="Community learning and skills providers"/>
    <s v="Kingston upon Hull"/>
    <s v="Yorkshire and The Humber"/>
    <s v="North East, Yorkshire and the Humber"/>
    <d v="2017-11-16T00:00:00"/>
    <n v="1"/>
    <s v="ITS423753"/>
    <s v="Employer - Full"/>
    <d v="2013-11-04T00:00:00"/>
    <d v="2013-11-08T00:00:00"/>
    <d v="2013-12-11T00:00:00"/>
    <x v="1"/>
    <n v="2"/>
    <n v="2"/>
    <s v="-"/>
    <n v="2"/>
    <s v="ITS318252"/>
    <d v="2008-02-29T00:00:00"/>
    <n v="2"/>
    <n v="2"/>
    <n v="2"/>
    <s v="-"/>
    <n v="2"/>
    <s v="Stayed the Same"/>
  </r>
  <r>
    <s v="Ofsted Webpage"/>
    <n v="53230"/>
    <n v="10004175"/>
    <s v="Manchester City Council"/>
    <x v="5"/>
    <s v="Community learning and skills providers"/>
    <s v="Manchester"/>
    <s v="North West"/>
    <s v="North West"/>
    <d v="2017-02-28T00:00:00"/>
    <n v="1"/>
    <s v="ITS423418"/>
    <s v="Adult and Community - full (regional) Historic"/>
    <d v="2013-10-21T00:00:00"/>
    <d v="2013-10-25T00:00:00"/>
    <d v="2013-11-29T00:00:00"/>
    <x v="1"/>
    <n v="2"/>
    <n v="2"/>
    <s v="-"/>
    <n v="2"/>
    <s v="ITS322475"/>
    <d v="2008-04-18T00:00:00"/>
    <n v="2"/>
    <n v="2"/>
    <n v="2"/>
    <s v="-"/>
    <n v="2"/>
    <s v="Stayed the Same"/>
  </r>
  <r>
    <s v="Ofsted Webpage"/>
    <n v="54022"/>
    <n v="10003375"/>
    <s v="QA Limited"/>
    <x v="1"/>
    <s v="Independent learning providers (including employer providers)"/>
    <s v="Slough"/>
    <s v="South East"/>
    <s v="South East"/>
    <s v="NULL"/>
    <s v="NULL"/>
    <s v="ITS423793"/>
    <s v="Employer - Full"/>
    <d v="2013-10-21T00:00:00"/>
    <d v="2013-10-25T00:00:00"/>
    <d v="2013-11-29T00:00:00"/>
    <x v="4"/>
    <n v="1"/>
    <n v="1"/>
    <s v="-"/>
    <n v="1"/>
    <s v="NULL"/>
    <s v="NULL"/>
    <s v="NULL"/>
    <s v="NULL"/>
    <s v="NULL"/>
    <s v="NULL"/>
    <s v="NULL"/>
    <s v="Not Applicable"/>
  </r>
  <r>
    <s v="Ofsted Webpage"/>
    <n v="50227"/>
    <n v="10002910"/>
    <s v="Harrow London Borough Council"/>
    <x v="5"/>
    <s v="Community learning and skills providers"/>
    <s v="Harrow"/>
    <s v="London"/>
    <s v="London"/>
    <d v="2017-09-28T00:00:00"/>
    <n v="1"/>
    <s v="ITS423412"/>
    <s v="Adult and Community - full (regional) Historic"/>
    <d v="2013-10-15T00:00:00"/>
    <d v="2013-10-18T00:00:00"/>
    <d v="2013-11-22T00:00:00"/>
    <x v="1"/>
    <n v="2"/>
    <n v="2"/>
    <s v="-"/>
    <n v="2"/>
    <s v="ITS316584"/>
    <d v="2007-11-02T00:00:00"/>
    <n v="2"/>
    <n v="2"/>
    <n v="3"/>
    <s v="-"/>
    <n v="2"/>
    <s v="Stayed the Same"/>
  </r>
  <r>
    <s v="Ofsted Webpage"/>
    <n v="130842"/>
    <n v="10004736"/>
    <s v="Greater Brighton Metropolitan College"/>
    <x v="7"/>
    <s v="Colleges"/>
    <s v="West Sussex"/>
    <s v="South East"/>
    <s v="South East"/>
    <s v="NULL"/>
    <s v="NULL"/>
    <s v="ITS423368"/>
    <s v="FE College - Full"/>
    <d v="2013-10-14T00:00:00"/>
    <d v="2013-10-18T00:00:00"/>
    <d v="2013-11-22T00:00:00"/>
    <x v="1"/>
    <n v="2"/>
    <n v="2"/>
    <s v="-"/>
    <n v="1"/>
    <s v="ITS388021"/>
    <d v="2012-06-01T00:00:00"/>
    <n v="3"/>
    <n v="3"/>
    <n v="2"/>
    <s v="-"/>
    <n v="2"/>
    <s v="Improved"/>
  </r>
  <r>
    <s v="Ofsted Webpage"/>
    <n v="130714"/>
    <n v="10003022"/>
    <s v="Hereford College of Arts "/>
    <x v="8"/>
    <s v="Colleges"/>
    <s v="Herefordshire"/>
    <s v="West Midlands"/>
    <s v="West Midlands"/>
    <d v="2017-10-12T00:00:00"/>
    <n v="1"/>
    <s v="ITS423372"/>
    <s v="FE College - Full"/>
    <d v="2013-10-01T00:00:00"/>
    <d v="2013-10-04T00:00:00"/>
    <d v="2013-11-18T00:00:00"/>
    <x v="1"/>
    <n v="2"/>
    <n v="2"/>
    <s v="-"/>
    <n v="1"/>
    <s v="ITS387994"/>
    <d v="2012-05-18T00:00:00"/>
    <n v="3"/>
    <n v="3"/>
    <n v="3"/>
    <s v="-"/>
    <n v="3"/>
    <s v="Improved"/>
  </r>
  <r>
    <s v="Ofsted Webpage"/>
    <n v="130739"/>
    <n v="10000754"/>
    <s v="Blackpool and the Fylde College"/>
    <x v="7"/>
    <s v="Colleges"/>
    <s v="Blackpool"/>
    <s v="North West"/>
    <s v="North West"/>
    <s v="NULL"/>
    <s v="NULL"/>
    <s v="ITS423360"/>
    <s v="FE College - Full"/>
    <d v="2013-10-07T00:00:00"/>
    <d v="2013-10-11T00:00:00"/>
    <d v="2013-11-15T00:00:00"/>
    <x v="4"/>
    <n v="1"/>
    <n v="1"/>
    <s v="-"/>
    <n v="1"/>
    <s v="ITS316665"/>
    <d v="2007-11-29T00:00:00"/>
    <n v="2"/>
    <n v="2"/>
    <n v="2"/>
    <s v="-"/>
    <n v="2"/>
    <s v="Improved"/>
  </r>
  <r>
    <s v="Ofsted Webpage"/>
    <n v="130800"/>
    <n v="10005822"/>
    <s v="Shrewsbury Colleges Group"/>
    <x v="10"/>
    <s v="Colleges"/>
    <s v="Shropshire"/>
    <s v="West Midlands"/>
    <s v="West Midlands"/>
    <s v="NULL"/>
    <s v="NULL"/>
    <s v="ITS423388"/>
    <s v="SFC - Full"/>
    <d v="2013-10-15T00:00:00"/>
    <d v="2013-10-18T00:00:00"/>
    <d v="2013-11-12T00:00:00"/>
    <x v="1"/>
    <n v="2"/>
    <n v="2"/>
    <s v="-"/>
    <n v="2"/>
    <s v="ITS318899"/>
    <d v="2008-03-14T00:00:00"/>
    <n v="2"/>
    <n v="2"/>
    <n v="2"/>
    <s v="-"/>
    <n v="2"/>
    <s v="Stayed the Same"/>
  </r>
  <r>
    <s v="Ofsted Webpage"/>
    <n v="130581"/>
    <n v="10007673"/>
    <s v="Wyke Sixth Form College"/>
    <x v="10"/>
    <s v="Colleges"/>
    <s v="Kingston upon Hull"/>
    <s v="Yorkshire and The Humber"/>
    <s v="North East, Yorkshire and the Humber"/>
    <d v="2017-11-16T00:00:00"/>
    <n v="1"/>
    <s v="ITS423380"/>
    <s v="SFC - Full"/>
    <d v="2013-10-01T00:00:00"/>
    <d v="2013-10-04T00:00:00"/>
    <d v="2013-11-06T00:00:00"/>
    <x v="1"/>
    <n v="2"/>
    <n v="2"/>
    <s v="-"/>
    <n v="2"/>
    <s v="ITS318929"/>
    <d v="2008-02-29T00:00:00"/>
    <n v="2"/>
    <n v="2"/>
    <n v="2"/>
    <s v="-"/>
    <n v="2"/>
    <s v="Stayed the Same"/>
  </r>
  <r>
    <s v="Ofsted Webpage"/>
    <n v="130514"/>
    <n v="10000330"/>
    <s v="Aquinas College"/>
    <x v="10"/>
    <s v="Colleges"/>
    <s v="Stockport"/>
    <s v="North West"/>
    <s v="North West"/>
    <d v="2017-01-11T00:00:00"/>
    <n v="1"/>
    <s v="ITS408453"/>
    <s v="SFC - Full"/>
    <d v="2013-09-24T00:00:00"/>
    <d v="2013-09-27T00:00:00"/>
    <d v="2013-11-01T00:00:00"/>
    <x v="1"/>
    <n v="2"/>
    <n v="2"/>
    <s v="-"/>
    <n v="2"/>
    <s v="ITS329313"/>
    <d v="2008-10-08T00:00:00"/>
    <n v="1"/>
    <n v="2"/>
    <n v="2"/>
    <s v="-"/>
    <n v="1"/>
    <s v="Declined"/>
  </r>
  <r>
    <s v="Ofsted Webpage"/>
    <n v="52147"/>
    <n v="10009600"/>
    <s v="Hawk Management (UK) Limited"/>
    <x v="1"/>
    <s v="Independent learning providers (including employer providers)"/>
    <s v="Richmond upon Thames"/>
    <s v="London"/>
    <s v="London"/>
    <s v="NULL"/>
    <s v="NULL"/>
    <s v="ITS424455"/>
    <s v="WBL (national) - Full"/>
    <d v="2013-09-23T00:00:00"/>
    <d v="2013-09-27T00:00:00"/>
    <d v="2013-11-01T00:00:00"/>
    <x v="4"/>
    <n v="2"/>
    <n v="1"/>
    <s v="-"/>
    <n v="1"/>
    <s v="ITS321468"/>
    <d v="2008-08-15T00:00:00"/>
    <n v="2"/>
    <n v="2"/>
    <n v="2"/>
    <s v="-"/>
    <n v="2"/>
    <s v="Improved"/>
  </r>
  <r>
    <s v="Ofsted Webpage"/>
    <n v="53010"/>
    <n v="10003889"/>
    <s v="Leslie Frances (Hair Fashions) Limited"/>
    <x v="1"/>
    <s v="Independent learning providers (including employer providers)"/>
    <s v="Barnsley"/>
    <s v="Yorkshire and The Humber"/>
    <s v="North East, Yorkshire and the Humber"/>
    <d v="2017-10-19T00:00:00"/>
    <n v="1"/>
    <s v="ITS423776"/>
    <s v="Employer - Full"/>
    <d v="2013-09-23T00:00:00"/>
    <d v="2013-09-26T00:00:00"/>
    <d v="2013-10-31T00:00:00"/>
    <x v="1"/>
    <n v="2"/>
    <n v="2"/>
    <s v="-"/>
    <n v="2"/>
    <s v="ITS318269"/>
    <d v="2008-04-03T00:00:00"/>
    <n v="2"/>
    <n v="3"/>
    <n v="2"/>
    <s v="-"/>
    <n v="2"/>
    <s v="Stayed the Same"/>
  </r>
  <r>
    <s v="Ofsted Webpage"/>
    <n v="134143"/>
    <n v="10000872"/>
    <s v="Bridge College"/>
    <x v="3"/>
    <s v="Independent specialist colleges"/>
    <s v="Manchester"/>
    <s v="North West"/>
    <s v="North West"/>
    <d v="2017-03-02T00:00:00"/>
    <n v="1"/>
    <s v="ITS423405"/>
    <s v="ISC - Full"/>
    <d v="2013-09-18T00:00:00"/>
    <d v="2013-09-20T00:00:00"/>
    <d v="2013-10-22T00:00:00"/>
    <x v="1"/>
    <n v="2"/>
    <n v="2"/>
    <s v="-"/>
    <n v="2"/>
    <s v="ITS321920"/>
    <d v="2008-01-17T00:00:00"/>
    <n v="2"/>
    <n v="2"/>
    <n v="2"/>
    <s v="-"/>
    <n v="2"/>
    <s v="Stayed the Same"/>
  </r>
  <r>
    <s v="Ofsted Webpage"/>
    <n v="55112"/>
    <n v="10007070"/>
    <s v="The TTE Technical Training Group"/>
    <x v="9"/>
    <s v="Community learning and skills providers"/>
    <s v="Redcar and Cleveland"/>
    <s v="North East"/>
    <s v="North East, Yorkshire and the Humber"/>
    <d v="2018-02-14T00:00:00"/>
    <n v="1"/>
    <s v="ITS410658"/>
    <s v="WBL (national) - Full"/>
    <d v="2013-08-12T00:00:00"/>
    <d v="2013-08-16T00:00:00"/>
    <d v="2013-09-20T00:00:00"/>
    <x v="1"/>
    <n v="2"/>
    <n v="2"/>
    <s v="-"/>
    <n v="2"/>
    <s v="ITS316804"/>
    <d v="2007-09-21T00:00:00"/>
    <n v="2"/>
    <n v="2"/>
    <n v="2"/>
    <s v="-"/>
    <n v="2"/>
    <s v="Stayed the Same"/>
  </r>
  <r>
    <s v="Ofsted Webpage"/>
    <n v="58176"/>
    <n v="10011240"/>
    <s v="HSBC Bank PLC"/>
    <x v="2"/>
    <s v="Independent learning providers (including employer providers)"/>
    <s v="Birmingham"/>
    <s v="West Midlands"/>
    <s v="West Midlands"/>
    <d v="2018-01-10T00:00:00"/>
    <n v="1"/>
    <s v="ITS424337"/>
    <s v="WBL (national) - Full"/>
    <d v="2013-08-05T00:00:00"/>
    <d v="2013-08-09T00:00:00"/>
    <d v="2013-09-06T00:00:00"/>
    <x v="1"/>
    <n v="2"/>
    <n v="2"/>
    <s v="-"/>
    <n v="2"/>
    <s v="ITS321615"/>
    <d v="2008-08-29T00:00:00"/>
    <n v="2"/>
    <n v="2"/>
    <n v="2"/>
    <s v="-"/>
    <n v="2"/>
    <s v="Stayed the Same"/>
  </r>
  <r>
    <s v="Ofsted Webpage"/>
    <n v="53875"/>
    <n v="10008426"/>
    <s v="PGL Training (Plumbing) Limited"/>
    <x v="1"/>
    <s v="Independent learning providers (including employer providers)"/>
    <s v="Devon"/>
    <s v="South West"/>
    <s v="South West"/>
    <d v="2017-04-21T00:00:00"/>
    <s v="1"/>
    <s v="ITS423825"/>
    <s v="Employer - Full"/>
    <d v="2013-07-16T00:00:00"/>
    <d v="2013-07-19T00:00:00"/>
    <d v="2013-08-23T00:00:00"/>
    <x v="1"/>
    <n v="2"/>
    <n v="2"/>
    <s v="-"/>
    <n v="2"/>
    <s v="ITS318324"/>
    <d v="2008-03-28T00:00:00"/>
    <n v="2"/>
    <n v="1"/>
    <n v="2"/>
    <s v="-"/>
    <n v="2"/>
    <s v="Stayed the Same"/>
  </r>
  <r>
    <s v="Ofsted Webpage"/>
    <n v="58866"/>
    <n v="10001639"/>
    <s v="Careers South West"/>
    <x v="12"/>
    <s v="National Careers Service contractors"/>
    <s v="Cornwall"/>
    <s v="South West"/>
    <s v="South West"/>
    <s v="NULL"/>
    <s v="NULL"/>
    <s v="ITS422633"/>
    <s v="Nextstep - inspection Historic"/>
    <d v="2013-07-08T00:00:00"/>
    <d v="2013-07-12T00:00:00"/>
    <d v="2013-08-16T00:00:00"/>
    <x v="1"/>
    <n v="2"/>
    <n v="2"/>
    <s v="-"/>
    <n v="2"/>
    <s v="ITS343625"/>
    <d v="2010-01-29T00:00:00"/>
    <n v="3"/>
    <n v="3"/>
    <n v="3"/>
    <s v="-"/>
    <n v="3"/>
    <s v="Improved"/>
  </r>
  <r>
    <s v="Ofsted Webpage"/>
    <n v="55051"/>
    <n v="10022627"/>
    <s v="The Training &amp; Learning Company"/>
    <x v="9"/>
    <s v="Community learning and skills providers"/>
    <s v="Swansea"/>
    <s v="Wales"/>
    <s v="West Midlands"/>
    <s v="NULL"/>
    <s v="NULL"/>
    <s v="ITS410657"/>
    <s v="WBL (national) - Full"/>
    <d v="2013-07-08T00:00:00"/>
    <d v="2013-07-12T00:00:00"/>
    <d v="2013-08-16T00:00:00"/>
    <x v="4"/>
    <n v="1"/>
    <n v="1"/>
    <s v="-"/>
    <n v="1"/>
    <s v="ITS321522"/>
    <d v="2008-06-20T00:00:00"/>
    <n v="2"/>
    <n v="2"/>
    <n v="2"/>
    <s v="-"/>
    <n v="2"/>
    <s v="Improved"/>
  </r>
  <r>
    <s v="Ofsted Webpage"/>
    <n v="50387"/>
    <n v="10000238"/>
    <s v="Alliance Learning"/>
    <x v="9"/>
    <s v="Community learning and skills providers"/>
    <s v="Bolton"/>
    <s v="North West"/>
    <s v="North West"/>
    <d v="2017-05-24T00:00:00"/>
    <n v="1"/>
    <s v="ITS408489"/>
    <s v="WBL (national) - Full"/>
    <d v="2013-07-01T00:00:00"/>
    <d v="2013-07-05T00:00:00"/>
    <d v="2013-08-09T00:00:00"/>
    <x v="1"/>
    <n v="2"/>
    <n v="2"/>
    <s v="-"/>
    <n v="2"/>
    <s v="ITS345910"/>
    <d v="2010-08-13T00:00:00"/>
    <n v="3"/>
    <n v="3"/>
    <n v="3"/>
    <s v="-"/>
    <n v="3"/>
    <s v="Improved"/>
  </r>
  <r>
    <s v="Ofsted Webpage"/>
    <n v="59202"/>
    <n v="10042884"/>
    <s v="BOSCH AUTOMOTIVE SERVICE SOLUTIONS LTD"/>
    <x v="1"/>
    <s v="Independent learning providers (including employer providers)"/>
    <s v="Nottingham"/>
    <s v="East Midlands"/>
    <s v="East Midlands"/>
    <d v="2016-07-06T00:00:00"/>
    <n v="1"/>
    <s v="ITS410661"/>
    <s v="WBL (national) - Full"/>
    <d v="2013-06-24T00:00:00"/>
    <d v="2013-06-28T00:00:00"/>
    <d v="2013-08-02T00:00:00"/>
    <x v="1"/>
    <n v="2"/>
    <n v="2"/>
    <s v="-"/>
    <n v="2"/>
    <s v="ITS330958"/>
    <d v="2009-03-13T00:00:00"/>
    <n v="3"/>
    <n v="3"/>
    <n v="3"/>
    <s v="-"/>
    <n v="3"/>
    <s v="Improved"/>
  </r>
  <r>
    <s v="Ofsted Webpage"/>
    <n v="51623"/>
    <n v="10002085"/>
    <s v="E.Quality Training Limited"/>
    <x v="1"/>
    <s v="Independent learning providers (including employer providers)"/>
    <s v="Staffordshire"/>
    <s v="West Midlands"/>
    <s v="West Midlands"/>
    <d v="2017-03-16T00:00:00"/>
    <n v="1"/>
    <s v="ITS408483"/>
    <s v="Employer - Full"/>
    <d v="2013-06-18T00:00:00"/>
    <d v="2013-06-21T00:00:00"/>
    <d v="2013-07-26T00:00:00"/>
    <x v="1"/>
    <n v="2"/>
    <n v="2"/>
    <s v="-"/>
    <n v="2"/>
    <s v="ITS345880"/>
    <d v="2010-07-29T00:00:00"/>
    <n v="3"/>
    <n v="3"/>
    <n v="3"/>
    <s v="-"/>
    <n v="3"/>
    <s v="Improved"/>
  </r>
  <r>
    <s v="Ofsted Webpage"/>
    <n v="53388"/>
    <n v="10004370"/>
    <s v="Youngsave Company Limited"/>
    <x v="1"/>
    <s v="Independent learning providers (including employer providers)"/>
    <s v="Sunderland"/>
    <s v="North East"/>
    <s v="North East, Yorkshire and the Humber"/>
    <d v="2017-06-29T00:00:00"/>
    <s v="1"/>
    <s v="ITS410686"/>
    <s v="Employer - Full"/>
    <d v="2013-06-18T00:00:00"/>
    <d v="2013-06-21T00:00:00"/>
    <d v="2013-07-24T00:00:00"/>
    <x v="1"/>
    <n v="2"/>
    <n v="2"/>
    <s v="-"/>
    <n v="2"/>
    <s v="ITS363213"/>
    <d v="2011-03-04T00:00:00"/>
    <n v="3"/>
    <n v="3"/>
    <n v="3"/>
    <s v="-"/>
    <n v="3"/>
    <s v="Improved"/>
  </r>
  <r>
    <s v="Ofsted Webpage"/>
    <n v="58219"/>
    <n v="10021665"/>
    <s v="Health &amp; Safety Training Limited"/>
    <x v="1"/>
    <s v="Independent learning providers (including employer providers)"/>
    <s v="North Tyneside"/>
    <s v="North East"/>
    <s v="North East, Yorkshire and the Humber"/>
    <d v="2017-06-22T00:00:00"/>
    <s v="1"/>
    <s v="ITS408497"/>
    <s v="Employer - Full"/>
    <d v="2013-06-25T00:00:00"/>
    <d v="2013-06-28T00:00:00"/>
    <d v="2013-07-23T00:00:00"/>
    <x v="1"/>
    <n v="2"/>
    <n v="2"/>
    <s v="-"/>
    <n v="2"/>
    <s v="ITS332893"/>
    <d v="2009-02-27T00:00:00"/>
    <n v="3"/>
    <n v="2"/>
    <n v="2"/>
    <s v="-"/>
    <n v="3"/>
    <s v="Improved"/>
  </r>
  <r>
    <s v="Ofsted Webpage"/>
    <n v="54501"/>
    <n v="10007872"/>
    <s v="South West Regional Assessment Centre Limited"/>
    <x v="1"/>
    <s v="Independent learning providers (including employer providers)"/>
    <s v="Poole"/>
    <s v="South West"/>
    <s v="South West"/>
    <d v="2017-02-24T00:00:00"/>
    <n v="1"/>
    <s v="ITS408542"/>
    <s v="WBL (national) - Full"/>
    <d v="2013-06-10T00:00:00"/>
    <d v="2013-06-14T00:00:00"/>
    <d v="2013-07-19T00:00:00"/>
    <x v="1"/>
    <n v="2"/>
    <n v="2"/>
    <s v="-"/>
    <n v="2"/>
    <s v="ITS330382"/>
    <d v="2008-08-08T00:00:00"/>
    <n v="2"/>
    <n v="2"/>
    <n v="2"/>
    <s v="-"/>
    <n v="2"/>
    <s v="Stayed the Same"/>
  </r>
  <r>
    <s v="Ofsted Webpage"/>
    <n v="130423"/>
    <n v="10001476"/>
    <s v="United Colleges Group"/>
    <x v="7"/>
    <s v="Colleges"/>
    <s v="Westminster"/>
    <s v="London"/>
    <s v="London"/>
    <s v="NULL"/>
    <s v="NULL"/>
    <s v="ITS410609"/>
    <s v="FE College - Full"/>
    <d v="2013-06-03T00:00:00"/>
    <d v="2013-06-07T00:00:00"/>
    <d v="2013-07-12T00:00:00"/>
    <x v="1"/>
    <n v="3"/>
    <n v="2"/>
    <s v="-"/>
    <n v="2"/>
    <s v="ITS343683"/>
    <d v="2010-02-12T00:00:00"/>
    <n v="3"/>
    <n v="3"/>
    <n v="3"/>
    <s v="-"/>
    <n v="3"/>
    <s v="Improved"/>
  </r>
  <r>
    <s v="Ofsted Webpage"/>
    <n v="130743"/>
    <n v="10004478"/>
    <s v="Myerscough College"/>
    <x v="8"/>
    <s v="Colleges"/>
    <s v="Lancashire"/>
    <s v="North West"/>
    <s v="North West"/>
    <d v="2017-03-02T00:00:00"/>
    <n v="1"/>
    <s v="ITS410604"/>
    <s v="FE College - Full"/>
    <d v="2013-06-03T00:00:00"/>
    <d v="2013-06-07T00:00:00"/>
    <d v="2013-07-10T00:00:00"/>
    <x v="1"/>
    <n v="2"/>
    <n v="2"/>
    <s v="-"/>
    <n v="2"/>
    <s v="ITS345811"/>
    <d v="2010-05-28T00:00:00"/>
    <n v="3"/>
    <n v="3"/>
    <n v="3"/>
    <s v="-"/>
    <n v="3"/>
    <s v="Improved"/>
  </r>
  <r>
    <s v="Ofsted Webpage"/>
    <n v="53611"/>
    <n v="10004720"/>
    <s v="North West Community Services Training Ltd"/>
    <x v="1"/>
    <s v="Independent learning providers (including employer providers)"/>
    <s v="Liverpool"/>
    <s v="North West"/>
    <s v="North West"/>
    <d v="2016-07-21T00:00:00"/>
    <n v="1"/>
    <s v="ITS410687"/>
    <s v="Employer - Full"/>
    <d v="2013-06-03T00:00:00"/>
    <d v="2013-06-07T00:00:00"/>
    <d v="2013-07-08T00:00:00"/>
    <x v="1"/>
    <n v="2"/>
    <n v="2"/>
    <s v="-"/>
    <n v="2"/>
    <s v="ITS343878"/>
    <d v="2010-02-12T00:00:00"/>
    <n v="3"/>
    <n v="3"/>
    <n v="3"/>
    <s v="-"/>
    <n v="3"/>
    <s v="Improved"/>
  </r>
  <r>
    <s v="Ofsted Webpage"/>
    <n v="130527"/>
    <n v="10005534"/>
    <s v="RNN Group"/>
    <x v="7"/>
    <s v="Colleges"/>
    <s v="Rotherham"/>
    <s v="Yorkshire and The Humber"/>
    <s v="North East, Yorkshire and the Humber"/>
    <s v="NULL"/>
    <s v="NULL"/>
    <s v="ITS410616"/>
    <s v="FE College - Full"/>
    <d v="2013-05-20T00:00:00"/>
    <d v="2013-05-24T00:00:00"/>
    <d v="2013-06-27T00:00:00"/>
    <x v="1"/>
    <n v="2"/>
    <n v="2"/>
    <s v="-"/>
    <n v="2"/>
    <s v="ITS354446"/>
    <d v="2010-11-26T00:00:00"/>
    <n v="3"/>
    <n v="3"/>
    <n v="3"/>
    <s v="-"/>
    <n v="3"/>
    <s v="Improved"/>
  </r>
  <r>
    <s v="Ofsted Webpage"/>
    <n v="53117"/>
    <n v="10003990"/>
    <s v="Royal Borough of Greenwich"/>
    <x v="5"/>
    <s v="Community learning and skills providers"/>
    <s v="Greenwich"/>
    <s v="London"/>
    <s v="London"/>
    <d v="2017-05-18T00:00:00"/>
    <n v="1"/>
    <s v="ITS410635"/>
    <s v="Adult and Community - full (regional) Historic"/>
    <d v="2013-05-14T00:00:00"/>
    <d v="2013-05-17T00:00:00"/>
    <d v="2013-06-24T00:00:00"/>
    <x v="1"/>
    <n v="2"/>
    <n v="2"/>
    <s v="-"/>
    <n v="2"/>
    <s v="ITS330816"/>
    <d v="2009-05-01T00:00:00"/>
    <n v="3"/>
    <n v="3"/>
    <n v="3"/>
    <s v="-"/>
    <n v="3"/>
    <s v="Improved"/>
  </r>
  <r>
    <s v="Ofsted Webpage"/>
    <n v="130607"/>
    <n v="10000473"/>
    <s v="Buckinghamshire College Group"/>
    <x v="7"/>
    <s v="Colleges"/>
    <s v="Buckinghamshire"/>
    <s v="South East"/>
    <s v="South East"/>
    <s v="NULL"/>
    <s v="NULL"/>
    <s v="ITS410606"/>
    <s v="FE College - Full"/>
    <d v="2013-05-13T00:00:00"/>
    <d v="2013-05-17T00:00:00"/>
    <d v="2013-06-24T00:00:00"/>
    <x v="1"/>
    <n v="3"/>
    <n v="2"/>
    <s v="-"/>
    <n v="2"/>
    <s v="ITS343637"/>
    <d v="2010-03-05T00:00:00"/>
    <n v="3"/>
    <n v="3"/>
    <n v="3"/>
    <s v="-"/>
    <n v="2"/>
    <s v="Improved"/>
  </r>
  <r>
    <s v="Ofsted Webpage"/>
    <n v="55308"/>
    <n v="10007402"/>
    <s v="West Berkshire Training Consortium"/>
    <x v="9"/>
    <s v="Community learning and skills providers"/>
    <s v="West Berkshire"/>
    <s v="South East"/>
    <s v="South East"/>
    <d v="2017-04-28T00:00:00"/>
    <n v="1"/>
    <s v="ITS410698"/>
    <s v="Employer - Full"/>
    <d v="2013-05-13T00:00:00"/>
    <d v="2013-05-17T00:00:00"/>
    <d v="2013-06-24T00:00:00"/>
    <x v="1"/>
    <n v="2"/>
    <n v="2"/>
    <s v="-"/>
    <n v="2"/>
    <s v="ITS321524"/>
    <d v="2008-05-09T00:00:00"/>
    <n v="2"/>
    <n v="2"/>
    <n v="2"/>
    <s v="-"/>
    <n v="2"/>
    <s v="Stayed the Same"/>
  </r>
  <r>
    <s v="Ofsted Webpage"/>
    <n v="131892"/>
    <n v="10002560"/>
    <s v="Foxes Academy "/>
    <x v="3"/>
    <s v="Independent specialist colleges"/>
    <s v="Somerset"/>
    <s v="South West"/>
    <s v="South West"/>
    <s v="NULL"/>
    <s v="NULL"/>
    <s v="ITS410623"/>
    <s v="ISC - Full"/>
    <d v="2013-05-14T00:00:00"/>
    <d v="2013-05-16T00:00:00"/>
    <d v="2013-06-21T00:00:00"/>
    <x v="4"/>
    <n v="1"/>
    <n v="1"/>
    <s v="-"/>
    <n v="1"/>
    <s v="ITS295869"/>
    <d v="2006-10-05T00:00:00"/>
    <n v="1"/>
    <n v="1"/>
    <n v="1"/>
    <s v="-"/>
    <n v="1"/>
    <s v="Stayed the Same"/>
  </r>
  <r>
    <s v="Ofsted Webpage"/>
    <n v="53603"/>
    <n v="10004714"/>
    <s v="North Tyneside Metropolitan Borough Council"/>
    <x v="5"/>
    <s v="Community learning and skills providers"/>
    <s v="North Tyneside"/>
    <s v="North East"/>
    <s v="North East, Yorkshire and the Humber"/>
    <s v="NULL"/>
    <s v="NULL"/>
    <s v="ITS408506"/>
    <s v="WBL (national) - Full"/>
    <d v="2013-05-13T00:00:00"/>
    <d v="2013-05-17T00:00:00"/>
    <d v="2013-06-20T00:00:00"/>
    <x v="1"/>
    <n v="2"/>
    <n v="2"/>
    <s v="-"/>
    <n v="2"/>
    <s v="ITS319224"/>
    <d v="2008-02-29T00:00:00"/>
    <n v="2"/>
    <n v="2"/>
    <n v="2"/>
    <s v="-"/>
    <n v="2"/>
    <s v="Stayed the Same"/>
  </r>
  <r>
    <s v="Ofsted Webpage"/>
    <n v="50315"/>
    <n v="10000082"/>
    <s v="TRN (Train) Ltd."/>
    <x v="1"/>
    <s v="Independent learning providers (including employer providers)"/>
    <s v="Gateshead"/>
    <s v="North East"/>
    <s v="North East, Yorkshire and the Humber"/>
    <d v="2017-02-22T00:00:00"/>
    <s v="1"/>
    <s v="ITS410660"/>
    <s v="WBL (national) - Full"/>
    <d v="2013-05-13T00:00:00"/>
    <d v="2013-05-17T00:00:00"/>
    <d v="2013-06-20T00:00:00"/>
    <x v="1"/>
    <n v="2"/>
    <n v="2"/>
    <s v="-"/>
    <n v="2"/>
    <s v="ITS331668"/>
    <d v="2009-03-26T00:00:00"/>
    <n v="2"/>
    <n v="2"/>
    <n v="2"/>
    <s v="-"/>
    <n v="2"/>
    <s v="Stayed the Same"/>
  </r>
  <r>
    <s v="Ofsted Webpage"/>
    <n v="54509"/>
    <n v="10006021"/>
    <s v="Southampton City Council"/>
    <x v="5"/>
    <s v="Community learning and skills providers"/>
    <s v="Southampton"/>
    <s v="South East"/>
    <s v="South East"/>
    <d v="2017-06-28T00:00:00"/>
    <n v="1"/>
    <s v="ITS410636"/>
    <s v="Adult and Community - full (regional) Historic"/>
    <d v="2013-05-07T00:00:00"/>
    <d v="2013-05-10T00:00:00"/>
    <d v="2013-06-17T00:00:00"/>
    <x v="1"/>
    <n v="2"/>
    <n v="2"/>
    <s v="-"/>
    <n v="3"/>
    <s v="ITS333092"/>
    <d v="2009-06-05T00:00:00"/>
    <n v="3"/>
    <n v="3"/>
    <n v="2"/>
    <s v="-"/>
    <n v="3"/>
    <s v="Improved"/>
  </r>
  <r>
    <s v="Ofsted Webpage"/>
    <n v="130650"/>
    <n v="10005127"/>
    <s v="Plymouth College of Art"/>
    <x v="0"/>
    <s v="Higher education institutions"/>
    <s v="Plymouth"/>
    <s v="South West"/>
    <s v="South West"/>
    <d v="2017-05-24T00:00:00"/>
    <n v="1"/>
    <s v="ITS410605"/>
    <s v="FE College - Full"/>
    <d v="2013-04-30T00:00:00"/>
    <d v="2013-05-03T00:00:00"/>
    <d v="2013-06-11T00:00:00"/>
    <x v="1"/>
    <n v="2"/>
    <n v="2"/>
    <s v="-"/>
    <n v="2"/>
    <s v="ITS316628"/>
    <d v="2007-11-09T00:00:00"/>
    <n v="2"/>
    <n v="2"/>
    <n v="2"/>
    <s v="-"/>
    <n v="2"/>
    <s v="Stayed the Same"/>
  </r>
  <r>
    <s v="Ofsted Webpage"/>
    <n v="52529"/>
    <n v="10034022"/>
    <s v="Introtrain (ACE) Limited"/>
    <x v="1"/>
    <s v="Independent learning providers (including employer providers)"/>
    <s v="Oxfordshire"/>
    <s v="South East"/>
    <s v="South East"/>
    <d v="2017-06-21T00:00:00"/>
    <n v="1"/>
    <s v="ITS408520"/>
    <s v="Employer - Full"/>
    <d v="2013-04-23T00:00:00"/>
    <d v="2013-04-26T00:00:00"/>
    <d v="2013-06-06T00:00:00"/>
    <x v="1"/>
    <n v="1"/>
    <n v="2"/>
    <s v="-"/>
    <n v="2"/>
    <s v="ITS307002"/>
    <d v="2006-05-18T00:00:00"/>
    <n v="2"/>
    <s v="-"/>
    <s v="-"/>
    <s v="-"/>
    <n v="2"/>
    <s v="Stayed the Same"/>
  </r>
  <r>
    <s v="Ofsted Webpage"/>
    <n v="51540"/>
    <n v="10001951"/>
    <s v="Devon County Council Adult and Community Learning"/>
    <x v="5"/>
    <s v="Community learning and skills providers"/>
    <s v="Devon"/>
    <s v="South West"/>
    <s v="South West"/>
    <d v="2017-03-01T00:00:00"/>
    <n v="1"/>
    <s v="ITS410631"/>
    <s v="Adult and Community - full (regional) Historic"/>
    <d v="2013-04-22T00:00:00"/>
    <d v="2013-04-26T00:00:00"/>
    <d v="2013-06-04T00:00:00"/>
    <x v="1"/>
    <n v="2"/>
    <n v="2"/>
    <s v="-"/>
    <n v="2"/>
    <s v="ITS366690"/>
    <d v="2011-05-20T00:00:00"/>
    <n v="3"/>
    <n v="3"/>
    <n v="3"/>
    <s v="-"/>
    <n v="3"/>
    <s v="Improved"/>
  </r>
  <r>
    <s v="Ofsted Webpage"/>
    <n v="130424"/>
    <n v="10000528"/>
    <s v="Barking and Dagenham College"/>
    <x v="7"/>
    <s v="Colleges"/>
    <s v="Barking and Dagenham"/>
    <s v="London"/>
    <s v="London"/>
    <d v="2017-05-24T00:00:00"/>
    <n v="1"/>
    <s v="ITS408436"/>
    <s v="FE College - Full"/>
    <d v="2013-04-22T00:00:00"/>
    <d v="2013-04-26T00:00:00"/>
    <d v="2013-06-04T00:00:00"/>
    <x v="1"/>
    <n v="2"/>
    <n v="2"/>
    <s v="-"/>
    <n v="1"/>
    <s v="ITS300878"/>
    <d v="2007-05-04T00:00:00"/>
    <n v="2"/>
    <n v="2"/>
    <n v="2"/>
    <s v="-"/>
    <n v="2"/>
    <s v="Stayed the Same"/>
  </r>
  <r>
    <s v="Ofsted Webpage"/>
    <n v="52487"/>
    <n v="10003347"/>
    <s v="Intec Business Colleges Limited"/>
    <x v="1"/>
    <s v="Independent learning providers (including employer providers)"/>
    <s v="Warwickshire"/>
    <s v="West Midlands"/>
    <s v="West Midlands"/>
    <d v="2017-01-19T00:00:00"/>
    <n v="1"/>
    <s v="ITS404569"/>
    <s v="WBL (national) - Full"/>
    <d v="2013-04-22T00:00:00"/>
    <d v="2013-04-26T00:00:00"/>
    <d v="2013-06-04T00:00:00"/>
    <x v="1"/>
    <n v="2"/>
    <n v="2"/>
    <s v="-"/>
    <n v="2"/>
    <s v="ITS346562"/>
    <d v="2010-07-02T00:00:00"/>
    <n v="3"/>
    <n v="3"/>
    <n v="3"/>
    <s v="-"/>
    <n v="3"/>
    <s v="Improved"/>
  </r>
  <r>
    <s v="Ofsted Webpage"/>
    <n v="52104"/>
    <n v="10002861"/>
    <s v="Halton Borough Council"/>
    <x v="5"/>
    <s v="Community learning and skills providers"/>
    <s v="Halton"/>
    <s v="North West"/>
    <s v="North West"/>
    <d v="2017-03-16T00:00:00"/>
    <n v="1"/>
    <s v="ITS410632"/>
    <s v="Adult and Community - full (regional) Historic"/>
    <d v="2013-04-23T00:00:00"/>
    <d v="2013-04-26T00:00:00"/>
    <d v="2013-05-24T00:00:00"/>
    <x v="1"/>
    <n v="1"/>
    <n v="2"/>
    <s v="-"/>
    <n v="1"/>
    <s v="ITS333317"/>
    <d v="2009-06-05T00:00:00"/>
    <n v="2"/>
    <n v="2"/>
    <n v="2"/>
    <s v="-"/>
    <n v="2"/>
    <s v="Stayed the Same"/>
  </r>
  <r>
    <s v="Ofsted Webpage"/>
    <n v="52985"/>
    <n v="10003853"/>
    <s v="Leeds City Council"/>
    <x v="5"/>
    <s v="Community learning and skills providers"/>
    <s v="Leeds"/>
    <s v="Yorkshire and The Humber"/>
    <s v="North East, Yorkshire and the Humber"/>
    <d v="2017-02-09T00:00:00"/>
    <n v="1"/>
    <s v="ITS410634"/>
    <s v="Adult and Community - full (regional) Historic"/>
    <d v="2013-04-15T00:00:00"/>
    <d v="2013-04-19T00:00:00"/>
    <d v="2013-05-23T00:00:00"/>
    <x v="1"/>
    <n v="2"/>
    <n v="2"/>
    <s v="-"/>
    <n v="2"/>
    <s v="ITS333316"/>
    <d v="2009-06-05T00:00:00"/>
    <n v="3"/>
    <n v="3"/>
    <n v="3"/>
    <s v="-"/>
    <n v="3"/>
    <s v="Improved"/>
  </r>
  <r>
    <s v="Ofsted Webpage"/>
    <n v="54232"/>
    <n v="10005588"/>
    <s v="RWP Training Limited"/>
    <x v="1"/>
    <s v="Independent learning providers (including employer providers)"/>
    <s v="Cumbria"/>
    <s v="North West"/>
    <s v="North West"/>
    <d v="2016-04-28T00:00:00"/>
    <n v="1"/>
    <s v="ITS410689"/>
    <s v="Employer - Full"/>
    <d v="2013-04-08T00:00:00"/>
    <d v="2013-04-12T00:00:00"/>
    <d v="2013-05-15T00:00:00"/>
    <x v="1"/>
    <n v="2"/>
    <n v="2"/>
    <s v="-"/>
    <n v="2"/>
    <s v="ITS342657"/>
    <d v="2009-10-30T00:00:00"/>
    <n v="3"/>
    <n v="3"/>
    <n v="3"/>
    <s v="-"/>
    <n v="3"/>
    <s v="Improved"/>
  </r>
  <r>
    <s v="Ofsted Webpage"/>
    <n v="130403"/>
    <n v="10007636"/>
    <s v="The Working Men's College"/>
    <x v="11"/>
    <s v="Community learning and skills providers"/>
    <s v="Camden"/>
    <s v="London"/>
    <s v="London"/>
    <s v="NULL"/>
    <s v="NULL"/>
    <s v="ITS408472"/>
    <s v="Adult and Community - full (regional) Historic"/>
    <d v="2013-03-18T00:00:00"/>
    <d v="2013-03-22T00:00:00"/>
    <d v="2013-04-30T00:00:00"/>
    <x v="4"/>
    <n v="1"/>
    <n v="1"/>
    <s v="-"/>
    <n v="1"/>
    <s v="ITS320896"/>
    <d v="2008-06-13T00:00:00"/>
    <n v="2"/>
    <n v="2"/>
    <n v="2"/>
    <s v="-"/>
    <n v="1"/>
    <s v="Improved"/>
  </r>
  <r>
    <s v="Ofsted Webpage"/>
    <n v="54895"/>
    <n v="10006571"/>
    <s v="The Motor Insurance Repair Research Centre"/>
    <x v="1"/>
    <s v="Independent learning providers (including employer providers)"/>
    <s v="West Berkshire"/>
    <s v="South East"/>
    <s v="South East"/>
    <d v="2017-01-12T00:00:00"/>
    <n v="1"/>
    <s v="ITS408545"/>
    <s v="WBL (national) - Full"/>
    <d v="2013-03-18T00:00:00"/>
    <d v="2013-03-21T00:00:00"/>
    <d v="2013-04-29T00:00:00"/>
    <x v="1"/>
    <n v="1"/>
    <n v="2"/>
    <s v="-"/>
    <n v="2"/>
    <s v="ITS318329"/>
    <d v="2008-04-04T00:00:00"/>
    <n v="2"/>
    <n v="2"/>
    <n v="2"/>
    <s v="-"/>
    <n v="2"/>
    <s v="Stayed the Same"/>
  </r>
  <r>
    <s v="Ofsted Webpage"/>
    <n v="130706"/>
    <n v="10005158"/>
    <s v="Portsmouth College"/>
    <x v="10"/>
    <s v="Colleges"/>
    <s v="Portsmouth"/>
    <s v="South East"/>
    <s v="South East"/>
    <d v="2017-03-31T00:00:00"/>
    <n v="1"/>
    <s v="ITS408458"/>
    <s v="SFC - Full"/>
    <d v="2013-03-12T00:00:00"/>
    <d v="2013-03-15T00:00:00"/>
    <d v="2013-04-23T00:00:00"/>
    <x v="1"/>
    <n v="2"/>
    <n v="2"/>
    <s v="-"/>
    <n v="2"/>
    <s v="ITS345836"/>
    <d v="2010-05-28T00:00:00"/>
    <n v="3"/>
    <n v="3"/>
    <n v="2"/>
    <s v="-"/>
    <n v="2"/>
    <s v="Improved"/>
  </r>
  <r>
    <s v="Ofsted Webpage"/>
    <n v="131878"/>
    <n v="10002409"/>
    <s v="Farleigh Further Education College - Frome"/>
    <x v="3"/>
    <s v="Independent specialist colleges"/>
    <s v="Somerset"/>
    <s v="South West"/>
    <s v="South West"/>
    <d v="2015-11-12T00:00:00"/>
    <n v="1"/>
    <s v="ITS408449"/>
    <s v="ISC - Full"/>
    <d v="2013-03-12T00:00:00"/>
    <d v="2013-03-14T00:00:00"/>
    <d v="2013-04-19T00:00:00"/>
    <x v="1"/>
    <n v="2"/>
    <n v="2"/>
    <s v="-"/>
    <n v="3"/>
    <s v="ITS301121"/>
    <d v="2007-06-14T00:00:00"/>
    <n v="2"/>
    <n v="2"/>
    <n v="3"/>
    <s v="-"/>
    <n v="2"/>
    <s v="Stayed the Same"/>
  </r>
  <r>
    <s v="Ofsted Webpage"/>
    <n v="54492"/>
    <n v="10006000"/>
    <s v="South Tyneside Council"/>
    <x v="5"/>
    <s v="Community learning and skills providers"/>
    <s v="South Tyneside"/>
    <s v="North East"/>
    <s v="North East, Yorkshire and the Humber"/>
    <d v="2017-02-02T00:00:00"/>
    <n v="1"/>
    <s v="ITS408467"/>
    <s v="Adult and Community - full (regional) Historic"/>
    <d v="2013-03-11T00:00:00"/>
    <d v="2013-03-15T00:00:00"/>
    <d v="2013-04-19T00:00:00"/>
    <x v="1"/>
    <n v="2"/>
    <n v="2"/>
    <s v="-"/>
    <n v="1"/>
    <s v="ITS333318"/>
    <d v="2009-05-15T00:00:00"/>
    <n v="2"/>
    <n v="2"/>
    <n v="2"/>
    <s v="-"/>
    <n v="2"/>
    <s v="Stayed the Same"/>
  </r>
  <r>
    <s v="Ofsted Webpage"/>
    <n v="144463"/>
    <n v="10063421"/>
    <s v="Rochdale Sixth Form College"/>
    <x v="6"/>
    <s v="16-19 academies"/>
    <s v="Rochdale"/>
    <s v="North West"/>
    <s v="North West"/>
    <s v="NULL"/>
    <s v="NULL"/>
    <s v="ITS409580"/>
    <s v="SFC - Full"/>
    <d v="2013-03-05T00:00:00"/>
    <d v="2013-03-08T00:00:00"/>
    <d v="2013-04-12T00:00:00"/>
    <x v="4"/>
    <n v="1"/>
    <n v="1"/>
    <s v="-"/>
    <n v="1"/>
    <s v="NULL"/>
    <s v="NULL"/>
    <s v="NULL"/>
    <s v="NULL"/>
    <s v="NULL"/>
    <s v="NULL"/>
    <s v="NULL"/>
    <s v="Not Applicable"/>
  </r>
  <r>
    <s v="Ofsted Webpage"/>
    <n v="130849"/>
    <n v="10006463"/>
    <s v="Swindon College"/>
    <x v="7"/>
    <s v="Colleges"/>
    <s v="Swindon"/>
    <s v="South West"/>
    <s v="South West"/>
    <s v="NULL"/>
    <s v="NULL"/>
    <s v="ITS408443"/>
    <s v="FE College - Full"/>
    <d v="2013-02-25T00:00:00"/>
    <d v="2013-03-01T00:00:00"/>
    <d v="2013-04-09T00:00:00"/>
    <x v="4"/>
    <n v="1"/>
    <n v="1"/>
    <s v="-"/>
    <n v="1"/>
    <s v="ITS330820"/>
    <d v="2009-03-13T00:00:00"/>
    <n v="3"/>
    <n v="3"/>
    <n v="3"/>
    <s v="-"/>
    <n v="3"/>
    <s v="Improved"/>
  </r>
  <r>
    <s v="Ofsted Webpage"/>
    <n v="145002"/>
    <n v="10065145"/>
    <s v="Oldham Sixth Form College"/>
    <x v="6"/>
    <s v="16-19 academies"/>
    <s v="Oldham"/>
    <s v="North West"/>
    <s v="North West"/>
    <d v="2016-09-28T00:00:00"/>
    <n v="1"/>
    <s v="ITS408454"/>
    <s v="SFC - Full"/>
    <d v="2013-02-26T00:00:00"/>
    <d v="2013-03-01T00:00:00"/>
    <d v="2013-03-28T00:00:00"/>
    <x v="1"/>
    <n v="3"/>
    <n v="2"/>
    <s v="-"/>
    <n v="2"/>
    <s v="ITS322396"/>
    <d v="2008-04-17T00:00:00"/>
    <n v="1"/>
    <n v="1"/>
    <n v="1"/>
    <s v="-"/>
    <n v="1"/>
    <s v="Declined"/>
  </r>
  <r>
    <s v="Ofsted Webpage"/>
    <n v="54624"/>
    <n v="10006332"/>
    <s v="Stockport Engineering Training Association Limited(The)"/>
    <x v="9"/>
    <s v="Community learning and skills providers"/>
    <s v="Stockport"/>
    <s v="North West"/>
    <s v="North West"/>
    <d v="2016-06-23T00:00:00"/>
    <n v="1"/>
    <s v="ITS408543"/>
    <s v="WBL (national) - Full"/>
    <d v="2013-02-19T00:00:00"/>
    <d v="2013-02-22T00:00:00"/>
    <d v="2013-03-25T00:00:00"/>
    <x v="1"/>
    <n v="2"/>
    <n v="2"/>
    <s v="-"/>
    <n v="2"/>
    <s v="ITS363207"/>
    <d v="2011-02-17T00:00:00"/>
    <n v="3"/>
    <n v="3"/>
    <n v="3"/>
    <s v="-"/>
    <n v="3"/>
    <s v="Improved"/>
  </r>
  <r>
    <s v="Ofsted Webpage"/>
    <n v="130483"/>
    <n v="10007315"/>
    <s v="Walsall College"/>
    <x v="7"/>
    <s v="Colleges"/>
    <s v="Walsall"/>
    <s v="West Midlands"/>
    <s v="West Midlands"/>
    <s v="NULL"/>
    <s v="NULL"/>
    <s v="ITS408430"/>
    <s v="FE College - Full"/>
    <d v="2013-02-11T00:00:00"/>
    <d v="2013-02-15T00:00:00"/>
    <d v="2013-03-22T00:00:00"/>
    <x v="4"/>
    <n v="1"/>
    <n v="1"/>
    <s v="-"/>
    <n v="1"/>
    <s v="ITS322945"/>
    <d v="2008-04-18T00:00:00"/>
    <n v="2"/>
    <n v="2"/>
    <n v="2"/>
    <s v="-"/>
    <n v="2"/>
    <s v="Improved"/>
  </r>
  <r>
    <s v="Ofsted Webpage"/>
    <n v="53042"/>
    <n v="10003932"/>
    <s v="Lincolnshire County Council"/>
    <x v="5"/>
    <s v="Community learning and skills providers"/>
    <s v="Lincolnshire"/>
    <s v="East Midlands"/>
    <s v="East Midlands"/>
    <d v="2016-04-28T00:00:00"/>
    <n v="1"/>
    <s v="ITS410125"/>
    <s v="Adult and Community - full (regional) Historic"/>
    <d v="2013-02-11T00:00:00"/>
    <d v="2013-02-15T00:00:00"/>
    <d v="2013-03-22T00:00:00"/>
    <x v="1"/>
    <n v="2"/>
    <n v="2"/>
    <s v="-"/>
    <n v="2"/>
    <s v="ITS333354"/>
    <d v="2009-06-05T00:00:00"/>
    <n v="3"/>
    <n v="2"/>
    <n v="3"/>
    <s v="-"/>
    <n v="3"/>
    <s v="Improved"/>
  </r>
  <r>
    <s v="Ofsted Webpage"/>
    <n v="54975"/>
    <n v="10006907"/>
    <s v="Thurrock Adult Community College"/>
    <x v="5"/>
    <s v="Community learning and skills providers"/>
    <s v="Thurrock"/>
    <s v="East of England"/>
    <s v="East of England"/>
    <d v="2017-06-08T00:00:00"/>
    <n v="1"/>
    <s v="ITS408463"/>
    <s v="Adult and Community - full (regional) Historic"/>
    <d v="2013-02-12T00:00:00"/>
    <d v="2013-02-15T00:00:00"/>
    <d v="2013-03-22T00:00:00"/>
    <x v="1"/>
    <n v="2"/>
    <n v="2"/>
    <s v="-"/>
    <n v="2"/>
    <s v="ITS333368"/>
    <d v="2009-05-01T00:00:00"/>
    <n v="3"/>
    <n v="3"/>
    <n v="3"/>
    <s v="-"/>
    <n v="3"/>
    <s v="Improved"/>
  </r>
  <r>
    <s v="Ofsted Webpage"/>
    <n v="53508"/>
    <n v="10004609"/>
    <s v="Newham Training and Education Centre"/>
    <x v="9"/>
    <s v="Community learning and skills providers"/>
    <s v="Newham"/>
    <s v="London"/>
    <s v="London"/>
    <d v="2016-11-03T00:00:00"/>
    <n v="1"/>
    <s v="ITS404219"/>
    <s v="Adult and Community - full (regional) Historic"/>
    <d v="2013-02-13T00:00:00"/>
    <d v="2013-02-15T00:00:00"/>
    <d v="2013-03-22T00:00:00"/>
    <x v="1"/>
    <n v="2"/>
    <n v="2"/>
    <s v="-"/>
    <n v="1"/>
    <s v="ITS333965"/>
    <d v="2009-11-20T00:00:00"/>
    <n v="3"/>
    <n v="3"/>
    <n v="2"/>
    <s v="-"/>
    <n v="2"/>
    <s v="Improved"/>
  </r>
  <r>
    <s v="Ofsted Webpage"/>
    <n v="130534"/>
    <n v="10005810"/>
    <s v="Shipley College"/>
    <x v="7"/>
    <s v="Colleges"/>
    <s v="Bradford"/>
    <s v="Yorkshire and The Humber"/>
    <s v="North East, Yorkshire and the Humber"/>
    <d v="2016-11-03T00:00:00"/>
    <n v="1"/>
    <s v="ITS409325"/>
    <s v="FE College - Full"/>
    <d v="2013-02-12T00:00:00"/>
    <d v="2013-02-15T00:00:00"/>
    <d v="2013-03-20T00:00:00"/>
    <x v="1"/>
    <n v="2"/>
    <n v="2"/>
    <s v="-"/>
    <n v="2"/>
    <s v="ITS354439"/>
    <d v="2010-10-01T00:00:00"/>
    <n v="3"/>
    <n v="3"/>
    <n v="3"/>
    <s v="-"/>
    <n v="3"/>
    <s v="Improved"/>
  </r>
  <r>
    <s v="Ofsted Webpage"/>
    <n v="130680"/>
    <n v="10005881"/>
    <s v="The Sixth Form College Colchester"/>
    <x v="10"/>
    <s v="Colleges"/>
    <s v="Essex"/>
    <s v="East of England"/>
    <s v="East of England"/>
    <d v="2017-12-15T00:00:00"/>
    <n v="1"/>
    <s v="ITS408452"/>
    <s v="SFC - Full"/>
    <d v="2013-02-05T00:00:00"/>
    <d v="2013-02-08T00:00:00"/>
    <d v="2013-03-15T00:00:00"/>
    <x v="1"/>
    <n v="2"/>
    <n v="2"/>
    <s v="-"/>
    <n v="2"/>
    <s v="ITS316639"/>
    <d v="2007-10-04T00:00:00"/>
    <n v="1"/>
    <n v="1"/>
    <n v="1"/>
    <s v="-"/>
    <n v="1"/>
    <s v="Declined"/>
  </r>
  <r>
    <s v="Ofsted Webpage"/>
    <n v="131913"/>
    <n v="10003940"/>
    <s v="Linkage Community Trust"/>
    <x v="3"/>
    <s v="Independent specialist colleges"/>
    <s v="Lincolnshire"/>
    <s v="East Midlands"/>
    <s v="North East, Yorkshire and the Humber"/>
    <d v="2016-11-16T00:00:00"/>
    <n v="1"/>
    <s v="ITS408446"/>
    <s v="ISC - Full"/>
    <d v="2013-02-06T00:00:00"/>
    <d v="2013-02-08T00:00:00"/>
    <d v="2013-03-13T00:00:00"/>
    <x v="1"/>
    <n v="1"/>
    <n v="2"/>
    <s v="-"/>
    <n v="2"/>
    <s v="ITS316973"/>
    <d v="2007-12-06T00:00:00"/>
    <n v="1"/>
    <n v="1"/>
    <n v="1"/>
    <s v="-"/>
    <n v="2"/>
    <s v="Declined"/>
  </r>
  <r>
    <s v="Ofsted Webpage"/>
    <n v="130773"/>
    <n v="10004760"/>
    <s v="Northumberland College"/>
    <x v="7"/>
    <s v="Colleges"/>
    <s v="Northumberland"/>
    <s v="North East"/>
    <s v="North East, Yorkshire and the Humber"/>
    <d v="2017-05-05T00:00:00"/>
    <n v="1"/>
    <s v="ITS408434"/>
    <s v="FE College - Full"/>
    <d v="2013-01-28T00:00:00"/>
    <d v="2013-02-01T00:00:00"/>
    <d v="2013-03-08T00:00:00"/>
    <x v="1"/>
    <n v="2"/>
    <n v="2"/>
    <s v="-"/>
    <n v="2"/>
    <s v="ITS342296"/>
    <d v="2009-10-09T00:00:00"/>
    <n v="3"/>
    <n v="3"/>
    <n v="3"/>
    <s v="-"/>
    <n v="3"/>
    <s v="Improved"/>
  </r>
  <r>
    <s v="Ofsted Webpage"/>
    <n v="130438"/>
    <n v="10001148"/>
    <s v="Capel Manor College"/>
    <x v="8"/>
    <s v="Colleges"/>
    <s v="Enfield"/>
    <s v="London"/>
    <s v="London"/>
    <d v="2016-11-30T00:00:00"/>
    <n v="1"/>
    <s v="ITS408424"/>
    <s v="FE College - Full"/>
    <d v="2013-01-29T00:00:00"/>
    <d v="2013-02-01T00:00:00"/>
    <d v="2013-03-08T00:00:00"/>
    <x v="1"/>
    <n v="3"/>
    <n v="2"/>
    <s v="-"/>
    <n v="2"/>
    <s v="ITS318862"/>
    <d v="2008-03-27T00:00:00"/>
    <n v="2"/>
    <n v="2"/>
    <n v="2"/>
    <s v="-"/>
    <n v="2"/>
    <s v="Stayed the Same"/>
  </r>
  <r>
    <s v="Ofsted Webpage"/>
    <n v="54668"/>
    <n v="10006408"/>
    <s v="Sunderland Engineering Training Association Limited"/>
    <x v="1"/>
    <s v="Independent learning providers (including employer providers)"/>
    <s v="Sunderland"/>
    <s v="North East"/>
    <s v="North East, Yorkshire and the Humber"/>
    <d v="2017-03-22T00:00:00"/>
    <n v="1"/>
    <s v="ITS408522"/>
    <s v="Employer - Full"/>
    <d v="2013-01-29T00:00:00"/>
    <d v="2013-02-01T00:00:00"/>
    <d v="2013-03-06T00:00:00"/>
    <x v="1"/>
    <n v="2"/>
    <n v="2"/>
    <s v="-"/>
    <n v="2"/>
    <s v="ITS366038"/>
    <d v="2011-06-24T00:00:00"/>
    <n v="3"/>
    <n v="3"/>
    <n v="3"/>
    <s v="-"/>
    <n v="3"/>
    <s v="Improved"/>
  </r>
  <r>
    <s v="Ofsted Webpage"/>
    <n v="130430"/>
    <n v="10000948"/>
    <s v="London South East Colleges"/>
    <x v="7"/>
    <s v="Colleges"/>
    <s v="Bromley"/>
    <s v="London"/>
    <s v="London"/>
    <s v="NULL"/>
    <s v="NULL"/>
    <s v="ITS408438"/>
    <s v="FE College - Full"/>
    <d v="2013-01-14T00:00:00"/>
    <d v="2013-01-18T00:00:00"/>
    <d v="2013-02-22T00:00:00"/>
    <x v="1"/>
    <n v="2"/>
    <n v="2"/>
    <s v="-"/>
    <n v="2"/>
    <s v="ITS329233"/>
    <d v="2008-11-28T00:00:00"/>
    <n v="3"/>
    <n v="3"/>
    <n v="3"/>
    <s v="-"/>
    <n v="3"/>
    <s v="Improved"/>
  </r>
  <r>
    <s v="Ofsted Webpage"/>
    <n v="131868"/>
    <n v="10012822"/>
    <s v="Cambian Dilston College"/>
    <x v="3"/>
    <s v="Independent specialist colleges"/>
    <s v="Northumberland"/>
    <s v="North East"/>
    <s v="North East, Yorkshire and the Humber"/>
    <d v="2017-11-09T00:00:00"/>
    <n v="1"/>
    <s v="ITS408447"/>
    <s v="ISC - Full"/>
    <d v="2013-01-16T00:00:00"/>
    <d v="2013-01-18T00:00:00"/>
    <d v="2013-02-20T00:00:00"/>
    <x v="1"/>
    <n v="2"/>
    <n v="2"/>
    <s v="-"/>
    <n v="2"/>
    <s v="ITS298688"/>
    <d v="2007-02-02T00:00:00"/>
    <n v="2"/>
    <n v="2"/>
    <n v="2"/>
    <s v="-"/>
    <n v="2"/>
    <s v="Stayed the Same"/>
  </r>
  <r>
    <s v="Ofsted Webpage"/>
    <n v="53534"/>
    <n v="10004643"/>
    <s v="NITAL"/>
    <x v="1"/>
    <s v="Independent learning providers (including employer providers)"/>
    <s v="Northamptonshire"/>
    <s v="East Midlands"/>
    <s v="East Midlands"/>
    <d v="2016-12-08T00:00:00"/>
    <n v="1"/>
    <s v="ITS399109"/>
    <s v="WBL (national) - Full"/>
    <d v="2012-12-11T00:00:00"/>
    <d v="2012-12-14T00:00:00"/>
    <d v="2013-01-23T00:00:00"/>
    <x v="1"/>
    <n v="2"/>
    <n v="2"/>
    <s v="-"/>
    <n v="2"/>
    <s v="ITS346797"/>
    <d v="2010-08-27T00:00:00"/>
    <n v="2"/>
    <n v="2"/>
    <n v="2"/>
    <s v="-"/>
    <n v="2"/>
    <s v="Stayed the Same"/>
  </r>
  <r>
    <s v="Ofsted Webpage"/>
    <n v="50210"/>
    <n v="10007635"/>
    <s v="Working Links (Employment) Limited"/>
    <x v="1"/>
    <s v="Independent learning providers (including employer providers)"/>
    <s v="Westminster"/>
    <s v="London"/>
    <s v="London"/>
    <s v="NULL"/>
    <s v="NULL"/>
    <s v="ITS399091"/>
    <s v="WBL (national) - Full"/>
    <d v="2012-12-11T00:00:00"/>
    <d v="2012-12-14T00:00:00"/>
    <d v="2013-01-23T00:00:00"/>
    <x v="2"/>
    <n v="3"/>
    <n v="3"/>
    <s v="-"/>
    <n v="3"/>
    <s v="ITS330954"/>
    <d v="2009-03-20T00:00:00"/>
    <n v="3"/>
    <n v="3"/>
    <n v="3"/>
    <s v="-"/>
    <n v="3"/>
    <s v="Stayed the Same"/>
  </r>
  <r>
    <s v="Ofsted Webpage"/>
    <n v="54810"/>
    <n v="10000565"/>
    <s v="The Bassetlaw Training Agency Limited"/>
    <x v="1"/>
    <s v="Independent learning providers (including employer providers)"/>
    <s v="Nottinghamshire"/>
    <s v="East Midlands"/>
    <s v="East Midlands"/>
    <d v="2017-04-24T00:00:00"/>
    <n v="1"/>
    <s v="ITS408407"/>
    <s v="Employer - Full"/>
    <d v="2012-12-11T00:00:00"/>
    <d v="2012-12-13T00:00:00"/>
    <d v="2013-01-22T00:00:00"/>
    <x v="1"/>
    <n v="2"/>
    <n v="2"/>
    <s v="-"/>
    <n v="2"/>
    <s v="ITS343979"/>
    <d v="2010-07-30T00:00:00"/>
    <n v="3"/>
    <n v="3"/>
    <n v="3"/>
    <s v="-"/>
    <n v="3"/>
    <s v="Improved"/>
  </r>
  <r>
    <s v="Ofsted Webpage"/>
    <n v="53280"/>
    <n v="10004257"/>
    <s v="McArthur Dean Training Limited"/>
    <x v="1"/>
    <s v="Independent learning providers (including employer providers)"/>
    <s v="Kingston upon Hull"/>
    <s v="Yorkshire and The Humber"/>
    <s v="North East, Yorkshire and the Humber"/>
    <d v="2016-11-24T00:00:00"/>
    <n v="1"/>
    <s v="ITS406811"/>
    <s v="Employer - Full"/>
    <d v="2012-12-11T00:00:00"/>
    <d v="2012-12-14T00:00:00"/>
    <d v="2013-01-17T00:00:00"/>
    <x v="1"/>
    <n v="2"/>
    <n v="2"/>
    <s v="-"/>
    <n v="2"/>
    <s v="ITS354640"/>
    <d v="2011-03-18T00:00:00"/>
    <n v="3"/>
    <n v="3"/>
    <n v="2"/>
    <s v="-"/>
    <n v="3"/>
    <s v="Improved"/>
  </r>
  <r>
    <s v="Ofsted Webpage"/>
    <n v="133797"/>
    <n v="10005389"/>
    <s v="Ravensbourne"/>
    <x v="0"/>
    <s v="Higher education institutions"/>
    <s v="Greenwich"/>
    <s v="London"/>
    <s v="London"/>
    <d v="2017-12-07T00:00:00"/>
    <n v="1"/>
    <s v="ITS399006"/>
    <s v="FE in HE - Full"/>
    <d v="2012-12-04T00:00:00"/>
    <d v="2012-12-07T00:00:00"/>
    <d v="2013-01-16T00:00:00"/>
    <x v="1"/>
    <n v="2"/>
    <n v="2"/>
    <s v="-"/>
    <n v="2"/>
    <s v="NULL"/>
    <s v="NULL"/>
    <s v="NULL"/>
    <s v="NULL"/>
    <s v="NULL"/>
    <s v="NULL"/>
    <s v="NULL"/>
    <s v="Not Applicable"/>
  </r>
  <r>
    <s v="Ofsted Webpage"/>
    <n v="55307"/>
    <n v="10007398"/>
    <s v="West Berkshire Council"/>
    <x v="5"/>
    <s v="Community learning and skills providers"/>
    <s v="West Berkshire"/>
    <s v="South East"/>
    <s v="South East"/>
    <d v="2015-11-26T00:00:00"/>
    <n v="1"/>
    <s v="ITS408471"/>
    <s v="Adult and Community - full (regional) Historic"/>
    <d v="2012-12-04T00:00:00"/>
    <d v="2012-12-06T00:00:00"/>
    <d v="2013-01-11T00:00:00"/>
    <x v="1"/>
    <n v="2"/>
    <n v="2"/>
    <s v="-"/>
    <n v="2"/>
    <s v="ITS317525"/>
    <d v="2007-01-26T00:00:00"/>
    <n v="2"/>
    <s v="-"/>
    <s v="-"/>
    <s v="-"/>
    <n v="2"/>
    <s v="Stayed the Same"/>
  </r>
  <r>
    <s v="Ofsted Webpage"/>
    <n v="133844"/>
    <n v="10004180"/>
    <s v="The Manchester Metropolitan University"/>
    <x v="0"/>
    <s v="Higher education institutions"/>
    <s v="Manchester"/>
    <s v="North West"/>
    <s v="North West"/>
    <s v="NULL"/>
    <s v="NULL"/>
    <s v="ITS399007"/>
    <s v="FE in HE - Full"/>
    <d v="2012-12-04T00:00:00"/>
    <d v="2012-12-07T00:00:00"/>
    <d v="2013-01-10T00:00:00"/>
    <x v="4"/>
    <n v="1"/>
    <n v="1"/>
    <s v="-"/>
    <n v="2"/>
    <s v="NULL"/>
    <s v="NULL"/>
    <s v="NULL"/>
    <s v="NULL"/>
    <s v="NULL"/>
    <s v="NULL"/>
    <s v="NULL"/>
    <s v="Not Applicable"/>
  </r>
  <r>
    <s v="Ofsted Webpage"/>
    <n v="58560"/>
    <n v="10022439"/>
    <s v="Outsource Vocational Learning Limited"/>
    <x v="1"/>
    <s v="Independent learning providers (including employer providers)"/>
    <s v="Hammersmith and Fulham"/>
    <s v="London"/>
    <s v="London"/>
    <d v="2017-01-25T00:00:00"/>
    <n v="1"/>
    <s v="ITS408535"/>
    <s v="WBL (national) - Full"/>
    <d v="2012-11-26T00:00:00"/>
    <d v="2012-11-30T00:00:00"/>
    <d v="2013-01-09T00:00:00"/>
    <x v="1"/>
    <n v="2"/>
    <n v="2"/>
    <s v="-"/>
    <n v="2"/>
    <s v="ITS346484"/>
    <d v="2010-07-02T00:00:00"/>
    <n v="3"/>
    <n v="3"/>
    <n v="3"/>
    <s v="-"/>
    <n v="2"/>
    <s v="Improved"/>
  </r>
  <r>
    <s v="Ofsted Webpage"/>
    <n v="54155"/>
    <n v="10005509"/>
    <s v="Rochdale Training Association Limited"/>
    <x v="1"/>
    <s v="Independent learning providers (including employer providers)"/>
    <s v="Rochdale"/>
    <s v="North West"/>
    <s v="North West"/>
    <d v="2016-02-17T00:00:00"/>
    <n v="1"/>
    <s v="ITS404559"/>
    <s v="WBL (national) - Full"/>
    <d v="2012-11-26T00:00:00"/>
    <d v="2012-11-30T00:00:00"/>
    <d v="2013-01-08T00:00:00"/>
    <x v="1"/>
    <n v="2"/>
    <n v="1"/>
    <s v="-"/>
    <n v="2"/>
    <s v="ITS330776"/>
    <d v="2009-03-25T00:00:00"/>
    <n v="3"/>
    <n v="3"/>
    <n v="2"/>
    <s v="-"/>
    <n v="3"/>
    <s v="Improved"/>
  </r>
  <r>
    <s v="Ofsted Webpage"/>
    <n v="54584"/>
    <n v="10006296"/>
    <s v="Staffordshire County Council"/>
    <x v="5"/>
    <s v="Community learning and skills providers"/>
    <s v="Staffordshire"/>
    <s v="West Midlands"/>
    <s v="West Midlands"/>
    <d v="2017-02-28T00:00:00"/>
    <n v="1"/>
    <s v="ITS399146"/>
    <s v="Adult and Community - full (regional) Historic"/>
    <d v="2012-11-19T00:00:00"/>
    <d v="2012-11-23T00:00:00"/>
    <d v="2013-01-02T00:00:00"/>
    <x v="1"/>
    <n v="2"/>
    <n v="2"/>
    <s v="-"/>
    <n v="1"/>
    <s v="ITS331437"/>
    <d v="2009-02-27T00:00:00"/>
    <n v="3"/>
    <n v="3"/>
    <n v="3"/>
    <s v="-"/>
    <n v="3"/>
    <s v="Improved"/>
  </r>
  <r>
    <s v="Ofsted Webpage"/>
    <n v="130794"/>
    <n v="10005583"/>
    <s v="Ruskin College"/>
    <x v="11"/>
    <s v="Community learning and skills providers"/>
    <s v="Oxfordshire"/>
    <s v="South East"/>
    <s v="South East"/>
    <d v="2016-09-28T00:00:00"/>
    <n v="1"/>
    <s v="ITS399150"/>
    <s v="Adult and Community - full (regional) Historic"/>
    <d v="2012-11-20T00:00:00"/>
    <d v="2012-11-23T00:00:00"/>
    <d v="2013-01-01T00:00:00"/>
    <x v="1"/>
    <n v="2"/>
    <n v="2"/>
    <s v="-"/>
    <n v="2"/>
    <s v="ITS316693"/>
    <d v="2007-10-12T00:00:00"/>
    <n v="2"/>
    <n v="2"/>
    <n v="2"/>
    <s v="-"/>
    <n v="2"/>
    <s v="Stayed the Same"/>
  </r>
  <r>
    <s v="Ofsted Webpage"/>
    <n v="51510"/>
    <n v="10011058"/>
    <s v="Defence Equipment &amp; Support, Defence Munitions (DM) Gosport"/>
    <x v="2"/>
    <s v="Independent learning providers (including employer providers)"/>
    <s v="Hampshire"/>
    <s v="South East"/>
    <s v="South East"/>
    <s v="NULL"/>
    <s v="NULL"/>
    <s v="ITS404561"/>
    <s v="Employer - Full"/>
    <d v="2012-11-19T00:00:00"/>
    <d v="2012-11-22T00:00:00"/>
    <d v="2012-12-25T00:00:00"/>
    <x v="4"/>
    <n v="1"/>
    <n v="1"/>
    <s v="-"/>
    <n v="1"/>
    <s v="ITS342607"/>
    <d v="2009-09-18T00:00:00"/>
    <n v="3"/>
    <n v="2"/>
    <n v="3"/>
    <s v="-"/>
    <n v="3"/>
    <s v="Improved"/>
  </r>
  <r>
    <s v="Ofsted Webpage"/>
    <n v="50169"/>
    <n v="10004376"/>
    <s v="Milton Keynes Council - Community Learning MK"/>
    <x v="5"/>
    <s v="Community learning and skills providers"/>
    <s v="Milton Keynes"/>
    <s v="South East"/>
    <s v="South East"/>
    <d v="2016-09-28T00:00:00"/>
    <n v="1"/>
    <s v="ITS399143"/>
    <s v="ACL - Full"/>
    <d v="2012-11-13T00:00:00"/>
    <d v="2012-11-16T00:00:00"/>
    <d v="2012-12-21T00:00:00"/>
    <x v="1"/>
    <n v="2"/>
    <n v="2"/>
    <s v="-"/>
    <n v="2"/>
    <s v="ITS329180"/>
    <d v="2008-11-07T00:00:00"/>
    <n v="3"/>
    <n v="3"/>
    <n v="3"/>
    <s v="-"/>
    <n v="3"/>
    <s v="Improved"/>
  </r>
  <r>
    <s v="Ofsted Webpage"/>
    <n v="50621"/>
    <n v="10000561"/>
    <s v="Basingstoke ITEC"/>
    <x v="9"/>
    <s v="Community learning and skills providers"/>
    <s v="Hampshire"/>
    <s v="South East"/>
    <s v="South East"/>
    <d v="2017-05-05T00:00:00"/>
    <n v="1"/>
    <s v="ITS404581"/>
    <s v="Employer - Full"/>
    <d v="2012-11-13T00:00:00"/>
    <d v="2012-11-16T00:00:00"/>
    <d v="2012-12-21T00:00:00"/>
    <x v="1"/>
    <n v="1"/>
    <n v="2"/>
    <s v="-"/>
    <n v="2"/>
    <s v="ITS317023"/>
    <d v="2007-11-09T00:00:00"/>
    <n v="2"/>
    <n v="2"/>
    <n v="2"/>
    <s v="-"/>
    <n v="2"/>
    <s v="Stayed the Same"/>
  </r>
  <r>
    <s v="Ofsted Webpage"/>
    <n v="133834"/>
    <n v="10004113"/>
    <s v="Loughborough University"/>
    <x v="0"/>
    <s v="Higher education institutions"/>
    <s v="Leicestershire"/>
    <s v="East Midlands"/>
    <s v="East Midlands"/>
    <d v="2018-02-07T00:00:00"/>
    <n v="1"/>
    <s v="ITS399138"/>
    <s v="FE in HE - Full"/>
    <d v="2012-11-13T00:00:00"/>
    <d v="2012-11-16T00:00:00"/>
    <d v="2012-12-21T00:00:00"/>
    <x v="1"/>
    <n v="1"/>
    <n v="2"/>
    <s v="-"/>
    <n v="3"/>
    <s v="NULL"/>
    <s v="NULL"/>
    <s v="NULL"/>
    <s v="NULL"/>
    <s v="NULL"/>
    <s v="NULL"/>
    <s v="NULL"/>
    <s v="Not Applicable"/>
  </r>
  <r>
    <s v="Ofsted Webpage"/>
    <n v="58456"/>
    <n v="10022856"/>
    <s v="Mercedes-Benz UK Limited"/>
    <x v="2"/>
    <s v="Independent learning providers (including employer providers)"/>
    <s v="Milton Keynes"/>
    <s v="South East"/>
    <s v="South East"/>
    <d v="2017-04-27T00:00:00"/>
    <n v="1"/>
    <s v="ITS404571"/>
    <s v="WBL (national) - Full"/>
    <d v="2012-11-13T00:00:00"/>
    <d v="2012-11-16T00:00:00"/>
    <d v="2012-12-21T00:00:00"/>
    <x v="1"/>
    <n v="1"/>
    <n v="2"/>
    <s v="-"/>
    <n v="2"/>
    <s v="ITS362080"/>
    <d v="2010-07-09T00:00:00"/>
    <n v="3"/>
    <n v="2"/>
    <n v="3"/>
    <s v="-"/>
    <n v="3"/>
    <s v="Improved"/>
  </r>
  <r>
    <s v="Ofsted Webpage"/>
    <n v="130754"/>
    <n v="10000952"/>
    <s v="Brooksby Melton College"/>
    <x v="8"/>
    <s v="Colleges"/>
    <s v="Leicestershire"/>
    <s v="East Midlands"/>
    <s v="East Midlands"/>
    <d v="2016-11-02T00:00:00"/>
    <n v="1"/>
    <s v="ITS404159"/>
    <s v="FE College - Full"/>
    <d v="2012-11-13T00:00:00"/>
    <d v="2012-11-16T00:00:00"/>
    <d v="2012-12-21T00:00:00"/>
    <x v="1"/>
    <n v="2"/>
    <n v="2"/>
    <s v="-"/>
    <n v="2"/>
    <s v="ITS343693"/>
    <d v="2010-02-05T00:00:00"/>
    <n v="3"/>
    <n v="3"/>
    <n v="3"/>
    <s v="-"/>
    <n v="3"/>
    <s v="Improved"/>
  </r>
  <r>
    <s v="Ofsted Webpage"/>
    <n v="54249"/>
    <n v="10006317"/>
    <s v="Salford and Trafford Engineering Group Training Association Limited"/>
    <x v="1"/>
    <s v="Independent learning providers (including employer providers)"/>
    <s v="Trafford"/>
    <s v="North West"/>
    <s v="North West"/>
    <d v="2016-04-29T00:00:00"/>
    <n v="1"/>
    <s v="ITS399130"/>
    <s v="Employer - Full"/>
    <d v="2012-11-13T00:00:00"/>
    <d v="2012-11-16T00:00:00"/>
    <d v="2012-12-19T00:00:00"/>
    <x v="1"/>
    <n v="2"/>
    <n v="2"/>
    <s v="-"/>
    <n v="2"/>
    <s v="ITS318237"/>
    <d v="2007-10-18T00:00:00"/>
    <n v="2"/>
    <n v="2"/>
    <n v="2"/>
    <s v="-"/>
    <n v="2"/>
    <s v="Stayed the Same"/>
  </r>
  <r>
    <s v="Ofsted Webpage"/>
    <n v="52550"/>
    <n v="10001710"/>
    <s v="Council of the Isles of Scilly"/>
    <x v="5"/>
    <s v="Community learning and skills providers"/>
    <s v="Isles of Scilly"/>
    <s v="South West"/>
    <s v="South West"/>
    <d v="2017-02-15T00:00:00"/>
    <n v="1"/>
    <s v="ITS399144"/>
    <s v="Adult and Community - full (regional) Historic"/>
    <d v="2012-11-06T00:00:00"/>
    <d v="2012-11-09T00:00:00"/>
    <d v="2012-12-14T00:00:00"/>
    <x v="1"/>
    <n v="2"/>
    <n v="2"/>
    <s v="-"/>
    <n v="2"/>
    <s v="ITS329192"/>
    <d v="2008-11-14T00:00:00"/>
    <n v="3"/>
    <n v="3"/>
    <n v="3"/>
    <s v="-"/>
    <n v="3"/>
    <s v="Improved"/>
  </r>
  <r>
    <s v="Ofsted Webpage"/>
    <n v="130537"/>
    <n v="10003189"/>
    <s v="Kirklees College"/>
    <x v="7"/>
    <s v="Colleges"/>
    <s v="Kirklees"/>
    <s v="Yorkshire and The Humber"/>
    <s v="North East, Yorkshire and the Humber"/>
    <s v="NULL"/>
    <s v="NULL"/>
    <s v="ITS385831"/>
    <s v="FE College - Reinspection"/>
    <d v="2012-11-05T00:00:00"/>
    <d v="2012-11-09T00:00:00"/>
    <d v="2012-12-14T00:00:00"/>
    <x v="1"/>
    <n v="2"/>
    <n v="2"/>
    <s v="-"/>
    <n v="1"/>
    <s v="ITS363294"/>
    <d v="2011-04-08T00:00:00"/>
    <n v="4"/>
    <n v="4"/>
    <n v="3"/>
    <s v="-"/>
    <n v="4"/>
    <s v="Improved"/>
  </r>
  <r>
    <s v="Ofsted Webpage"/>
    <n v="133823"/>
    <n v="10000975"/>
    <s v="Buckinghamshire New University"/>
    <x v="0"/>
    <s v="Higher education institutions"/>
    <s v="Buckinghamshire"/>
    <s v="South East"/>
    <s v="South East"/>
    <d v="2017-10-18T00:00:00"/>
    <n v="1"/>
    <s v="ITS410058"/>
    <s v="FE in HE - Full"/>
    <d v="2012-10-23T00:00:00"/>
    <d v="2012-10-26T00:00:00"/>
    <d v="2012-11-30T00:00:00"/>
    <x v="1"/>
    <n v="2"/>
    <n v="2"/>
    <s v="-"/>
    <n v="3"/>
    <s v="NULL"/>
    <s v="NULL"/>
    <s v="NULL"/>
    <s v="NULL"/>
    <s v="NULL"/>
    <s v="NULL"/>
    <s v="NULL"/>
    <s v="Not Applicable"/>
  </r>
  <r>
    <s v="Ofsted Webpage"/>
    <n v="130610"/>
    <n v="10001116"/>
    <s v="Cambridge Regional College"/>
    <x v="7"/>
    <s v="Colleges"/>
    <s v="Cambridgeshire"/>
    <s v="East of England"/>
    <s v="East of England"/>
    <d v="2016-10-14T00:00:00"/>
    <n v="1"/>
    <s v="ITS398995"/>
    <s v="FE College - Full"/>
    <d v="2012-10-22T00:00:00"/>
    <d v="2012-10-26T00:00:00"/>
    <d v="2012-11-30T00:00:00"/>
    <x v="1"/>
    <n v="2"/>
    <n v="2"/>
    <s v="-"/>
    <n v="2"/>
    <s v="ITS318896"/>
    <d v="2008-03-14T00:00:00"/>
    <n v="2"/>
    <n v="2"/>
    <n v="2"/>
    <s v="-"/>
    <n v="2"/>
    <s v="Stayed the Same"/>
  </r>
  <r>
    <s v="Ofsted Webpage"/>
    <n v="130555"/>
    <n v="10005999"/>
    <s v="Tyne Coast College"/>
    <x v="7"/>
    <s v="Colleges"/>
    <s v="South Tyneside"/>
    <s v="North East"/>
    <s v="North East, Yorkshire and the Humber"/>
    <d v="2015-12-16T00:00:00"/>
    <n v="1"/>
    <s v="ITS404161"/>
    <s v="FE College - Full"/>
    <d v="2012-10-15T00:00:00"/>
    <d v="2012-10-19T00:00:00"/>
    <d v="2012-11-23T00:00:00"/>
    <x v="1"/>
    <n v="3"/>
    <n v="2"/>
    <s v="-"/>
    <n v="2"/>
    <s v="ITS342294"/>
    <d v="2009-10-09T00:00:00"/>
    <n v="3"/>
    <n v="3"/>
    <n v="3"/>
    <s v="-"/>
    <n v="3"/>
    <s v="Improved"/>
  </r>
  <r>
    <s v="Ofsted Webpage"/>
    <n v="130563"/>
    <n v="10006130"/>
    <s v="St Brendan's Sixth Form College"/>
    <x v="10"/>
    <s v="Colleges"/>
    <s v="Bristol"/>
    <s v="South West"/>
    <s v="South West"/>
    <d v="2017-01-18T00:00:00"/>
    <n v="1"/>
    <s v="ITS399021"/>
    <s v="SFC - Full"/>
    <d v="2012-10-16T00:00:00"/>
    <d v="2012-10-19T00:00:00"/>
    <d v="2012-11-23T00:00:00"/>
    <x v="1"/>
    <n v="2"/>
    <n v="2"/>
    <s v="-"/>
    <n v="2"/>
    <s v="ITS343645"/>
    <d v="2010-03-12T00:00:00"/>
    <n v="2"/>
    <n v="2"/>
    <n v="2"/>
    <s v="-"/>
    <n v="2"/>
    <s v="Stayed the Same"/>
  </r>
  <r>
    <s v="Ofsted Webpage"/>
    <n v="54877"/>
    <n v="10006734"/>
    <s v="The Learning Curve"/>
    <x v="9"/>
    <s v="Community learning and skills providers"/>
    <s v="Wiltshire"/>
    <s v="South West"/>
    <s v="South West"/>
    <d v="2016-06-09T00:00:00"/>
    <n v="1"/>
    <s v="ITS404220"/>
    <s v="Adult and Community - full (regional) Historic"/>
    <d v="2012-10-16T00:00:00"/>
    <d v="2012-10-18T00:00:00"/>
    <d v="2012-11-22T00:00:00"/>
    <x v="1"/>
    <n v="2"/>
    <n v="2"/>
    <s v="-"/>
    <n v="2"/>
    <s v="ITS343088"/>
    <d v="2009-11-13T00:00:00"/>
    <n v="3"/>
    <n v="2"/>
    <n v="3"/>
    <s v="-"/>
    <n v="3"/>
    <s v="Improved"/>
  </r>
  <r>
    <s v="Ofsted Webpage"/>
    <n v="130669"/>
    <n v="10000887"/>
    <s v="Brighton Hove and Sussex Sixth Form College"/>
    <x v="10"/>
    <s v="Colleges"/>
    <s v="Brighton and Hove"/>
    <s v="South East"/>
    <s v="South East"/>
    <s v="NULL"/>
    <s v="NULL"/>
    <s v="ITS399015"/>
    <s v="SFC - Full"/>
    <d v="2012-10-09T00:00:00"/>
    <d v="2012-10-12T00:00:00"/>
    <d v="2012-11-16T00:00:00"/>
    <x v="4"/>
    <n v="1"/>
    <n v="1"/>
    <s v="-"/>
    <n v="1"/>
    <s v="ITS316626"/>
    <d v="2007-11-02T00:00:00"/>
    <n v="2"/>
    <n v="1"/>
    <n v="2"/>
    <s v="-"/>
    <n v="1"/>
    <s v="Improved"/>
  </r>
  <r>
    <s v="Ofsted Webpage"/>
    <n v="130719"/>
    <n v="10008025"/>
    <s v="Worcester Sixth Form College"/>
    <x v="10"/>
    <s v="Colleges"/>
    <s v="Worcestershire"/>
    <s v="West Midlands"/>
    <s v="West Midlands"/>
    <d v="2016-02-04T00:00:00"/>
    <n v="1"/>
    <s v="ITS406868"/>
    <s v="SFC - Full"/>
    <d v="2012-10-09T00:00:00"/>
    <d v="2012-10-12T00:00:00"/>
    <d v="2012-11-16T00:00:00"/>
    <x v="1"/>
    <n v="2"/>
    <n v="2"/>
    <s v="-"/>
    <n v="2"/>
    <s v="ITS331237"/>
    <d v="2009-01-28T00:00:00"/>
    <n v="2"/>
    <n v="2"/>
    <n v="2"/>
    <s v="-"/>
    <n v="2"/>
    <s v="Stayed the Same"/>
  </r>
  <r>
    <s v="Ofsted Webpage"/>
    <n v="130649"/>
    <n v="10005128"/>
    <s v="City College Plymouth"/>
    <x v="7"/>
    <s v="Colleges"/>
    <s v="Plymouth"/>
    <s v="South West"/>
    <s v="South West"/>
    <d v="2016-03-09T00:00:00"/>
    <n v="1"/>
    <s v="ITS398997"/>
    <s v="FE College - Full"/>
    <d v="2012-10-01T00:00:00"/>
    <d v="2012-10-05T00:00:00"/>
    <d v="2012-11-09T00:00:00"/>
    <x v="1"/>
    <n v="2"/>
    <n v="2"/>
    <s v="-"/>
    <n v="2"/>
    <s v="ITS329201"/>
    <d v="2008-10-03T00:00:00"/>
    <n v="3"/>
    <n v="3"/>
    <n v="3"/>
    <s v="-"/>
    <n v="3"/>
    <s v="Improved"/>
  </r>
  <r>
    <s v="Ofsted Webpage"/>
    <n v="130668"/>
    <n v="10007212"/>
    <s v="Varndean College"/>
    <x v="10"/>
    <s v="Colleges"/>
    <s v="Brighton and Hove"/>
    <s v="South East"/>
    <s v="South East"/>
    <d v="2016-09-21T00:00:00"/>
    <n v="1"/>
    <s v="ITS399024"/>
    <s v="SFC - Full"/>
    <d v="2012-09-25T00:00:00"/>
    <d v="2012-09-28T00:00:00"/>
    <d v="2012-11-02T00:00:00"/>
    <x v="1"/>
    <n v="2"/>
    <n v="2"/>
    <s v="-"/>
    <n v="2"/>
    <s v="ITS316623"/>
    <d v="2007-11-07T00:00:00"/>
    <n v="2"/>
    <n v="2"/>
    <n v="2"/>
    <s v="-"/>
    <n v="2"/>
    <s v="Stayed the Same"/>
  </r>
  <r>
    <s v="Ofsted Webpage"/>
    <n v="59066"/>
    <n v="10030120"/>
    <s v="Hays Travel Limited"/>
    <x v="1"/>
    <s v="Independent learning providers (including employer providers)"/>
    <s v="Sunderland"/>
    <s v="North East"/>
    <s v="North East, Yorkshire and the Humber"/>
    <d v="2016-09-14T00:00:00"/>
    <s v="1"/>
    <s v="ITS399128"/>
    <s v="Employer - Full"/>
    <d v="2012-09-25T00:00:00"/>
    <d v="2012-09-28T00:00:00"/>
    <d v="2012-11-02T00:00:00"/>
    <x v="1"/>
    <n v="1"/>
    <n v="2"/>
    <s v="-"/>
    <n v="2"/>
    <s v="NULL"/>
    <s v="NULL"/>
    <s v="NULL"/>
    <s v="NULL"/>
    <s v="NULL"/>
    <s v="NULL"/>
    <s v="NULL"/>
    <s v="Not Applicable"/>
  </r>
  <r>
    <s v="Ofsted Webpage"/>
    <n v="52165"/>
    <n v="10002979"/>
    <s v="Heathercroft Training Services Limited"/>
    <x v="1"/>
    <s v="Independent learning providers (including employer providers)"/>
    <s v="East Sussex"/>
    <s v="South East"/>
    <s v="South East"/>
    <d v="2017-07-27T00:00:00"/>
    <s v="1"/>
    <s v="ITS385483"/>
    <s v="WBL (national) - Reinspection"/>
    <d v="2012-09-24T00:00:00"/>
    <d v="2012-09-28T00:00:00"/>
    <d v="2012-11-02T00:00:00"/>
    <x v="1"/>
    <n v="2"/>
    <n v="2"/>
    <s v="-"/>
    <n v="2"/>
    <s v="ITS363230"/>
    <d v="2011-06-24T00:00:00"/>
    <n v="4"/>
    <n v="4"/>
    <n v="3"/>
    <s v="-"/>
    <n v="4"/>
    <s v="Improved"/>
  </r>
  <r>
    <s v="Ofsted Webpage"/>
    <n v="55149"/>
    <n v="10007123"/>
    <s v="UK Training &amp; Development Limited"/>
    <x v="1"/>
    <s v="Independent learning providers (including employer providers)"/>
    <s v="Hertfordshire"/>
    <s v="East of England"/>
    <s v="East of England"/>
    <s v="NULL"/>
    <s v="NULL"/>
    <s v="ITS399105"/>
    <s v="WBL (national) - Full"/>
    <d v="2012-09-24T00:00:00"/>
    <d v="2012-09-28T00:00:00"/>
    <d v="2012-11-02T00:00:00"/>
    <x v="1"/>
    <n v="2"/>
    <n v="2"/>
    <s v="-"/>
    <n v="2"/>
    <s v="ITS342716"/>
    <d v="2009-10-15T00:00:00"/>
    <n v="3"/>
    <n v="3"/>
    <n v="3"/>
    <s v="-"/>
    <n v="3"/>
    <s v="Improved"/>
  </r>
  <r>
    <s v="Ofsted Webpage"/>
    <n v="58590"/>
    <n v="10023368"/>
    <s v="SSE Services PLC"/>
    <x v="2"/>
    <s v="Independent learning providers (including employer providers)"/>
    <s v="Rhondda, Cynon, Taff"/>
    <s v="Wales"/>
    <s v="South East"/>
    <d v="2015-11-13T00:00:00"/>
    <n v="1"/>
    <s v="ITS404582"/>
    <s v="WBL (national) - Full"/>
    <d v="2012-09-18T00:00:00"/>
    <d v="2012-09-21T00:00:00"/>
    <d v="2012-10-26T00:00:00"/>
    <x v="1"/>
    <n v="1"/>
    <n v="2"/>
    <s v="-"/>
    <n v="2"/>
    <s v="ITS354699"/>
    <d v="2010-11-19T00:00:00"/>
    <n v="3"/>
    <n v="3"/>
    <n v="3"/>
    <s v="-"/>
    <n v="3"/>
    <s v="Improved"/>
  </r>
  <r>
    <s v="Ofsted Webpage"/>
    <n v="52563"/>
    <n v="10003430"/>
    <s v="ITEC North East Limited"/>
    <x v="9"/>
    <s v="Community learning and skills providers"/>
    <s v="Durham"/>
    <s v="North East"/>
    <s v="North East, Yorkshire and the Humber"/>
    <d v="2016-11-16T00:00:00"/>
    <n v="1"/>
    <s v="ITS404563"/>
    <s v="Employer - Full"/>
    <d v="2012-09-17T00:00:00"/>
    <d v="2012-09-21T00:00:00"/>
    <d v="2012-10-26T00:00:00"/>
    <x v="1"/>
    <n v="2"/>
    <n v="2"/>
    <s v="-"/>
    <n v="2"/>
    <s v="ITS342751"/>
    <d v="2009-10-15T00:00:00"/>
    <n v="3"/>
    <n v="3"/>
    <n v="3"/>
    <s v="-"/>
    <n v="3"/>
    <s v="Improved"/>
  </r>
  <r>
    <s v="Ofsted Webpage"/>
    <n v="58810"/>
    <n v="10023925"/>
    <s v="Virgin Media Limited"/>
    <x v="1"/>
    <s v="Independent learning providers (including employer providers)"/>
    <s v="Hampshire"/>
    <s v="South East"/>
    <s v="South East"/>
    <d v="2016-03-08T00:00:00"/>
    <s v="1"/>
    <s v="ITS387970"/>
    <s v="Work based Learning - full inspection Historic"/>
    <d v="2012-08-28T00:00:00"/>
    <d v="2012-08-31T00:00:00"/>
    <d v="2012-10-05T00:00:00"/>
    <x v="1"/>
    <n v="2"/>
    <n v="2"/>
    <s v="-"/>
    <n v="2"/>
    <s v="NULL"/>
    <s v="NULL"/>
    <s v="NULL"/>
    <s v="NULL"/>
    <s v="NULL"/>
    <s v="NULL"/>
    <s v="NULL"/>
    <s v="Not Applicable"/>
  </r>
  <r>
    <s v="Ofsted Webpage"/>
    <n v="53404"/>
    <n v="10004399"/>
    <s v="Doosan Babcock Limited"/>
    <x v="2"/>
    <s v="Independent learning providers (including employer providers)"/>
    <s v="Sandwell"/>
    <s v="West Midlands"/>
    <s v="West Midlands"/>
    <d v="2016-01-14T00:00:00"/>
    <n v="1"/>
    <s v="ITS388103"/>
    <s v="Work based Learning - full inspection Historic"/>
    <d v="2012-08-21T00:00:00"/>
    <d v="2012-08-24T00:00:00"/>
    <d v="2012-10-01T00:00:00"/>
    <x v="1"/>
    <n v="2"/>
    <n v="2"/>
    <s v="-"/>
    <n v="2"/>
    <s v="ITS316791"/>
    <d v="2007-09-21T00:00:00"/>
    <n v="2"/>
    <n v="2"/>
    <n v="2"/>
    <s v="-"/>
    <n v="2"/>
    <s v="Stayed the Same"/>
  </r>
  <r>
    <s v="Ofsted Webpage"/>
    <n v="55131"/>
    <n v="10007100"/>
    <s v="Tyne North Training Limited"/>
    <x v="9"/>
    <s v="Community learning and skills providers"/>
    <s v="North Tyneside"/>
    <s v="North East"/>
    <s v="North East, Yorkshire and the Humber"/>
    <d v="2016-01-14T00:00:00"/>
    <n v="1"/>
    <s v="ITS388108"/>
    <s v="Work based Learning - full inspection Historic"/>
    <d v="2012-08-21T00:00:00"/>
    <d v="2012-08-24T00:00:00"/>
    <d v="2012-09-26T00:00:00"/>
    <x v="1"/>
    <n v="2"/>
    <n v="2"/>
    <s v="-"/>
    <n v="2"/>
    <s v="ITS318241"/>
    <d v="2008-02-29T00:00:00"/>
    <n v="2"/>
    <n v="2"/>
    <n v="2"/>
    <s v="-"/>
    <n v="2"/>
    <s v="Stayed the Same"/>
  </r>
  <r>
    <s v="Ofsted Webpage"/>
    <n v="54325"/>
    <n v="10005744"/>
    <s v="Seleta Training and Personnel Services Limited"/>
    <x v="1"/>
    <s v="Independent learning providers (including employer providers)"/>
    <s v="Greenwich"/>
    <s v="London"/>
    <s v="London"/>
    <d v="2016-02-11T00:00:00"/>
    <n v="1"/>
    <s v="ITS388013"/>
    <s v="WBL (national) - Full"/>
    <d v="2012-08-13T00:00:00"/>
    <d v="2012-08-17T00:00:00"/>
    <d v="2012-09-24T00:00:00"/>
    <x v="1"/>
    <n v="1"/>
    <n v="2"/>
    <s v="-"/>
    <n v="2"/>
    <s v="ITS321486"/>
    <d v="2008-08-29T00:00:00"/>
    <n v="3"/>
    <n v="3"/>
    <n v="2"/>
    <s v="-"/>
    <n v="3"/>
    <s v="Improved"/>
  </r>
  <r>
    <s v="Ofsted Webpage"/>
    <n v="51469"/>
    <n v="10001831"/>
    <s v="Damar Limited"/>
    <x v="1"/>
    <s v="Independent learning providers (including employer providers)"/>
    <s v="Stockport"/>
    <s v="North West"/>
    <s v="North West"/>
    <d v="2016-04-07T00:00:00"/>
    <s v="1"/>
    <s v="ITS388117"/>
    <s v="WBL (national) - Full"/>
    <d v="2012-07-30T00:00:00"/>
    <d v="2012-08-03T00:00:00"/>
    <d v="2012-09-07T00:00:00"/>
    <x v="1"/>
    <n v="1"/>
    <n v="2"/>
    <s v="-"/>
    <n v="2"/>
    <s v="ITS307037"/>
    <d v="2006-06-30T00:00:00"/>
    <n v="2"/>
    <s v="-"/>
    <s v="-"/>
    <s v="-"/>
    <n v="2"/>
    <s v="Stayed the Same"/>
  </r>
  <r>
    <s v="Ofsted Webpage"/>
    <n v="58250"/>
    <n v="10000452"/>
    <s v="Aurelia Training Limited"/>
    <x v="1"/>
    <s v="Independent learning providers (including employer providers)"/>
    <s v="Coventry"/>
    <s v="West Midlands"/>
    <s v="West Midlands"/>
    <d v="2016-03-23T00:00:00"/>
    <n v="1"/>
    <s v="ITS388462"/>
    <s v="WBL (national) - Full"/>
    <d v="2012-07-23T00:00:00"/>
    <d v="2012-07-27T00:00:00"/>
    <d v="2012-09-03T00:00:00"/>
    <x v="1"/>
    <n v="2"/>
    <n v="2"/>
    <s v="-"/>
    <n v="2"/>
    <s v="ITS329976"/>
    <d v="2008-10-31T00:00:00"/>
    <n v="2"/>
    <n v="2"/>
    <n v="2"/>
    <s v="-"/>
    <n v="2"/>
    <s v="Stayed the Same"/>
  </r>
  <r>
    <s v="Ofsted Webpage"/>
    <n v="58550"/>
    <n v="10022513"/>
    <s v="Avant Partnership Limited"/>
    <x v="1"/>
    <s v="Independent learning providers (including employer providers)"/>
    <s v="East Riding of Yorkshire"/>
    <s v="Yorkshire and The Humber"/>
    <s v="North East, Yorkshire and the Humber"/>
    <d v="2016-04-27T00:00:00"/>
    <n v="1"/>
    <s v="ITS388124"/>
    <s v="WBL (national) - Full"/>
    <d v="2012-07-30T00:00:00"/>
    <d v="2012-08-03T00:00:00"/>
    <d v="2012-09-03T00:00:00"/>
    <x v="1"/>
    <n v="2"/>
    <n v="2"/>
    <s v="-"/>
    <n v="2"/>
    <s v="ITS330145"/>
    <d v="2008-09-18T00:00:00"/>
    <n v="2"/>
    <n v="2"/>
    <n v="2"/>
    <s v="-"/>
    <n v="2"/>
    <s v="Stayed the Same"/>
  </r>
  <r>
    <s v="Ofsted Webpage"/>
    <n v="51954"/>
    <n v="10036952"/>
    <s v="GP Strategies Training Ltd"/>
    <x v="1"/>
    <s v="Independent learning providers (including employer providers)"/>
    <s v="Stockport"/>
    <s v="North West"/>
    <s v="North West"/>
    <d v="2016-04-22T00:00:00"/>
    <n v="1"/>
    <s v="ITS388118"/>
    <s v="WBL (national) - Full"/>
    <d v="2012-07-23T00:00:00"/>
    <d v="2012-07-27T00:00:00"/>
    <d v="2012-08-24T00:00:00"/>
    <x v="1"/>
    <n v="2"/>
    <n v="1"/>
    <s v="-"/>
    <n v="1"/>
    <s v="ITS307055"/>
    <d v="2006-07-21T00:00:00"/>
    <n v="2"/>
    <s v="-"/>
    <s v="-"/>
    <s v="-"/>
    <n v="2"/>
    <s v="Stayed the Same"/>
  </r>
  <r>
    <s v="Ofsted Webpage"/>
    <n v="51856"/>
    <n v="10003915"/>
    <s v="Lifetime Training Group Limited"/>
    <x v="1"/>
    <s v="Independent learning providers (including employer providers)"/>
    <s v="Bristol"/>
    <s v="South West"/>
    <s v="South West"/>
    <d v="2016-05-19T00:00:00"/>
    <n v="1"/>
    <s v="ITS395225"/>
    <s v="WBL (national) - Full"/>
    <d v="2012-07-09T00:00:00"/>
    <d v="2012-07-13T00:00:00"/>
    <d v="2012-08-18T00:00:00"/>
    <x v="1"/>
    <n v="2"/>
    <n v="2"/>
    <s v="-"/>
    <n v="2"/>
    <s v="ITS321545"/>
    <d v="2008-07-18T00:00:00"/>
    <n v="2"/>
    <n v="3"/>
    <n v="2"/>
    <s v="-"/>
    <n v="2"/>
    <s v="Stayed the Same"/>
  </r>
  <r>
    <s v="Ofsted Webpage"/>
    <n v="51688"/>
    <n v="10002187"/>
    <s v="Education and Training Skills Ltd"/>
    <x v="9"/>
    <s v="Community learning and skills providers"/>
    <s v="Devon"/>
    <s v="South West"/>
    <s v="South West"/>
    <s v="NULL"/>
    <s v="NULL"/>
    <s v="ITS366054"/>
    <s v="Work based Learning - full inspection Historic"/>
    <d v="2012-06-25T00:00:00"/>
    <d v="2012-06-29T00:00:00"/>
    <d v="2012-08-03T00:00:00"/>
    <x v="4"/>
    <n v="1"/>
    <n v="2"/>
    <s v="-"/>
    <n v="1"/>
    <s v="ITS307156"/>
    <d v="2006-12-01T00:00:00"/>
    <n v="2"/>
    <s v="-"/>
    <s v="-"/>
    <s v="-"/>
    <n v="2"/>
    <s v="Improved"/>
  </r>
  <r>
    <s v="Ofsted Webpage"/>
    <n v="55614"/>
    <n v="10000524"/>
    <s v="Barchester Healthcare Limited"/>
    <x v="2"/>
    <s v="Independent learning providers (including employer providers)"/>
    <s v="Hammersmith and Fulham"/>
    <s v="London"/>
    <s v="London"/>
    <d v="2016-08-11T00:00:00"/>
    <n v="1"/>
    <s v="ITS366024"/>
    <s v="WBL (national) - Full"/>
    <d v="2012-06-25T00:00:00"/>
    <d v="2012-06-28T00:00:00"/>
    <d v="2012-08-02T00:00:00"/>
    <x v="1"/>
    <n v="2"/>
    <n v="2"/>
    <s v="-"/>
    <n v="2"/>
    <s v="ITS329317"/>
    <d v="2008-07-04T00:00:00"/>
    <n v="3"/>
    <n v="3"/>
    <n v="3"/>
    <s v="-"/>
    <n v="3"/>
    <s v="Improved"/>
  </r>
  <r>
    <s v="Ofsted Webpage"/>
    <n v="52587"/>
    <n v="10003456"/>
    <s v="Jarvis Training Management Limited"/>
    <x v="1"/>
    <s v="Independent learning providers (including employer providers)"/>
    <s v="Liverpool"/>
    <s v="North West"/>
    <s v="North West"/>
    <d v="2016-05-06T00:00:00"/>
    <n v="1"/>
    <s v="ITS388119"/>
    <s v="WBL (national) - Full"/>
    <d v="2012-06-25T00:00:00"/>
    <d v="2012-06-29T00:00:00"/>
    <d v="2012-07-25T00:00:00"/>
    <x v="1"/>
    <n v="2"/>
    <n v="2"/>
    <s v="-"/>
    <n v="2"/>
    <s v="ITS329244"/>
    <d v="2008-07-11T00:00:00"/>
    <n v="3"/>
    <n v="3"/>
    <n v="3"/>
    <s v="-"/>
    <n v="3"/>
    <s v="Improved"/>
  </r>
  <r>
    <s v="Ofsted Webpage"/>
    <n v="50133"/>
    <n v="10003039"/>
    <s v="Hertfordshire County Council"/>
    <x v="5"/>
    <s v="Community learning and skills providers"/>
    <s v="Hertfordshire"/>
    <s v="East of England"/>
    <s v="East of England"/>
    <d v="2017-06-22T00:00:00"/>
    <n v="1"/>
    <s v="ITS387973"/>
    <s v="Adult and Community - full (regional) Historic"/>
    <d v="2012-05-28T00:00:00"/>
    <d v="2012-06-01T00:00:00"/>
    <d v="2012-07-10T00:00:00"/>
    <x v="1"/>
    <n v="2"/>
    <n v="2"/>
    <s v="-"/>
    <n v="2"/>
    <s v="ITS329820"/>
    <d v="2008-11-28T00:00:00"/>
    <n v="3"/>
    <n v="3"/>
    <n v="3"/>
    <s v="-"/>
    <n v="3"/>
    <s v="Improved"/>
  </r>
  <r>
    <s v="Ofsted Webpage"/>
    <n v="50230"/>
    <n v="10000239"/>
    <s v="Pre-School Learning Alliance"/>
    <x v="9"/>
    <s v="Community learning and skills providers"/>
    <s v="Islington"/>
    <s v="London"/>
    <s v="London"/>
    <d v="2016-09-21T00:00:00"/>
    <n v="1"/>
    <s v="ITS387971"/>
    <s v="ACL - Full"/>
    <d v="2012-05-29T00:00:00"/>
    <d v="2012-06-01T00:00:00"/>
    <d v="2012-07-10T00:00:00"/>
    <x v="1"/>
    <n v="2"/>
    <n v="2"/>
    <s v="-"/>
    <n v="2"/>
    <s v="ITS301031"/>
    <d v="2007-06-29T00:00:00"/>
    <n v="2"/>
    <n v="2"/>
    <n v="2"/>
    <s v="-"/>
    <n v="2"/>
    <s v="Stayed the Same"/>
  </r>
  <r>
    <s v="Ofsted Webpage"/>
    <n v="130692"/>
    <n v="10002143"/>
    <s v="Eastleigh College"/>
    <x v="7"/>
    <s v="Colleges"/>
    <s v="Hampshire"/>
    <s v="South East"/>
    <s v="South East"/>
    <s v="NULL"/>
    <s v="NULL"/>
    <s v="ITS388022"/>
    <s v="College Inspection FE - Good Historic"/>
    <d v="2012-05-21T00:00:00"/>
    <d v="2012-05-25T00:00:00"/>
    <d v="2012-07-09T00:00:00"/>
    <x v="4"/>
    <n v="1"/>
    <n v="2"/>
    <s v="-"/>
    <n v="1"/>
    <s v="ITS284885"/>
    <d v="2006-05-19T00:00:00"/>
    <n v="2"/>
    <n v="2"/>
    <n v="2"/>
    <s v="-"/>
    <n v="2"/>
    <s v="Improved"/>
  </r>
  <r>
    <s v="Ofsted Webpage"/>
    <n v="131891"/>
    <n v="10002546"/>
    <s v="The Fortune Centre of Riding Therapy"/>
    <x v="3"/>
    <s v="Independent specialist colleges"/>
    <s v="Hampshire"/>
    <s v="South East"/>
    <s v="South West"/>
    <d v="2016-05-19T00:00:00"/>
    <n v="1"/>
    <s v="ITS388037"/>
    <s v="ISC - Satisfactory Historic"/>
    <d v="2012-05-28T00:00:00"/>
    <d v="2012-05-30T00:00:00"/>
    <d v="2012-07-06T00:00:00"/>
    <x v="1"/>
    <n v="2"/>
    <n v="2"/>
    <s v="-"/>
    <n v="2"/>
    <s v="ITS316864"/>
    <d v="2008-01-24T00:00:00"/>
    <n v="3"/>
    <n v="3"/>
    <n v="2"/>
    <s v="-"/>
    <n v="3"/>
    <s v="Improved"/>
  </r>
  <r>
    <s v="Ofsted Webpage"/>
    <n v="50217"/>
    <n v="10001928"/>
    <s v="Derbyshire Adult Community Education Service"/>
    <x v="5"/>
    <s v="Community learning and skills providers"/>
    <s v="Derbyshire"/>
    <s v="East Midlands"/>
    <s v="East Midlands"/>
    <d v="2017-06-22T00:00:00"/>
    <n v="1"/>
    <s v="ITS387974"/>
    <s v="ACL - Full"/>
    <d v="2012-05-21T00:00:00"/>
    <d v="2012-05-25T00:00:00"/>
    <d v="2012-07-03T00:00:00"/>
    <x v="1"/>
    <n v="2"/>
    <n v="2"/>
    <s v="-"/>
    <n v="2"/>
    <s v="ITS300649"/>
    <d v="2007-05-04T00:00:00"/>
    <n v="2"/>
    <n v="2"/>
    <n v="2"/>
    <s v="-"/>
    <n v="2"/>
    <s v="Stayed the Same"/>
  </r>
  <r>
    <s v="Ofsted Webpage"/>
    <n v="58367"/>
    <n v="10020123"/>
    <s v="Beckett Corporation Limited"/>
    <x v="1"/>
    <s v="Independent learning providers (including employer providers)"/>
    <s v="Merton"/>
    <s v="London"/>
    <s v="London"/>
    <d v="2016-04-07T00:00:00"/>
    <n v="1"/>
    <s v="ITS393644"/>
    <s v="Work based Learning - full inspection Historic"/>
    <d v="2012-05-22T00:00:00"/>
    <d v="2012-05-24T00:00:00"/>
    <d v="2012-07-02T00:00:00"/>
    <x v="1"/>
    <n v="2"/>
    <n v="3"/>
    <s v="-"/>
    <n v="2"/>
    <s v="ITS331016"/>
    <d v="2008-10-31T00:00:00"/>
    <n v="2"/>
    <n v="2"/>
    <n v="2"/>
    <s v="-"/>
    <n v="2"/>
    <s v="Stayed the Same"/>
  </r>
  <r>
    <s v="Ofsted Webpage"/>
    <n v="133788"/>
    <n v="10007140"/>
    <s v="Birmingham City University"/>
    <x v="0"/>
    <s v="Higher education institutions"/>
    <s v="Birmingham"/>
    <s v="West Midlands"/>
    <s v="West Midlands"/>
    <s v="NULL"/>
    <s v="NULL"/>
    <s v="ITS388028"/>
    <s v="FE in HE - Good Historic"/>
    <d v="2012-05-14T00:00:00"/>
    <d v="2012-05-18T00:00:00"/>
    <d v="2012-06-26T00:00:00"/>
    <x v="1"/>
    <n v="2"/>
    <n v="2"/>
    <s v="-"/>
    <n v="3"/>
    <s v="NULL"/>
    <s v="NULL"/>
    <s v="NULL"/>
    <s v="NULL"/>
    <s v="NULL"/>
    <s v="NULL"/>
    <s v="NULL"/>
    <s v="Not Applicable"/>
  </r>
  <r>
    <s v="Ofsted Webpage"/>
    <n v="58262"/>
    <n v="10011880"/>
    <s v="Performance Through People"/>
    <x v="1"/>
    <s v="Independent learning providers (including employer providers)"/>
    <s v="Staffordshire"/>
    <s v="West Midlands"/>
    <s v="West Midlands"/>
    <d v="2016-06-09T00:00:00"/>
    <s v="1"/>
    <s v="ITS388130"/>
    <s v="WBL (national) - Full"/>
    <d v="2012-04-30T00:00:00"/>
    <d v="2012-05-04T00:00:00"/>
    <d v="2012-06-13T00:00:00"/>
    <x v="1"/>
    <n v="2"/>
    <n v="2"/>
    <s v="-"/>
    <n v="2"/>
    <s v="NULL"/>
    <s v="NULL"/>
    <s v="NULL"/>
    <s v="NULL"/>
    <s v="NULL"/>
    <s v="NULL"/>
    <s v="NULL"/>
    <s v="Not Applicable"/>
  </r>
  <r>
    <s v="Ofsted Webpage"/>
    <n v="130619"/>
    <n v="10005972"/>
    <s v="Cheshire College - South &amp; West"/>
    <x v="7"/>
    <s v="Colleges"/>
    <s v="Cheshire East"/>
    <s v="North West"/>
    <s v="North West"/>
    <d v="2016-02-11T00:00:00"/>
    <n v="1"/>
    <s v="ITS388025"/>
    <s v="College Inspection FE - Good Historic"/>
    <d v="2012-04-30T00:00:00"/>
    <d v="2012-05-04T00:00:00"/>
    <d v="2012-06-08T00:00:00"/>
    <x v="1"/>
    <n v="2"/>
    <n v="2"/>
    <s v="-"/>
    <n v="2"/>
    <s v="ITS318909"/>
    <d v="2008-03-04T00:00:00"/>
    <n v="1"/>
    <n v="1"/>
    <n v="1"/>
    <s v="-"/>
    <n v="1"/>
    <s v="Declined"/>
  </r>
  <r>
    <s v="Ofsted Webpage"/>
    <n v="52949"/>
    <n v="10003808"/>
    <s v="League Football Education"/>
    <x v="9"/>
    <s v="Community learning and skills providers"/>
    <s v="Lancashire"/>
    <s v="North West"/>
    <s v="North West"/>
    <s v="NULL"/>
    <s v="NULL"/>
    <s v="ITS386017"/>
    <s v="WBL (national) - Full"/>
    <d v="2012-04-16T00:00:00"/>
    <d v="2012-04-20T00:00:00"/>
    <d v="2012-05-28T00:00:00"/>
    <x v="4"/>
    <n v="1"/>
    <n v="1"/>
    <s v="-"/>
    <n v="1"/>
    <s v="ITS307171"/>
    <d v="2006-12-15T00:00:00"/>
    <n v="2"/>
    <s v="-"/>
    <s v="-"/>
    <s v="-"/>
    <n v="2"/>
    <s v="Improved"/>
  </r>
  <r>
    <s v="Ofsted Webpage"/>
    <n v="51149"/>
    <n v="10001394"/>
    <s v="Chiltern Training Limited"/>
    <x v="1"/>
    <s v="Independent learning providers (including employer providers)"/>
    <s v="Reading"/>
    <s v="South East"/>
    <s v="South East"/>
    <d v="2016-12-07T00:00:00"/>
    <n v="1"/>
    <s v="ITS366052"/>
    <s v="WBL (national) - Full"/>
    <d v="2012-03-26T00:00:00"/>
    <d v="2012-03-30T00:00:00"/>
    <d v="2012-05-09T00:00:00"/>
    <x v="1"/>
    <n v="2"/>
    <n v="2"/>
    <s v="-"/>
    <n v="2"/>
    <s v="ITS307160"/>
    <d v="2006-12-14T00:00:00"/>
    <n v="2"/>
    <s v="-"/>
    <s v="-"/>
    <s v="-"/>
    <n v="1"/>
    <s v="Stayed the Same"/>
  </r>
  <r>
    <s v="Ofsted Webpage"/>
    <n v="50166"/>
    <n v="10014196"/>
    <s v="Michael John Academy"/>
    <x v="1"/>
    <s v="Independent learning providers (including employer providers)"/>
    <s v="Liverpool"/>
    <s v="North West"/>
    <s v="North West"/>
    <d v="2016-08-17T00:00:00"/>
    <n v="1"/>
    <s v="ITS385756"/>
    <s v="Work based Learning - full inspection Historic"/>
    <d v="2012-03-26T00:00:00"/>
    <d v="2012-03-29T00:00:00"/>
    <d v="2012-05-03T00:00:00"/>
    <x v="1"/>
    <n v="2"/>
    <n v="2"/>
    <s v="-"/>
    <n v="2"/>
    <s v="ITS301584"/>
    <d v="2007-06-07T00:00:00"/>
    <n v="2"/>
    <n v="2"/>
    <n v="2"/>
    <s v="-"/>
    <n v="2"/>
    <s v="Stayed the Same"/>
  </r>
  <r>
    <s v="Ofsted Webpage"/>
    <n v="54026"/>
    <n v="10002264"/>
    <s v="Qinetiq Limited"/>
    <x v="2"/>
    <s v="Independent learning providers (including employer providers)"/>
    <s v="Wiltshire"/>
    <s v="South West"/>
    <s v="South West"/>
    <d v="2016-04-21T00:00:00"/>
    <n v="1"/>
    <s v="ITS385777"/>
    <s v="Work based Learning - full inspection Historic"/>
    <d v="2012-01-31T00:00:00"/>
    <d v="2012-02-03T00:00:00"/>
    <d v="2012-05-02T00:00:00"/>
    <x v="1"/>
    <n v="1"/>
    <n v="2"/>
    <s v="-"/>
    <n v="2"/>
    <s v="ITS318259"/>
    <d v="2008-02-21T00:00:00"/>
    <n v="3"/>
    <n v="2"/>
    <n v="2"/>
    <s v="-"/>
    <n v="3"/>
    <s v="Improved"/>
  </r>
  <r>
    <s v="Ofsted Webpage"/>
    <n v="58160"/>
    <n v="10003231"/>
    <s v="EXG LIMITED"/>
    <x v="1"/>
    <s v="Independent learning providers (including employer providers)"/>
    <s v="Hounslow"/>
    <s v="London"/>
    <s v="London"/>
    <s v="NULL"/>
    <s v="NULL"/>
    <s v="ITS385779"/>
    <s v="WBL (national) - Full"/>
    <d v="2012-03-20T00:00:00"/>
    <d v="2012-03-23T00:00:00"/>
    <d v="2012-05-01T00:00:00"/>
    <x v="1"/>
    <n v="2"/>
    <n v="3"/>
    <s v="-"/>
    <n v="2"/>
    <s v="ITS329383"/>
    <d v="2008-12-11T00:00:00"/>
    <n v="2"/>
    <n v="2"/>
    <n v="3"/>
    <s v="-"/>
    <n v="2"/>
    <s v="Stayed the Same"/>
  </r>
  <r>
    <s v="Ofsted Webpage"/>
    <n v="53106"/>
    <n v="10000863"/>
    <s v="Brent Adult and Community Education Service"/>
    <x v="5"/>
    <s v="Community learning and skills providers"/>
    <s v="Brent"/>
    <s v="London"/>
    <s v="London"/>
    <d v="2017-03-22T00:00:00"/>
    <n v="1"/>
    <s v="ITS385052"/>
    <s v="Adult and Community - full (regional) Historic"/>
    <d v="2012-03-19T00:00:00"/>
    <d v="2012-03-23T00:00:00"/>
    <d v="2012-05-01T00:00:00"/>
    <x v="1"/>
    <n v="2"/>
    <n v="2"/>
    <s v="-"/>
    <n v="2"/>
    <s v="ITS333093"/>
    <d v="2009-05-01T00:00:00"/>
    <n v="3"/>
    <n v="3"/>
    <n v="3"/>
    <s v="-"/>
    <n v="3"/>
    <s v="Improved"/>
  </r>
  <r>
    <s v="Ofsted Webpage"/>
    <n v="130646"/>
    <n v="10004676"/>
    <s v="Petroc"/>
    <x v="7"/>
    <s v="Colleges"/>
    <s v="Devon"/>
    <s v="South West"/>
    <s v="South West"/>
    <d v="2015-11-05T00:00:00"/>
    <n v="1"/>
    <s v="ITS385350"/>
    <s v="College Inspection FE - Good Historic"/>
    <d v="2012-03-19T00:00:00"/>
    <d v="2012-03-23T00:00:00"/>
    <d v="2012-05-01T00:00:00"/>
    <x v="1"/>
    <n v="2"/>
    <n v="2"/>
    <s v="-"/>
    <n v="2"/>
    <s v="ITS295858"/>
    <d v="2006-10-13T00:00:00"/>
    <n v="1"/>
    <n v="1"/>
    <n v="2"/>
    <s v="-"/>
    <n v="1"/>
    <s v="Declined"/>
  </r>
  <r>
    <s v="Ofsted Webpage"/>
    <n v="130836"/>
    <n v="10004718"/>
    <s v="North Warwickshire and South Leicestershire College"/>
    <x v="7"/>
    <s v="Colleges"/>
    <s v="Warwickshire"/>
    <s v="West Midlands"/>
    <s v="West Midlands"/>
    <s v="NULL"/>
    <s v="NULL"/>
    <s v="ITS385329"/>
    <s v="College Inspection FE - Good Historic"/>
    <d v="2012-03-12T00:00:00"/>
    <d v="2012-03-16T00:00:00"/>
    <d v="2012-04-24T00:00:00"/>
    <x v="1"/>
    <n v="3"/>
    <n v="2"/>
    <s v="-"/>
    <n v="2"/>
    <s v="ITS317043"/>
    <d v="2007-11-02T00:00:00"/>
    <n v="1"/>
    <n v="2"/>
    <n v="2"/>
    <s v="-"/>
    <n v="1"/>
    <s v="Declined"/>
  </r>
  <r>
    <s v="Ofsted Webpage"/>
    <n v="132067"/>
    <n v="10007514"/>
    <s v="William Morris Camphill Community"/>
    <x v="3"/>
    <s v="Independent specialist colleges"/>
    <s v="Gloucestershire"/>
    <s v="South West"/>
    <s v="South West"/>
    <d v="2016-06-16T00:00:00"/>
    <n v="1"/>
    <s v="ITS385364"/>
    <s v="ISC - Good Historic"/>
    <d v="2012-03-13T00:00:00"/>
    <d v="2012-03-15T00:00:00"/>
    <d v="2012-04-23T00:00:00"/>
    <x v="1"/>
    <n v="2"/>
    <n v="2"/>
    <s v="-"/>
    <n v="2"/>
    <s v="ITS284895"/>
    <d v="2006-04-26T00:00:00"/>
    <n v="2"/>
    <n v="2"/>
    <n v="2"/>
    <s v="-"/>
    <n v="2"/>
    <s v="Stayed the Same"/>
  </r>
  <r>
    <s v="Ofsted Webpage"/>
    <n v="53145"/>
    <n v="10006042"/>
    <s v="Southwark Adult Learning Service"/>
    <x v="5"/>
    <s v="Community learning and skills providers"/>
    <s v="Southwark"/>
    <s v="London"/>
    <s v="London"/>
    <d v="2016-05-18T00:00:00"/>
    <n v="1"/>
    <s v="ITS375509"/>
    <s v="Adult and Community - full (regional) Historic"/>
    <d v="2012-03-05T00:00:00"/>
    <d v="2012-03-09T00:00:00"/>
    <d v="2012-04-17T00:00:00"/>
    <x v="1"/>
    <n v="2"/>
    <n v="2"/>
    <s v="-"/>
    <n v="2"/>
    <s v="ITS330982"/>
    <d v="2009-05-15T00:00:00"/>
    <n v="3"/>
    <n v="3"/>
    <n v="3"/>
    <s v="-"/>
    <n v="3"/>
    <s v="Improved"/>
  </r>
  <r>
    <s v="Ofsted Webpage"/>
    <n v="50218"/>
    <n v="10002054"/>
    <s v="Dudley Metropolitan Borough Council"/>
    <x v="5"/>
    <s v="Community learning and skills providers"/>
    <s v="Dudley"/>
    <s v="West Midlands"/>
    <s v="West Midlands"/>
    <d v="2016-03-10T00:00:00"/>
    <n v="1"/>
    <s v="ITS385049"/>
    <s v="Adult and Community - full (regional) Historic"/>
    <d v="2012-03-05T00:00:00"/>
    <d v="2012-03-09T00:00:00"/>
    <d v="2012-04-17T00:00:00"/>
    <x v="1"/>
    <n v="2"/>
    <n v="2"/>
    <s v="-"/>
    <n v="2"/>
    <s v="ITS316585"/>
    <d v="2007-11-16T00:00:00"/>
    <n v="3"/>
    <n v="2"/>
    <n v="3"/>
    <s v="-"/>
    <n v="3"/>
    <s v="Improved"/>
  </r>
  <r>
    <s v="Ofsted Webpage"/>
    <n v="54006"/>
    <n v="10005264"/>
    <s v="Prostart Training"/>
    <x v="1"/>
    <s v="Independent learning providers (including employer providers)"/>
    <s v="Derbyshire"/>
    <s v="East Midlands"/>
    <s v="East Midlands"/>
    <d v="2016-04-08T00:00:00"/>
    <n v="1"/>
    <s v="ITS366020"/>
    <s v="Work based Learning - full inspection Historic"/>
    <d v="2012-03-05T00:00:00"/>
    <d v="2012-03-09T00:00:00"/>
    <d v="2012-04-17T00:00:00"/>
    <x v="1"/>
    <n v="2"/>
    <n v="2"/>
    <s v="-"/>
    <n v="2"/>
    <s v="ITS318265"/>
    <d v="2008-04-04T00:00:00"/>
    <n v="2"/>
    <n v="2"/>
    <n v="2"/>
    <s v="-"/>
    <n v="2"/>
    <s v="Stayed the Same"/>
  </r>
  <r>
    <s v="Ofsted Webpage"/>
    <n v="52434"/>
    <n v="10003240"/>
    <s v="Icon Vocational Training Limited"/>
    <x v="1"/>
    <s v="Independent learning providers (including employer providers)"/>
    <s v="Monmouthshire"/>
    <s v="Wales"/>
    <s v="South East"/>
    <s v="NULL"/>
    <s v="NULL"/>
    <s v="ITS385765"/>
    <s v="WBL (national) - Full"/>
    <d v="2012-02-20T00:00:00"/>
    <d v="2012-02-24T00:00:00"/>
    <d v="2012-03-30T00:00:00"/>
    <x v="4"/>
    <n v="1"/>
    <n v="1"/>
    <s v="-"/>
    <n v="1"/>
    <s v="NULL"/>
    <s v="NULL"/>
    <s v="NULL"/>
    <s v="NULL"/>
    <s v="NULL"/>
    <s v="NULL"/>
    <s v="NULL"/>
    <s v="Not Applicable"/>
  </r>
  <r>
    <s v="Ofsted Webpage"/>
    <n v="130662"/>
    <n v="10005325"/>
    <s v="Queen Elizabeth Sixth Form College"/>
    <x v="10"/>
    <s v="Colleges"/>
    <s v="Darlington"/>
    <s v="North East"/>
    <s v="North East, Yorkshire and the Humber"/>
    <d v="2016-03-04T00:00:00"/>
    <n v="1"/>
    <s v="ITS385367"/>
    <s v="College Inspection SFC - Good Historic"/>
    <d v="2012-01-31T00:00:00"/>
    <d v="2012-02-03T00:00:00"/>
    <d v="2012-03-09T00:00:00"/>
    <x v="1"/>
    <n v="2"/>
    <n v="2"/>
    <s v="-"/>
    <n v="2"/>
    <s v="ITS317044"/>
    <d v="2007-10-04T00:00:00"/>
    <n v="1"/>
    <n v="1"/>
    <n v="1"/>
    <s v="-"/>
    <n v="1"/>
    <s v="Declined"/>
  </r>
  <r>
    <s v="Ofsted Webpage"/>
    <n v="54096"/>
    <n v="10005426"/>
    <s v="House of Clive (Hair and Beauty) Ltd"/>
    <x v="1"/>
    <s v="Independent learning providers (including employer providers)"/>
    <s v="Bristol"/>
    <s v="South West"/>
    <s v="South West"/>
    <s v="NULL"/>
    <s v="NULL"/>
    <s v="ITS385762"/>
    <s v="WBL (national) - Full"/>
    <d v="2012-01-30T00:00:00"/>
    <d v="2012-02-03T00:00:00"/>
    <d v="2012-03-09T00:00:00"/>
    <x v="4"/>
    <n v="1"/>
    <n v="1"/>
    <s v="-"/>
    <n v="1"/>
    <s v="ITS307097"/>
    <d v="2006-07-27T00:00:00"/>
    <n v="2"/>
    <s v="-"/>
    <s v="-"/>
    <s v="-"/>
    <n v="2"/>
    <s v="Improved"/>
  </r>
  <r>
    <s v="Ofsted Webpage"/>
    <n v="52377"/>
    <n v="10011941"/>
    <s v="Honda Motor Europe Limited"/>
    <x v="2"/>
    <s v="Independent learning providers (including employer providers)"/>
    <s v="Doncaster"/>
    <s v="Yorkshire and The Humber"/>
    <s v="North East, Yorkshire and the Humber"/>
    <s v="NULL"/>
    <s v="NULL"/>
    <s v="ITS385727"/>
    <s v="WBL (national) - Full"/>
    <d v="2012-01-24T00:00:00"/>
    <d v="2012-01-27T00:00:00"/>
    <d v="2012-03-02T00:00:00"/>
    <x v="4"/>
    <n v="1"/>
    <n v="1"/>
    <s v="-"/>
    <n v="1"/>
    <s v="ITS307067"/>
    <d v="2006-09-08T00:00:00"/>
    <n v="2"/>
    <s v="-"/>
    <s v="-"/>
    <s v="-"/>
    <n v="2"/>
    <s v="Improved"/>
  </r>
  <r>
    <s v="Ofsted Webpage"/>
    <n v="51474"/>
    <n v="10001848"/>
    <s v="Darlington Borough Council"/>
    <x v="5"/>
    <s v="Community learning and skills providers"/>
    <s v="Darlington"/>
    <s v="North East"/>
    <s v="North East, Yorkshire and the Humber"/>
    <d v="2016-03-10T00:00:00"/>
    <n v="1"/>
    <s v="ITS375501"/>
    <s v="Adult and Community - full (regional) Historic"/>
    <d v="2012-01-16T00:00:00"/>
    <d v="2012-01-20T00:00:00"/>
    <d v="2012-02-23T00:00:00"/>
    <x v="1"/>
    <n v="2"/>
    <n v="3"/>
    <s v="-"/>
    <n v="2"/>
    <s v="ITS316664"/>
    <d v="2007-12-07T00:00:00"/>
    <n v="2"/>
    <n v="2"/>
    <n v="3"/>
    <s v="-"/>
    <n v="2"/>
    <s v="Stayed the Same"/>
  </r>
  <r>
    <s v="Ofsted Webpage"/>
    <n v="54956"/>
    <n v="10008699"/>
    <s v="Yorkshire College of Beauty Limited"/>
    <x v="1"/>
    <s v="Independent learning providers (including employer providers)"/>
    <s v="Leeds"/>
    <s v="Yorkshire and The Humber"/>
    <s v="North East, Yorkshire and the Humber"/>
    <d v="2016-06-16T00:00:00"/>
    <s v="1"/>
    <s v="ITS385752"/>
    <s v="Work based Learning - full inspection Historic"/>
    <d v="2012-01-10T00:00:00"/>
    <d v="2012-01-13T00:00:00"/>
    <d v="2012-02-16T00:00:00"/>
    <x v="1"/>
    <n v="2"/>
    <n v="2"/>
    <s v="-"/>
    <n v="2"/>
    <s v="ITS307058"/>
    <d v="2006-09-29T00:00:00"/>
    <n v="2"/>
    <s v="-"/>
    <s v="-"/>
    <s v="-"/>
    <n v="2"/>
    <s v="Stayed the Same"/>
  </r>
  <r>
    <s v="Ofsted Webpage"/>
    <n v="50244"/>
    <n v="10007013"/>
    <s v="Training Plus (Merseyside) Limited"/>
    <x v="1"/>
    <s v="Independent learning providers (including employer providers)"/>
    <s v="Liverpool"/>
    <s v="North West"/>
    <s v="North West"/>
    <d v="2016-06-10T00:00:00"/>
    <n v="1"/>
    <s v="ITS366030"/>
    <s v="Work based Learning - full inspection Historic"/>
    <d v="2011-12-05T00:00:00"/>
    <d v="2011-12-09T00:00:00"/>
    <d v="2012-01-21T00:00:00"/>
    <x v="1"/>
    <n v="2"/>
    <n v="2"/>
    <s v="-"/>
    <n v="2"/>
    <s v="ITS301558"/>
    <d v="2007-08-02T00:00:00"/>
    <n v="2"/>
    <n v="2"/>
    <n v="2"/>
    <s v="-"/>
    <n v="2"/>
    <s v="Stayed the Same"/>
  </r>
  <r>
    <s v="Ofsted Webpage"/>
    <n v="133878"/>
    <n v="10006022"/>
    <s v="Southampton Solent University"/>
    <x v="0"/>
    <s v="Higher education institutions"/>
    <s v="Southampton"/>
    <s v="South East"/>
    <s v="South East"/>
    <s v="NULL"/>
    <s v="NULL"/>
    <s v="ITS376157"/>
    <s v="FE in HE - New Historic"/>
    <d v="2011-12-05T00:00:00"/>
    <d v="2011-12-09T00:00:00"/>
    <d v="2012-01-18T00:00:00"/>
    <x v="4"/>
    <n v="1"/>
    <n v="2"/>
    <s v="-"/>
    <n v="2"/>
    <s v="NULL"/>
    <s v="NULL"/>
    <s v="NULL"/>
    <s v="NULL"/>
    <s v="NULL"/>
    <s v="NULL"/>
    <s v="NULL"/>
    <s v="Not Applicable"/>
  </r>
  <r>
    <s v="Ofsted Webpage"/>
    <n v="130595"/>
    <n v="10000415"/>
    <s v="Askham Bryan College"/>
    <x v="8"/>
    <s v="Colleges"/>
    <s v="York"/>
    <s v="Yorkshire and The Humber"/>
    <s v="North East, Yorkshire and the Humber"/>
    <d v="2017-03-16T00:00:00"/>
    <n v="1"/>
    <s v="ITS376133"/>
    <s v="College Inspection FE - Satisfactory Historic"/>
    <d v="2011-12-05T00:00:00"/>
    <d v="2011-12-09T00:00:00"/>
    <d v="2012-01-18T00:00:00"/>
    <x v="1"/>
    <n v="2"/>
    <n v="2"/>
    <s v="-"/>
    <n v="2"/>
    <s v="ITS316672"/>
    <d v="2007-10-05T00:00:00"/>
    <n v="3"/>
    <n v="3"/>
    <n v="3"/>
    <s v="-"/>
    <n v="3"/>
    <s v="Improved"/>
  </r>
  <r>
    <s v="Ofsted Webpage"/>
    <n v="50579"/>
    <n v="10000470"/>
    <s v="Axia Solutions Limited"/>
    <x v="1"/>
    <s v="Independent learning providers (including employer providers)"/>
    <s v="Stoke-on-Trent"/>
    <s v="West Midlands"/>
    <s v="West Midlands"/>
    <s v="NULL"/>
    <s v="NULL"/>
    <s v="ITS375546"/>
    <s v="WBL (national) - Full"/>
    <d v="2011-12-06T00:00:00"/>
    <d v="2011-12-09T00:00:00"/>
    <d v="2012-01-18T00:00:00"/>
    <x v="4"/>
    <n v="1"/>
    <n v="1"/>
    <s v="-"/>
    <n v="1"/>
    <s v="ITS307056"/>
    <d v="2006-09-29T00:00:00"/>
    <n v="2"/>
    <s v="-"/>
    <s v="-"/>
    <s v="-"/>
    <n v="2"/>
    <s v="Improved"/>
  </r>
  <r>
    <s v="Ofsted Webpage"/>
    <n v="130657"/>
    <n v="10000720"/>
    <s v="Bishop Auckland College"/>
    <x v="7"/>
    <s v="Colleges"/>
    <s v="Durham"/>
    <s v="North East"/>
    <s v="North East, Yorkshire and the Humber"/>
    <d v="2016-04-20T00:00:00"/>
    <n v="1"/>
    <s v="ITS376145"/>
    <s v="College Inspection FE - Good Historic"/>
    <d v="2011-11-21T00:00:00"/>
    <d v="2011-11-25T00:00:00"/>
    <d v="2012-01-06T00:00:00"/>
    <x v="1"/>
    <n v="2"/>
    <n v="2"/>
    <s v="-"/>
    <n v="2"/>
    <s v="ITS316661"/>
    <d v="2007-11-30T00:00:00"/>
    <n v="2"/>
    <n v="3"/>
    <n v="2"/>
    <s v="-"/>
    <n v="2"/>
    <s v="Stayed the Same"/>
  </r>
  <r>
    <s v="Ofsted Webpage"/>
    <n v="133821"/>
    <n v="10006427"/>
    <s v="University College for the Creative Arts"/>
    <x v="0"/>
    <s v="Higher education institutions"/>
    <s v="Surrey"/>
    <s v="South East"/>
    <s v="South East"/>
    <d v="2016-01-14T00:00:00"/>
    <n v="1"/>
    <s v="ITS376156"/>
    <s v="FE in HE - New Historic"/>
    <d v="2011-11-14T00:00:00"/>
    <d v="2011-11-18T00:00:00"/>
    <d v="2011-12-23T00:00:00"/>
    <x v="1"/>
    <n v="2"/>
    <n v="2"/>
    <s v="-"/>
    <n v="2"/>
    <s v="NULL"/>
    <s v="NULL"/>
    <s v="NULL"/>
    <s v="NULL"/>
    <s v="NULL"/>
    <s v="NULL"/>
    <s v="NULL"/>
    <s v="Not Applicable"/>
  </r>
  <r>
    <s v="Ofsted Webpage"/>
    <n v="130689"/>
    <n v="10002412"/>
    <s v="Farnborough College of Technology"/>
    <x v="7"/>
    <s v="Colleges"/>
    <s v="Hampshire"/>
    <s v="South East"/>
    <s v="South East"/>
    <s v="NULL"/>
    <s v="NULL"/>
    <s v="ITS376150"/>
    <s v="College Inspection FE - Satisfactory Historic"/>
    <d v="2011-11-14T00:00:00"/>
    <d v="2011-11-18T00:00:00"/>
    <d v="2011-12-23T00:00:00"/>
    <x v="4"/>
    <n v="1"/>
    <n v="2"/>
    <s v="-"/>
    <n v="1"/>
    <s v="ITS316632"/>
    <d v="2007-11-30T00:00:00"/>
    <n v="3"/>
    <n v="3"/>
    <n v="3"/>
    <s v="-"/>
    <n v="2"/>
    <s v="Improved"/>
  </r>
  <r>
    <s v="Ofsted Webpage"/>
    <n v="58196"/>
    <n v="10020303"/>
    <s v="Develop Training Limited"/>
    <x v="1"/>
    <s v="Independent learning providers (including employer providers)"/>
    <s v="Derby"/>
    <s v="East Midlands"/>
    <s v="East Midlands"/>
    <s v="NULL"/>
    <s v="NULL"/>
    <s v="ITS376227"/>
    <s v="WBL (national) - Full"/>
    <d v="2011-11-22T00:00:00"/>
    <d v="2011-11-25T00:00:00"/>
    <d v="2011-12-22T00:00:00"/>
    <x v="2"/>
    <n v="3"/>
    <n v="2"/>
    <s v="-"/>
    <n v="3"/>
    <s v="NULL"/>
    <s v="NULL"/>
    <s v="NULL"/>
    <s v="NULL"/>
    <s v="NULL"/>
    <s v="NULL"/>
    <s v="NULL"/>
    <s v="Not Applicable"/>
  </r>
  <r>
    <s v="Ofsted Webpage"/>
    <n v="58830"/>
    <n v="10031984"/>
    <s v="Dynamic Training UK Ltd"/>
    <x v="1"/>
    <s v="Independent learning providers (including employer providers)"/>
    <s v="Hounslow"/>
    <s v="London"/>
    <s v="London"/>
    <d v="2016-04-08T00:00:00"/>
    <n v="1"/>
    <s v="ITS376254"/>
    <s v="WBL (national) - Full"/>
    <d v="2011-11-07T00:00:00"/>
    <d v="2011-11-11T00:00:00"/>
    <d v="2011-12-16T00:00:00"/>
    <x v="1"/>
    <n v="2"/>
    <n v="2"/>
    <s v="-"/>
    <n v="2"/>
    <s v="NULL"/>
    <s v="NULL"/>
    <s v="NULL"/>
    <s v="NULL"/>
    <s v="NULL"/>
    <s v="NULL"/>
    <s v="NULL"/>
    <s v="Not Applicable"/>
  </r>
  <r>
    <s v="Ofsted Webpage"/>
    <n v="53879"/>
    <n v="10005089"/>
    <s v="Philips Hair Salons Limited"/>
    <x v="1"/>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1"/>
    <n v="2"/>
    <n v="1"/>
    <s v="-"/>
    <n v="2"/>
    <s v="ITS316805"/>
    <d v="2007-10-19T00:00:00"/>
    <n v="2"/>
    <n v="2"/>
    <n v="3"/>
    <s v="-"/>
    <n v="3"/>
    <s v="Stayed the Same"/>
  </r>
  <r>
    <s v="Ofsted Webpage"/>
    <n v="51862"/>
    <n v="10002424"/>
    <s v="FNTC Training and Consultancy Limited"/>
    <x v="1"/>
    <s v="Independent learning providers (including employer providers)"/>
    <s v="Hampshire"/>
    <s v="South East"/>
    <s v="South East"/>
    <d v="2016-03-24T00:00:00"/>
    <n v="1"/>
    <s v="ITS376245"/>
    <s v="Work based Learning - full inspection Historic"/>
    <d v="2011-10-17T00:00:00"/>
    <d v="2011-10-21T00:00:00"/>
    <d v="2011-11-25T00:00:00"/>
    <x v="1"/>
    <n v="2"/>
    <n v="2"/>
    <s v="-"/>
    <n v="2"/>
    <s v="ITS306709"/>
    <d v="2005-12-09T00:00:00"/>
    <n v="2"/>
    <s v="-"/>
    <s v="-"/>
    <s v="-"/>
    <n v="2"/>
    <s v="Stayed the Same"/>
  </r>
  <r>
    <s v="Ofsted Webpage"/>
    <n v="54342"/>
    <n v="10005775"/>
    <s v="Shape Accredited Training Centre"/>
    <x v="1"/>
    <s v="Independent learning providers (including employer providers)"/>
    <s v="Middlesbrough"/>
    <s v="North East"/>
    <s v="North East, Yorkshire and the Humber"/>
    <d v="2016-02-17T00:00:00"/>
    <s v="1"/>
    <s v="ITS376226"/>
    <s v="Work based Learning - full inspection Historic"/>
    <d v="2011-10-18T00:00:00"/>
    <d v="2011-10-21T00:00:00"/>
    <d v="2011-11-25T00:00:00"/>
    <x v="1"/>
    <n v="2"/>
    <n v="2"/>
    <s v="-"/>
    <n v="2"/>
    <s v="ITS316803"/>
    <d v="2007-12-13T00:00:00"/>
    <n v="3"/>
    <n v="3"/>
    <n v="3"/>
    <s v="-"/>
    <n v="3"/>
    <s v="Improved"/>
  </r>
  <r>
    <s v="Ofsted Webpage"/>
    <n v="53865"/>
    <n v="10005074"/>
    <s v="City College Peterborough"/>
    <x v="5"/>
    <s v="Community learning and skills providers"/>
    <s v="Peterborough"/>
    <s v="East of England"/>
    <s v="East of England"/>
    <d v="2016-11-17T00:00:00"/>
    <n v="1"/>
    <s v="ITS375494"/>
    <s v="Adult and Community - full (regional) Historic"/>
    <d v="2011-10-10T00:00:00"/>
    <d v="2011-10-14T00:00:00"/>
    <d v="2011-11-18T00:00:00"/>
    <x v="1"/>
    <n v="2"/>
    <n v="2"/>
    <s v="-"/>
    <n v="2"/>
    <s v="ITS319339"/>
    <d v="2008-02-08T00:00:00"/>
    <n v="3"/>
    <n v="3"/>
    <n v="3"/>
    <s v="-"/>
    <n v="3"/>
    <s v="Improved"/>
  </r>
  <r>
    <s v="Ofsted Webpage"/>
    <n v="53721"/>
    <n v="10004856"/>
    <s v="Oldham Engineering Group Training Association Limited (The)"/>
    <x v="1"/>
    <s v="Independent learning providers (including employer providers)"/>
    <s v="Oldham"/>
    <s v="North West"/>
    <s v="North West"/>
    <d v="2016-01-14T00:00:00"/>
    <n v="1"/>
    <s v="ITS376225"/>
    <s v="WBL (national) - Full"/>
    <d v="2011-10-03T00:00:00"/>
    <d v="2011-10-06T00:00:00"/>
    <d v="2011-11-10T00:00:00"/>
    <x v="1"/>
    <n v="2"/>
    <n v="2"/>
    <s v="-"/>
    <n v="3"/>
    <s v="ITS307086"/>
    <d v="2006-07-21T00:00:00"/>
    <n v="2"/>
    <s v="-"/>
    <s v="-"/>
    <s v="-"/>
    <n v="2"/>
    <s v="Stayed the Same"/>
  </r>
  <r>
    <s v="Ofsted Webpage"/>
    <n v="141240"/>
    <n v="10048022"/>
    <s v="Percy Hedley College"/>
    <x v="3"/>
    <s v="Independent specialist colleges"/>
    <s v="Newcastle upon Tyne"/>
    <s v="North East"/>
    <s v="North East, Yorkshire and the Humber"/>
    <d v="2016-03-03T00:00:00"/>
    <n v="1"/>
    <s v="ITS376165"/>
    <s v="ISC - Satisfactory Historic"/>
    <d v="2011-09-27T00:00:00"/>
    <d v="2011-09-29T00:00:00"/>
    <d v="2011-11-03T00:00:00"/>
    <x v="1"/>
    <n v="2"/>
    <n v="2"/>
    <s v="-"/>
    <n v="2"/>
    <s v="ITS318803"/>
    <d v="2007-06-28T00:00:00"/>
    <n v="3"/>
    <n v="3"/>
    <n v="2"/>
    <s v="-"/>
    <n v="3"/>
    <s v="Improved"/>
  </r>
  <r>
    <s v="Ofsted Webpage"/>
    <n v="52923"/>
    <n v="10003771"/>
    <s v="Lancaster Training Services Limited"/>
    <x v="9"/>
    <s v="Community learning and skills providers"/>
    <s v="Lancashire"/>
    <s v="North West"/>
    <s v="North West"/>
    <d v="2016-07-21T00:00:00"/>
    <n v="1"/>
    <s v="ITS376223"/>
    <s v="Work based Learning - full inspection Historic"/>
    <d v="2011-09-19T00:00:00"/>
    <d v="2011-09-22T00:00:00"/>
    <d v="2011-10-20T00:00:00"/>
    <x v="1"/>
    <n v="2"/>
    <n v="2"/>
    <s v="-"/>
    <n v="2"/>
    <s v="ITS306733"/>
    <d v="2005-12-08T00:00:00"/>
    <n v="2"/>
    <s v="-"/>
    <s v="-"/>
    <s v="-"/>
    <n v="2"/>
    <s v="Stayed the Same"/>
  </r>
  <r>
    <s v="Ofsted Webpage"/>
    <n v="53349"/>
    <n v="10012892"/>
    <s v="Michael John Training Manchester"/>
    <x v="1"/>
    <s v="Independent learning providers (including employer providers)"/>
    <s v="Manchester"/>
    <s v="North West"/>
    <s v="North West"/>
    <d v="2016-09-15T00:00:00"/>
    <n v="1"/>
    <s v="ITS366028"/>
    <s v="WBL (national) - Full"/>
    <d v="2011-09-05T00:00:00"/>
    <d v="2011-09-08T00:00:00"/>
    <d v="2011-10-10T00:00:00"/>
    <x v="1"/>
    <n v="2"/>
    <n v="2"/>
    <s v="-"/>
    <n v="2"/>
    <s v="ITS307158"/>
    <d v="2006-11-17T00:00:00"/>
    <n v="2"/>
    <s v="-"/>
    <s v="-"/>
    <s v="-"/>
    <n v="2"/>
    <s v="Stayed the Same"/>
  </r>
  <r>
    <s v="Ofsted Webpage"/>
    <n v="54014"/>
    <n v="10005277"/>
    <s v="Skills to Group Limited"/>
    <x v="1"/>
    <s v="Independent learning providers (including employer providers)"/>
    <s v="Devon"/>
    <s v="South West"/>
    <s v="South West"/>
    <s v="NULL"/>
    <s v="NULL"/>
    <s v="ITS366055"/>
    <s v="Work based Learning - full inspection Historic"/>
    <d v="2011-07-25T00:00:00"/>
    <d v="2011-07-29T00:00:00"/>
    <d v="2011-09-05T00:00:00"/>
    <x v="4"/>
    <n v="1"/>
    <n v="2"/>
    <s v="-"/>
    <n v="1"/>
    <s v="NULL"/>
    <s v="NULL"/>
    <s v="NULL"/>
    <s v="NULL"/>
    <s v="NULL"/>
    <s v="NULL"/>
    <s v="NULL"/>
    <s v="Not Applicable"/>
  </r>
  <r>
    <s v="Ofsted Webpage"/>
    <n v="50949"/>
    <n v="10001078"/>
    <s v="Cablecom Training Limited"/>
    <x v="1"/>
    <s v="Independent learning providers (including employer providers)"/>
    <s v="Stockton-on-Tees"/>
    <s v="North East"/>
    <s v="North East, Yorkshire and the Humber"/>
    <d v="2016-04-07T00:00:00"/>
    <n v="1"/>
    <s v="ITS364467"/>
    <s v="WBL (national) - Full"/>
    <d v="2011-07-26T00:00:00"/>
    <d v="2011-07-29T00:00:00"/>
    <d v="2011-08-24T00:00:00"/>
    <x v="1"/>
    <n v="2"/>
    <n v="3"/>
    <s v="-"/>
    <n v="2"/>
    <s v="ITS307100"/>
    <d v="2006-08-24T00:00:00"/>
    <n v="2"/>
    <s v="-"/>
    <s v="-"/>
    <s v="-"/>
    <n v="2"/>
    <s v="Stayed the Same"/>
  </r>
  <r>
    <s v="Ofsted Webpage"/>
    <n v="53951"/>
    <n v="10005172"/>
    <s v="Poultec Training Limited"/>
    <x v="1"/>
    <s v="Independent learning providers (including employer providers)"/>
    <s v="Norfolk"/>
    <s v="East of England"/>
    <s v="East of England"/>
    <d v="2017-01-18T00:00:00"/>
    <n v="1"/>
    <s v="ITS363195"/>
    <s v="WBL (national) - Full"/>
    <d v="2011-07-04T00:00:00"/>
    <d v="2011-07-08T00:00:00"/>
    <d v="2011-08-13T00:00:00"/>
    <x v="1"/>
    <n v="2"/>
    <n v="2"/>
    <s v="-"/>
    <n v="2"/>
    <s v="ITS306995"/>
    <d v="2006-05-25T00:00:00"/>
    <n v="2"/>
    <s v="-"/>
    <s v="-"/>
    <s v="-"/>
    <n v="2"/>
    <s v="Stayed the Same"/>
  </r>
  <r>
    <s v="Ofsted Webpage"/>
    <n v="51815"/>
    <n v="10002407"/>
    <s v="Fareport Training Organisation Limited"/>
    <x v="1"/>
    <s v="Independent learning providers (including employer providers)"/>
    <s v="Hampshire"/>
    <s v="South East"/>
    <s v="South East"/>
    <s v="NULL"/>
    <s v="NULL"/>
    <s v="ITS366057"/>
    <s v="Work based Learning - full inspection Historic"/>
    <d v="2011-07-04T00:00:00"/>
    <d v="2011-07-08T00:00:00"/>
    <d v="2011-08-12T00:00:00"/>
    <x v="4"/>
    <n v="2"/>
    <n v="1"/>
    <s v="-"/>
    <n v="1"/>
    <s v="NULL"/>
    <s v="NULL"/>
    <s v="NULL"/>
    <s v="NULL"/>
    <s v="NULL"/>
    <s v="NULL"/>
    <s v="NULL"/>
    <s v="Not Applicable"/>
  </r>
  <r>
    <s v="Ofsted Webpage"/>
    <n v="50322"/>
    <n v="10000099"/>
    <s v="Achievement Training Limited"/>
    <x v="1"/>
    <s v="Independent learning providers (including employer providers)"/>
    <s v="Plymouth"/>
    <s v="South West"/>
    <s v="South West"/>
    <d v="2016-01-21T00:00:00"/>
    <n v="1"/>
    <s v="ITS366061"/>
    <s v="Work based Learning - full inspection Historic"/>
    <d v="2011-07-04T00:00:00"/>
    <d v="2011-07-08T00:00:00"/>
    <d v="2011-08-10T00:00:00"/>
    <x v="1"/>
    <n v="2"/>
    <n v="2"/>
    <s v="-"/>
    <n v="2"/>
    <s v="NULL"/>
    <s v="NULL"/>
    <s v="NULL"/>
    <s v="NULL"/>
    <s v="NULL"/>
    <s v="NULL"/>
    <s v="NULL"/>
    <s v="Not Applicable"/>
  </r>
  <r>
    <s v="Ofsted Webpage"/>
    <n v="131963"/>
    <n v="10005320"/>
    <s v="Queen Alexandra College"/>
    <x v="3"/>
    <s v="Independent specialist colleges"/>
    <s v="Birmingham"/>
    <s v="West Midlands"/>
    <s v="West Midlands"/>
    <d v="2016-06-09T00:00:00"/>
    <n v="1"/>
    <s v="ITS365906"/>
    <s v="ISC - Satisfactory Historic"/>
    <d v="2011-06-14T00:00:00"/>
    <d v="2011-06-17T00:00:00"/>
    <d v="2011-07-22T00:00:00"/>
    <x v="1"/>
    <n v="2"/>
    <n v="2"/>
    <s v="-"/>
    <n v="2"/>
    <s v="ITS316866"/>
    <d v="2007-11-16T00:00:00"/>
    <n v="3"/>
    <n v="2"/>
    <n v="3"/>
    <s v="-"/>
    <n v="3"/>
    <s v="Improved"/>
  </r>
  <r>
    <s v="Ofsted Webpage"/>
    <n v="59021"/>
    <n v="10024292"/>
    <s v="Bedfordshire Adult Skills &amp; Community Learning"/>
    <x v="5"/>
    <s v="Community learning and skills providers"/>
    <s v="Central Bedfordshire"/>
    <s v="East of England"/>
    <s v="East of England"/>
    <d v="2016-03-15T00:00:00"/>
    <n v="1"/>
    <s v="ITS363133"/>
    <s v="Adult and Community - full (regional) Historic"/>
    <d v="2011-06-13T00:00:00"/>
    <d v="2011-06-17T00:00:00"/>
    <d v="2011-07-22T00:00:00"/>
    <x v="1"/>
    <n v="2"/>
    <n v="2"/>
    <s v="-"/>
    <n v="2"/>
    <s v="NULL"/>
    <s v="NULL"/>
    <s v="NULL"/>
    <s v="NULL"/>
    <s v="NULL"/>
    <s v="NULL"/>
    <s v="NULL"/>
    <s v="Not Applicable"/>
  </r>
  <r>
    <s v="Ofsted Webpage"/>
    <n v="55476"/>
    <n v="10001477"/>
    <s v="City of York Council"/>
    <x v="5"/>
    <s v="Community learning and skills providers"/>
    <s v="York"/>
    <s v="Yorkshire and The Humber"/>
    <s v="North East, Yorkshire and the Humber"/>
    <d v="2016-02-03T00:00:00"/>
    <n v="1"/>
    <s v="ITS365876"/>
    <s v="Adult and Community - full (regional) Historic"/>
    <d v="2011-06-06T00:00:00"/>
    <d v="2011-06-10T00:00:00"/>
    <d v="2011-07-15T00:00:00"/>
    <x v="1"/>
    <n v="2"/>
    <n v="2"/>
    <s v="-"/>
    <n v="2"/>
    <s v="ITS307138"/>
    <d v="2006-11-17T00:00:00"/>
    <n v="2"/>
    <s v="-"/>
    <s v="-"/>
    <s v="-"/>
    <n v="2"/>
    <s v="Stayed the Same"/>
  </r>
  <r>
    <s v="Ofsted Webpage"/>
    <n v="55276"/>
    <n v="10007348"/>
    <s v="Warwickshire County Council"/>
    <x v="5"/>
    <s v="Community learning and skills providers"/>
    <s v="Warwickshire"/>
    <s v="West Midlands"/>
    <s v="West Midlands"/>
    <d v="2016-03-10T00:00:00"/>
    <n v="1"/>
    <s v="ITS366697"/>
    <s v="Adult and Community - full (regional) Historic"/>
    <d v="2011-05-23T00:00:00"/>
    <d v="2011-05-27T00:00:00"/>
    <d v="2011-07-04T00:00:00"/>
    <x v="1"/>
    <n v="2"/>
    <n v="2"/>
    <s v="-"/>
    <n v="3"/>
    <s v="ITS316650"/>
    <d v="2007-10-12T00:00:00"/>
    <n v="3"/>
    <n v="3"/>
    <n v="3"/>
    <s v="-"/>
    <n v="3"/>
    <s v="Improved"/>
  </r>
  <r>
    <s v="Ofsted Webpage"/>
    <n v="130507"/>
    <n v="10003146"/>
    <s v="Hopwood Hall College"/>
    <x v="7"/>
    <s v="Colleges"/>
    <s v="Rochdale"/>
    <s v="North West"/>
    <s v="North West"/>
    <d v="2016-11-17T00:00:00"/>
    <n v="1"/>
    <s v="ITS365902"/>
    <s v="College Inspection FE - Satisfactory Historic"/>
    <d v="2011-05-23T00:00:00"/>
    <d v="2011-05-27T00:00:00"/>
    <d v="2011-07-01T00:00:00"/>
    <x v="1"/>
    <n v="2"/>
    <n v="2"/>
    <s v="-"/>
    <n v="2"/>
    <s v="ITS302073"/>
    <d v="2007-05-04T00:00:00"/>
    <n v="3"/>
    <n v="3"/>
    <n v="3"/>
    <s v="-"/>
    <n v="3"/>
    <s v="Improved"/>
  </r>
  <r>
    <s v="Ofsted Webpage"/>
    <n v="130697"/>
    <n v="10007945"/>
    <s v="Highbury College"/>
    <x v="7"/>
    <s v="Colleges"/>
    <s v="Portsmouth"/>
    <s v="South East"/>
    <s v="South East"/>
    <s v="NULL"/>
    <s v="NULL"/>
    <s v="ITS375471"/>
    <s v="College Inspection FE - Good Historic"/>
    <d v="2011-05-09T00:00:00"/>
    <d v="2011-05-13T00:00:00"/>
    <d v="2011-06-20T00:00:00"/>
    <x v="4"/>
    <n v="1"/>
    <n v="2"/>
    <s v="-"/>
    <n v="1"/>
    <s v="ITS300881"/>
    <d v="2007-05-04T00:00:00"/>
    <n v="2"/>
    <n v="2"/>
    <n v="3"/>
    <s v="-"/>
    <n v="2"/>
    <s v="Improved"/>
  </r>
  <r>
    <s v="Ofsted Webpage"/>
    <n v="53110"/>
    <n v="10003988"/>
    <s v="Camden London Borough Council"/>
    <x v="5"/>
    <s v="Community learning and skills providers"/>
    <s v="Camden"/>
    <s v="London"/>
    <s v="London"/>
    <d v="2016-06-09T00:00:00"/>
    <n v="1"/>
    <s v="ITS366691"/>
    <s v="Adult and Community - full (regional) Historic"/>
    <d v="2011-05-09T00:00:00"/>
    <d v="2011-05-13T00:00:00"/>
    <d v="2011-06-20T00:00:00"/>
    <x v="1"/>
    <n v="2"/>
    <n v="3"/>
    <s v="-"/>
    <n v="2"/>
    <s v="ITS320890"/>
    <d v="2008-06-06T00:00:00"/>
    <n v="3"/>
    <n v="3"/>
    <n v="3"/>
    <s v="-"/>
    <n v="3"/>
    <s v="Improved"/>
  </r>
  <r>
    <s v="Ofsted Webpage"/>
    <n v="51395"/>
    <n v="10001736"/>
    <s v="Crackerjack Training Limited"/>
    <x v="1"/>
    <s v="Independent learning providers (including employer providers)"/>
    <s v="Birmingham"/>
    <s v="West Midlands"/>
    <s v="West Midlands"/>
    <s v="NULL"/>
    <s v="NULL"/>
    <s v="ITS366023"/>
    <s v="Work based Learning - full inspection Historic"/>
    <d v="2011-05-10T00:00:00"/>
    <d v="2011-05-13T00:00:00"/>
    <d v="2011-06-20T00:00:00"/>
    <x v="4"/>
    <n v="1"/>
    <n v="2"/>
    <s v="-"/>
    <n v="1"/>
    <s v="ITS319146"/>
    <d v="2007-11-16T00:00:00"/>
    <n v="2"/>
    <n v="1"/>
    <n v="2"/>
    <s v="-"/>
    <n v="2"/>
    <s v="Improved"/>
  </r>
  <r>
    <s v="Ofsted Webpage"/>
    <n v="51579"/>
    <n v="10002009"/>
    <s v="Doncaster Rotherham and District Motor Trades Group Training Association Limited"/>
    <x v="9"/>
    <s v="Community learning and skills providers"/>
    <s v="Doncaster"/>
    <s v="Yorkshire and The Humber"/>
    <s v="North East, Yorkshire and the Humber"/>
    <d v="2016-05-25T00:00:00"/>
    <n v="1"/>
    <s v="ITS366036"/>
    <s v="Work based Learning - full inspection Historic"/>
    <d v="2011-05-10T00:00:00"/>
    <d v="2011-05-13T00:00:00"/>
    <d v="2011-06-16T00:00:00"/>
    <x v="1"/>
    <n v="2"/>
    <n v="2"/>
    <s v="-"/>
    <n v="2"/>
    <s v="ITS316795"/>
    <d v="2007-11-02T00:00:00"/>
    <n v="2"/>
    <n v="2"/>
    <n v="2"/>
    <s v="-"/>
    <n v="2"/>
    <s v="Stayed the Same"/>
  </r>
  <r>
    <s v="Ofsted Webpage"/>
    <n v="130593"/>
    <n v="10005687"/>
    <s v="Scarborough Sixth Form College"/>
    <x v="10"/>
    <s v="Colleges"/>
    <s v="North Yorkshire"/>
    <s v="Yorkshire and The Humber"/>
    <s v="North East, Yorkshire and the Humber"/>
    <d v="2016-09-21T00:00:00"/>
    <n v="1"/>
    <s v="ITS365908"/>
    <s v="College Inspection SFC - Good Historic"/>
    <d v="2011-05-03T00:00:00"/>
    <d v="2011-05-06T00:00:00"/>
    <d v="2011-06-10T00:00:00"/>
    <x v="1"/>
    <n v="2"/>
    <n v="3"/>
    <s v="-"/>
    <n v="3"/>
    <s v="ITS283490"/>
    <d v="2006-01-20T00:00:00"/>
    <n v="2"/>
    <n v="2"/>
    <n v="2"/>
    <s v="-"/>
    <n v="3"/>
    <s v="Stayed the Same"/>
  </r>
  <r>
    <s v="Ofsted Webpage"/>
    <n v="130421"/>
    <n v="10007455"/>
    <s v="Capital City College Group"/>
    <x v="7"/>
    <s v="Colleges"/>
    <s v="Camden"/>
    <s v="London"/>
    <s v="London"/>
    <d v="2016-03-09T00:00:00"/>
    <n v="1"/>
    <s v="ITS363300"/>
    <s v="College Inspection FE - Good Historic"/>
    <d v="2011-03-28T00:00:00"/>
    <d v="2011-04-01T00:00:00"/>
    <d v="2011-05-10T00:00:00"/>
    <x v="1"/>
    <n v="3"/>
    <n v="3"/>
    <s v="-"/>
    <n v="2"/>
    <s v="ITS320192"/>
    <d v="2008-02-01T00:00:00"/>
    <n v="2"/>
    <n v="2"/>
    <n v="3"/>
    <s v="-"/>
    <n v="2"/>
    <s v="Stayed the Same"/>
  </r>
  <r>
    <s v="Ofsted Webpage"/>
    <n v="130547"/>
    <n v="10003854"/>
    <s v="Leeds College of Art"/>
    <x v="0"/>
    <s v="Higher education institutions"/>
    <s v="Leeds"/>
    <s v="Yorkshire and The Humber"/>
    <s v="North East, Yorkshire and the Humber"/>
    <d v="2016-03-03T00:00:00"/>
    <n v="1"/>
    <s v="ITS363297"/>
    <s v="College Inspection FE - Good Historic"/>
    <d v="2011-03-07T00:00:00"/>
    <d v="2011-03-11T00:00:00"/>
    <d v="2011-04-15T00:00:00"/>
    <x v="1"/>
    <n v="2"/>
    <n v="2"/>
    <s v="-"/>
    <n v="3"/>
    <s v="ITS284872"/>
    <d v="2006-05-19T00:00:00"/>
    <n v="2"/>
    <n v="2"/>
    <n v="2"/>
    <s v="-"/>
    <n v="2"/>
    <s v="Stayed the Same"/>
  </r>
  <r>
    <s v="Ofsted Webpage"/>
    <n v="50971"/>
    <n v="10001123"/>
    <s v="Cambridgeshire County Council"/>
    <x v="5"/>
    <s v="Community learning and skills providers"/>
    <s v="Cambridgeshire"/>
    <s v="East of England"/>
    <s v="East of England"/>
    <d v="2016-05-27T00:00:00"/>
    <n v="1"/>
    <s v="ITS363131"/>
    <s v="Adult and Community - full (regional) Historic"/>
    <d v="2011-03-07T00:00:00"/>
    <d v="2011-03-11T00:00:00"/>
    <d v="2011-04-15T00:00:00"/>
    <x v="1"/>
    <n v="2"/>
    <n v="2"/>
    <s v="-"/>
    <n v="2"/>
    <s v="ITS307143"/>
    <d v="2006-12-01T00:00:00"/>
    <n v="3"/>
    <s v="-"/>
    <s v="-"/>
    <s v="-"/>
    <n v="3"/>
    <s v="Improved"/>
  </r>
  <r>
    <s v="Ofsted Webpage"/>
    <n v="58520"/>
    <n v="10010134"/>
    <s v="Standguide Limited"/>
    <x v="1"/>
    <s v="Independent learning providers (including employer providers)"/>
    <s v="Manchester"/>
    <s v="North West"/>
    <s v="North West"/>
    <s v="NULL"/>
    <s v="NULL"/>
    <s v="ITS365451"/>
    <s v="Work based Learning - full inspection Historic"/>
    <d v="2011-03-08T00:00:00"/>
    <d v="2011-03-11T00:00:00"/>
    <d v="2011-04-15T00:00:00"/>
    <x v="3"/>
    <n v="4"/>
    <n v="4"/>
    <s v="-"/>
    <n v="4"/>
    <s v="NULL"/>
    <s v="NULL"/>
    <s v="NULL"/>
    <s v="NULL"/>
    <s v="NULL"/>
    <s v="NULL"/>
    <s v="NULL"/>
    <s v="Not Applicable"/>
  </r>
  <r>
    <s v="Ofsted Webpage"/>
    <n v="130652"/>
    <n v="10000820"/>
    <s v="The Bournemouth and Poole College"/>
    <x v="7"/>
    <s v="Colleges"/>
    <s v="Poole"/>
    <s v="South West"/>
    <s v="South West"/>
    <d v="2016-02-11T00:00:00"/>
    <n v="1"/>
    <s v="ITS363302"/>
    <s v="College Inspection FE - Good Historic"/>
    <d v="2011-02-28T00:00:00"/>
    <d v="2011-03-04T00:00:00"/>
    <d v="2011-04-08T00:00:00"/>
    <x v="1"/>
    <n v="3"/>
    <n v="2"/>
    <s v="-"/>
    <n v="2"/>
    <s v="ITS298650"/>
    <d v="2007-01-19T00:00:00"/>
    <n v="2"/>
    <n v="3"/>
    <n v="3"/>
    <s v="-"/>
    <n v="2"/>
    <s v="Stayed the Same"/>
  </r>
  <r>
    <s v="Ofsted Webpage"/>
    <n v="54385"/>
    <n v="10005839"/>
    <s v="SIGTA Ltd"/>
    <x v="1"/>
    <s v="Independent learning providers (including employer providers)"/>
    <s v="Brighton and Hove"/>
    <s v="South East"/>
    <s v="South East"/>
    <s v="NULL"/>
    <s v="NULL"/>
    <s v="ITS363229"/>
    <s v="Work based Learning - full inspection Historic"/>
    <d v="2011-03-01T00:00:00"/>
    <d v="2011-03-04T00:00:00"/>
    <d v="2011-04-04T00:00:00"/>
    <x v="2"/>
    <n v="3"/>
    <n v="2"/>
    <s v="-"/>
    <n v="3"/>
    <s v="ITS307150"/>
    <d v="2006-12-07T00:00:00"/>
    <n v="3"/>
    <s v="-"/>
    <s v="-"/>
    <s v="-"/>
    <n v="3"/>
    <s v="Stayed the Same"/>
  </r>
  <r>
    <s v="Ofsted Webpage"/>
    <n v="54409"/>
    <n v="10005894"/>
    <s v="The Skills Partnership Limited"/>
    <x v="1"/>
    <s v="Independent learning providers (including employer providers)"/>
    <s v="West Berkshire"/>
    <s v="South East"/>
    <s v="South East"/>
    <d v="2016-02-25T00:00:00"/>
    <n v="1"/>
    <s v="ITS363234"/>
    <s v="Work based Learning - full inspection Historic"/>
    <d v="2011-02-28T00:00:00"/>
    <d v="2011-03-04T00:00:00"/>
    <d v="2011-04-04T00:00:00"/>
    <x v="1"/>
    <n v="2"/>
    <n v="2"/>
    <s v="-"/>
    <n v="2"/>
    <s v="ITS317529"/>
    <d v="2007-02-02T00:00:00"/>
    <n v="3"/>
    <s v="-"/>
    <s v="-"/>
    <s v="-"/>
    <n v="3"/>
    <s v="Improved"/>
  </r>
  <r>
    <s v="Ofsted Webpage"/>
    <n v="51952"/>
    <n v="10002655"/>
    <s v="GenII Engineering &amp; Technology Training Limited"/>
    <x v="1"/>
    <s v="Independent learning providers (including employer providers)"/>
    <s v="Cumbria"/>
    <s v="North West"/>
    <s v="North West"/>
    <s v="NULL"/>
    <s v="NULL"/>
    <s v="ITS363205"/>
    <s v="Work based Learning - full inspection Historic"/>
    <d v="2011-02-21T00:00:00"/>
    <d v="2011-02-25T00:00:00"/>
    <d v="2011-04-01T00:00:00"/>
    <x v="4"/>
    <n v="1"/>
    <n v="1"/>
    <s v="-"/>
    <n v="1"/>
    <s v="NULL"/>
    <s v="NULL"/>
    <s v="NULL"/>
    <s v="NULL"/>
    <s v="NULL"/>
    <s v="NULL"/>
    <s v="NULL"/>
    <s v="Not Applicable"/>
  </r>
  <r>
    <s v="Ofsted Webpage"/>
    <n v="53129"/>
    <n v="10003089"/>
    <s v="Hillingdon London Borough Council"/>
    <x v="5"/>
    <s v="Community learning and skills providers"/>
    <s v="Hillingdon"/>
    <s v="London"/>
    <s v="London"/>
    <d v="2016-01-14T00:00:00"/>
    <n v="1"/>
    <s v="ITS363140"/>
    <s v="Adult and Community - full (regional) Historic"/>
    <d v="2011-02-14T00:00:00"/>
    <d v="2011-02-18T00:00:00"/>
    <d v="2011-03-25T00:00:00"/>
    <x v="1"/>
    <n v="2"/>
    <n v="2"/>
    <s v="-"/>
    <n v="2"/>
    <s v="ITS302906"/>
    <d v="2007-05-18T00:00:00"/>
    <n v="2"/>
    <n v="2"/>
    <n v="3"/>
    <s v="-"/>
    <n v="2"/>
    <s v="Stayed the Same"/>
  </r>
  <r>
    <s v="Ofsted Webpage"/>
    <n v="53133"/>
    <n v="10003414"/>
    <s v="Adult &amp; Community Learning Service, Islington London Borough Council"/>
    <x v="5"/>
    <s v="Community learning and skills providers"/>
    <s v="Islington"/>
    <s v="London"/>
    <s v="London"/>
    <d v="2016-03-03T00:00:00"/>
    <n v="1"/>
    <s v="ITS363142"/>
    <s v="Adult and Community - full (regional) Historic"/>
    <d v="2011-02-14T00:00:00"/>
    <d v="2011-02-18T00:00:00"/>
    <d v="2011-03-25T00:00:00"/>
    <x v="1"/>
    <n v="2"/>
    <n v="2"/>
    <s v="-"/>
    <n v="2"/>
    <s v="ITS307149"/>
    <d v="2006-10-13T00:00:00"/>
    <n v="3"/>
    <s v="-"/>
    <s v="-"/>
    <s v="-"/>
    <n v="3"/>
    <s v="Improved"/>
  </r>
  <r>
    <s v="Ofsted Webpage"/>
    <n v="58581"/>
    <n v="10019431"/>
    <s v="Achieve Through Learning Limited"/>
    <x v="1"/>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1"/>
    <n v="1"/>
    <n v="2"/>
    <s v="-"/>
    <n v="2"/>
    <s v="NULL"/>
    <s v="NULL"/>
    <s v="NULL"/>
    <s v="NULL"/>
    <s v="NULL"/>
    <s v="NULL"/>
    <s v="NULL"/>
    <s v="Not Applicable"/>
  </r>
  <r>
    <s v="Ofsted Webpage"/>
    <n v="130444"/>
    <n v="10002935"/>
    <s v="Havering College of Further and Higher Education"/>
    <x v="7"/>
    <s v="Colleges"/>
    <s v="Havering"/>
    <s v="London"/>
    <s v="London"/>
    <d v="2016-01-14T00:00:00"/>
    <n v="1"/>
    <s v="ITS363307"/>
    <s v="College Inspection FE - Good Historic"/>
    <d v="2011-02-07T00:00:00"/>
    <d v="2011-02-11T00:00:00"/>
    <d v="2011-03-18T00:00:00"/>
    <x v="1"/>
    <n v="3"/>
    <n v="2"/>
    <s v="-"/>
    <n v="2"/>
    <s v="ITS300880"/>
    <d v="2007-04-27T00:00:00"/>
    <n v="2"/>
    <n v="2"/>
    <n v="2"/>
    <s v="-"/>
    <n v="2"/>
    <s v="Stayed the Same"/>
  </r>
  <r>
    <s v="Ofsted Webpage"/>
    <n v="53292"/>
    <n v="10004283"/>
    <s v="Medivet"/>
    <x v="2"/>
    <s v="Independent learning providers (including employer providers)"/>
    <s v="Hertfordshire"/>
    <s v="East of England"/>
    <s v="East of England"/>
    <s v="NULL"/>
    <s v="NULL"/>
    <s v="ITS363197"/>
    <s v="Work based Learning - full inspection Historic"/>
    <d v="2011-02-08T00:00:00"/>
    <d v="2011-02-11T00:00:00"/>
    <d v="2011-03-18T00:00:00"/>
    <x v="2"/>
    <n v="3"/>
    <n v="2"/>
    <s v="-"/>
    <n v="3"/>
    <s v="ITS306389"/>
    <d v="2005-09-22T00:00:00"/>
    <n v="2"/>
    <s v="-"/>
    <s v="-"/>
    <s v="-"/>
    <n v="2"/>
    <s v="Declined"/>
  </r>
  <r>
    <s v="Ofsted Webpage"/>
    <n v="56201"/>
    <n v="10036333"/>
    <s v="Hoople Ltd"/>
    <x v="1"/>
    <s v="Independent learning providers (including employer providers)"/>
    <s v="Herefordshire"/>
    <s v="West Midlands"/>
    <s v="West Midlands"/>
    <s v="NULL"/>
    <s v="NULL"/>
    <s v="ITS363194"/>
    <s v="Work based Learning - full inspection Historic"/>
    <d v="2011-01-24T00:00:00"/>
    <d v="2011-01-28T00:00:00"/>
    <d v="2011-03-04T00:00:00"/>
    <x v="4"/>
    <n v="1"/>
    <n v="1"/>
    <s v="-"/>
    <n v="1"/>
    <s v="ITS306454"/>
    <d v="2006-05-11T00:00:00"/>
    <n v="2"/>
    <s v="-"/>
    <s v="-"/>
    <s v="-"/>
    <n v="1"/>
    <s v="Improved"/>
  </r>
  <r>
    <s v="Ofsted Webpage"/>
    <n v="130412"/>
    <n v="10004432"/>
    <s v="Morley College"/>
    <x v="11"/>
    <s v="Community learning and skills providers"/>
    <s v="Lambeth"/>
    <s v="London"/>
    <s v="London"/>
    <d v="2016-04-21T00:00:00"/>
    <n v="1"/>
    <s v="ITS363141"/>
    <s v="Adult and Community - full (regional) Historic"/>
    <d v="2011-01-24T00:00:00"/>
    <d v="2011-01-28T00:00:00"/>
    <d v="2011-03-02T00:00:00"/>
    <x v="1"/>
    <n v="2"/>
    <n v="3"/>
    <s v="-"/>
    <n v="2"/>
    <s v="ITS320897"/>
    <d v="2008-11-28T00:00:00"/>
    <n v="3"/>
    <n v="3"/>
    <n v="2"/>
    <s v="-"/>
    <n v="3"/>
    <s v="Improved"/>
  </r>
  <r>
    <s v="Ofsted Webpage"/>
    <n v="58315"/>
    <n v="10019300"/>
    <s v="Integer Training Limited"/>
    <x v="1"/>
    <s v="Independent learning providers (including employer providers)"/>
    <s v="Cornwall"/>
    <s v="South West"/>
    <s v="South West"/>
    <s v="NULL"/>
    <s v="NULL"/>
    <s v="ITS363180"/>
    <s v="Train to Gain - full inspection Historic"/>
    <d v="2011-01-18T00:00:00"/>
    <d v="2011-01-21T00:00:00"/>
    <d v="2011-02-25T00:00:00"/>
    <x v="4"/>
    <n v="1"/>
    <n v="1"/>
    <s v="-"/>
    <n v="2"/>
    <s v="NULL"/>
    <s v="NULL"/>
    <s v="NULL"/>
    <s v="NULL"/>
    <s v="NULL"/>
    <s v="NULL"/>
    <s v="NULL"/>
    <s v="Not Applicable"/>
  </r>
  <r>
    <s v="Ofsted Webpage"/>
    <n v="54611"/>
    <n v="10047049"/>
    <s v="Stella Mann College"/>
    <x v="14"/>
    <s v="Dance and drama colleges"/>
    <s v="Bedford"/>
    <s v="East of England"/>
    <s v="East of England"/>
    <s v="NULL"/>
    <s v="NULL"/>
    <s v="ITS364502"/>
    <s v="Dance and drama - Full"/>
    <d v="2010-12-07T00:00:00"/>
    <d v="2010-12-08T00:00:00"/>
    <d v="2011-01-19T00:00:00"/>
    <x v="5"/>
    <s v="-"/>
    <s v="-"/>
    <s v="-"/>
    <s v="-"/>
    <s v="NULL"/>
    <s v="NULL"/>
    <s v="-"/>
    <s v="-"/>
    <s v="-"/>
    <s v="-"/>
    <s v="-"/>
    <s v="Not Applicable"/>
  </r>
  <r>
    <s v="Ofsted Webpage"/>
    <n v="50376"/>
    <n v="10000201"/>
    <s v="Alder Training Limited"/>
    <x v="1"/>
    <s v="Independent learning providers (including employer providers)"/>
    <s v="Liverpool"/>
    <s v="North West"/>
    <s v="North West"/>
    <d v="2016-02-11T00:00:00"/>
    <n v="1"/>
    <s v="ITS354638"/>
    <s v="Work based Learning - full inspection Historic"/>
    <d v="2010-12-06T00:00:00"/>
    <d v="2010-12-10T00:00:00"/>
    <d v="2011-01-19T00:00:00"/>
    <x v="1"/>
    <n v="2"/>
    <n v="2"/>
    <s v="-"/>
    <n v="2"/>
    <s v="NULL"/>
    <s v="NULL"/>
    <s v="NULL"/>
    <s v="NULL"/>
    <s v="NULL"/>
    <s v="NULL"/>
    <s v="NULL"/>
    <s v="Not Applicable"/>
  </r>
  <r>
    <s v="Ofsted Webpage"/>
    <n v="58586"/>
    <n v="10019065"/>
    <s v="Calex UK Ltd"/>
    <x v="1"/>
    <s v="Independent learning providers (including employer providers)"/>
    <s v="Oxfordshire"/>
    <s v="South East"/>
    <s v="South East"/>
    <s v="NULL"/>
    <s v="NULL"/>
    <s v="ITS354698"/>
    <s v="Work based Learning - full inspection Historic"/>
    <d v="2010-12-07T00:00:00"/>
    <d v="2010-12-10T00:00:00"/>
    <d v="2011-01-19T00:00:00"/>
    <x v="1"/>
    <n v="2"/>
    <n v="2"/>
    <s v="-"/>
    <n v="2"/>
    <s v="NULL"/>
    <s v="NULL"/>
    <s v="NULL"/>
    <s v="NULL"/>
    <s v="NULL"/>
    <s v="NULL"/>
    <s v="NULL"/>
    <s v="Not Applicable"/>
  </r>
  <r>
    <s v="Ofsted Webpage"/>
    <n v="54684"/>
    <n v="10006426"/>
    <s v="Surrey County Council"/>
    <x v="5"/>
    <s v="Community learning and skills providers"/>
    <s v="Surrey"/>
    <s v="South East"/>
    <s v="South East"/>
    <d v="2016-05-11T00:00:00"/>
    <n v="1"/>
    <s v="ITS354473"/>
    <s v="Adult and Community - full (regional) Historic"/>
    <d v="2010-11-29T00:00:00"/>
    <d v="2010-12-03T00:00:00"/>
    <d v="2011-01-13T00:00:00"/>
    <x v="1"/>
    <n v="2"/>
    <n v="2"/>
    <s v="-"/>
    <n v="2"/>
    <s v="ITS317570"/>
    <d v="2007-01-26T00:00:00"/>
    <n v="3"/>
    <s v="-"/>
    <s v="-"/>
    <s v="-"/>
    <n v="3"/>
    <s v="Improved"/>
  </r>
  <r>
    <s v="Ofsted Webpage"/>
    <n v="51701"/>
    <n v="10002214"/>
    <s v="Elfrida Rathbone Camden - Leighton Education Project"/>
    <x v="1"/>
    <s v="Independent learning providers (including employer providers)"/>
    <s v="Camden"/>
    <s v="London"/>
    <s v="London"/>
    <d v="2016-03-09T00:00:00"/>
    <n v="1"/>
    <s v="ITS354462"/>
    <s v="Adult and Community - full (regional) Historic"/>
    <d v="2010-11-23T00:00:00"/>
    <d v="2010-11-26T00:00:00"/>
    <d v="2011-01-07T00:00:00"/>
    <x v="1"/>
    <n v="2"/>
    <n v="2"/>
    <s v="-"/>
    <n v="2"/>
    <s v="ITS307148"/>
    <d v="2006-11-09T00:00:00"/>
    <n v="2"/>
    <s v="-"/>
    <s v="-"/>
    <s v="-"/>
    <n v="2"/>
    <s v="Stayed the Same"/>
  </r>
  <r>
    <s v="Ofsted Webpage"/>
    <n v="58539"/>
    <n v="10010549"/>
    <s v="C &amp; G Assessments and Training Limited"/>
    <x v="1"/>
    <s v="Independent learning providers (including employer providers)"/>
    <s v="Sheffield"/>
    <s v="Yorkshire and The Humber"/>
    <s v="North East, Yorkshire and the Humber"/>
    <s v="NULL"/>
    <s v="NULL"/>
    <s v="ITS354692"/>
    <s v="Train to Gain - full inspection Historic"/>
    <d v="2010-11-23T00:00:00"/>
    <d v="2010-11-26T00:00:00"/>
    <d v="2011-01-04T00:00:00"/>
    <x v="2"/>
    <n v="2"/>
    <n v="3"/>
    <s v="-"/>
    <n v="3"/>
    <s v="NULL"/>
    <s v="NULL"/>
    <s v="NULL"/>
    <s v="NULL"/>
    <s v="NULL"/>
    <s v="NULL"/>
    <s v="NULL"/>
    <s v="Not Applicable"/>
  </r>
  <r>
    <s v="Ofsted Webpage"/>
    <n v="58178"/>
    <n v="10013548"/>
    <s v="England and Wales Cricket Board Limited"/>
    <x v="1"/>
    <s v="Independent learning providers (including employer providers)"/>
    <s v="Westminster"/>
    <s v="London"/>
    <s v="London"/>
    <d v="2016-02-25T00:00:00"/>
    <n v="1"/>
    <s v="ITS365561"/>
    <s v="WBL (national) - Full"/>
    <d v="2010-11-23T00:00:00"/>
    <d v="2010-11-26T00:00:00"/>
    <d v="2011-01-04T00:00:00"/>
    <x v="1"/>
    <n v="2"/>
    <n v="3"/>
    <s v="-"/>
    <n v="2"/>
    <s v="ITS320830"/>
    <d v="2008-04-18T00:00:00"/>
    <n v="3"/>
    <n v="3"/>
    <n v="3"/>
    <s v="-"/>
    <n v="3"/>
    <s v="Improved"/>
  </r>
  <r>
    <s v="Ofsted Webpage"/>
    <n v="145007"/>
    <n v="10065150"/>
    <s v="Woking College"/>
    <x v="6"/>
    <s v="16-19 academies"/>
    <s v="Surrey"/>
    <s v="South East"/>
    <s v="South East"/>
    <d v="2016-04-28T00:00:00"/>
    <n v="1"/>
    <s v="ITS362661"/>
    <s v="College Inspection SFC - Satisfactory Historic"/>
    <d v="2010-11-22T00:00:00"/>
    <d v="2010-11-25T00:00:00"/>
    <d v="2011-01-03T00:00:00"/>
    <x v="1"/>
    <n v="2"/>
    <n v="2"/>
    <s v="-"/>
    <n v="2"/>
    <s v="ITS318375"/>
    <d v="2007-11-02T00:00:00"/>
    <n v="3"/>
    <n v="3"/>
    <n v="2"/>
    <s v="-"/>
    <n v="2"/>
    <s v="Improved"/>
  </r>
  <r>
    <s v="Ofsted Webpage"/>
    <n v="52095"/>
    <n v="10002850"/>
    <s v="Hair Academy South West Limited"/>
    <x v="1"/>
    <s v="Independent learning providers (including employer providers)"/>
    <s v="Somerset"/>
    <s v="South West"/>
    <s v="South West"/>
    <d v="2016-03-04T00:00:00"/>
    <n v="1"/>
    <s v="ITS354322"/>
    <s v="Work based Learning - full inspection Historic"/>
    <d v="2010-11-22T00:00:00"/>
    <d v="2010-11-25T00:00:00"/>
    <d v="2010-12-24T00:00:00"/>
    <x v="1"/>
    <n v="2"/>
    <n v="2"/>
    <s v="-"/>
    <n v="2"/>
    <s v="ITS317536"/>
    <d v="2007-02-01T00:00:00"/>
    <n v="3"/>
    <s v="-"/>
    <s v="-"/>
    <s v="-"/>
    <n v="3"/>
    <s v="Improved"/>
  </r>
  <r>
    <s v="Ofsted Webpage"/>
    <n v="55215"/>
    <n v="10028075"/>
    <s v="Regis UK Limited"/>
    <x v="2"/>
    <s v="Independent learning providers (including employer providers)"/>
    <s v="Coventry"/>
    <s v="West Midlands"/>
    <s v="West Midlands"/>
    <s v="NULL"/>
    <s v="NULL"/>
    <s v="ITS362124"/>
    <s v="WBL (national) - Full"/>
    <d v="2010-11-15T00:00:00"/>
    <d v="2010-11-18T00:00:00"/>
    <d v="2010-12-23T00:00:00"/>
    <x v="4"/>
    <n v="1"/>
    <n v="1"/>
    <s v="-"/>
    <n v="2"/>
    <s v="ITS306746"/>
    <d v="2006-06-15T00:00:00"/>
    <n v="2"/>
    <s v="-"/>
    <s v="-"/>
    <s v="-"/>
    <n v="2"/>
    <s v="Improved"/>
  </r>
  <r>
    <s v="Ofsted Webpage"/>
    <n v="130789"/>
    <n v="10003011"/>
    <s v="The Henley College"/>
    <x v="10"/>
    <s v="Colleges"/>
    <s v="Oxfordshire"/>
    <s v="South East"/>
    <s v="South East"/>
    <d v="2016-05-12T00:00:00"/>
    <n v="1"/>
    <s v="ITS362140"/>
    <s v="College Inspection FE - Good Historic"/>
    <d v="2010-11-08T00:00:00"/>
    <d v="2010-11-12T00:00:00"/>
    <d v="2010-12-17T00:00:00"/>
    <x v="1"/>
    <n v="2"/>
    <n v="2"/>
    <s v="-"/>
    <n v="2"/>
    <s v="ITS295865"/>
    <d v="2006-12-01T00:00:00"/>
    <n v="2"/>
    <n v="2"/>
    <n v="2"/>
    <s v="-"/>
    <n v="2"/>
    <s v="Stayed the Same"/>
  </r>
  <r>
    <s v="Ofsted Webpage"/>
    <n v="130524"/>
    <n v="10000536"/>
    <s v="Barnsley College"/>
    <x v="7"/>
    <s v="Colleges"/>
    <s v="Barnsley"/>
    <s v="Yorkshire and The Humber"/>
    <s v="North East, Yorkshire and the Humber"/>
    <s v="NULL"/>
    <s v="NULL"/>
    <s v="ITS354445"/>
    <s v="College Inspection FE - Satisfactory Historic"/>
    <d v="2010-11-01T00:00:00"/>
    <d v="2010-11-05T00:00:00"/>
    <d v="2010-12-10T00:00:00"/>
    <x v="4"/>
    <n v="1"/>
    <n v="2"/>
    <s v="-"/>
    <n v="1"/>
    <s v="ITS298678"/>
    <d v="2007-02-02T00:00:00"/>
    <n v="3"/>
    <n v="3"/>
    <n v="2"/>
    <s v="-"/>
    <n v="2"/>
    <s v="Improved"/>
  </r>
  <r>
    <s v="Ofsted Webpage"/>
    <n v="130670"/>
    <n v="10000670"/>
    <s v="Bexhill College"/>
    <x v="10"/>
    <s v="Colleges"/>
    <s v="East Sussex"/>
    <s v="South East"/>
    <s v="South East"/>
    <d v="2015-10-15T00:00:00"/>
    <n v="1"/>
    <s v="ITS354453"/>
    <s v="College Inspection SFC - Satisfactory Historic"/>
    <d v="2010-11-02T00:00:00"/>
    <d v="2010-11-05T00:00:00"/>
    <d v="2010-12-10T00:00:00"/>
    <x v="1"/>
    <n v="2"/>
    <n v="2"/>
    <s v="-"/>
    <n v="2"/>
    <s v="ITS298673"/>
    <d v="2007-03-16T00:00:00"/>
    <n v="3"/>
    <n v="3"/>
    <n v="3"/>
    <s v="-"/>
    <n v="3"/>
    <s v="Improved"/>
  </r>
  <r>
    <s v="Ofsted Webpage"/>
    <n v="51938"/>
    <n v="10002639"/>
    <s v="Gateshead Council"/>
    <x v="5"/>
    <s v="Community learning and skills providers"/>
    <s v="Gateshead"/>
    <s v="North East"/>
    <s v="North East, Yorkshire and the Humber"/>
    <d v="2016-03-03T00:00:00"/>
    <n v="1"/>
    <s v="ITS354461"/>
    <s v="Adult and Community - full (regional) Historic"/>
    <d v="2010-10-18T00:00:00"/>
    <d v="2010-10-22T00:00:00"/>
    <d v="2010-11-26T00:00:00"/>
    <x v="1"/>
    <n v="2"/>
    <n v="3"/>
    <s v="-"/>
    <n v="2"/>
    <s v="ITS307141"/>
    <d v="2006-12-01T00:00:00"/>
    <n v="2"/>
    <s v="-"/>
    <s v="-"/>
    <s v="-"/>
    <n v="2"/>
    <s v="Stayed the Same"/>
  </r>
  <r>
    <s v="Ofsted Webpage"/>
    <n v="57165"/>
    <n v="10027655"/>
    <s v="Starting Off (Northampton) Limited"/>
    <x v="1"/>
    <s v="Independent learning providers (including employer providers)"/>
    <s v="Northamptonshire"/>
    <s v="East Midlands"/>
    <s v="East Midlands"/>
    <d v="2016-03-24T00:00:00"/>
    <n v="1"/>
    <s v="ITS364606"/>
    <s v="Work based Learning - full inspection Historic"/>
    <d v="2010-10-12T00:00:00"/>
    <d v="2010-10-15T00:00:00"/>
    <d v="2010-11-19T00:00:00"/>
    <x v="1"/>
    <n v="1"/>
    <n v="2"/>
    <s v="-"/>
    <n v="2"/>
    <s v="NULL"/>
    <s v="NULL"/>
    <s v="NULL"/>
    <s v="NULL"/>
    <s v="NULL"/>
    <s v="NULL"/>
    <s v="NULL"/>
    <s v="Not Applicable"/>
  </r>
  <r>
    <s v="Ofsted Webpage"/>
    <n v="58505"/>
    <n v="10001041"/>
    <s v="Gloucestershire Enterprise Limited"/>
    <x v="9"/>
    <s v="Community learning and skills providers"/>
    <s v="Gloucestershire"/>
    <s v="South West"/>
    <s v="South West"/>
    <s v="NULL"/>
    <s v="NULL"/>
    <s v="ITS354685"/>
    <s v="Train to Gain - full inspection Historic"/>
    <d v="2010-10-05T00:00:00"/>
    <d v="2010-10-08T00:00:00"/>
    <d v="2010-11-12T00:00:00"/>
    <x v="1"/>
    <n v="2"/>
    <n v="2"/>
    <s v="-"/>
    <n v="2"/>
    <s v="NULL"/>
    <s v="NULL"/>
    <s v="NULL"/>
    <s v="NULL"/>
    <s v="NULL"/>
    <s v="NULL"/>
    <s v="NULL"/>
    <s v="Not Applicable"/>
  </r>
  <r>
    <s v="Ofsted Webpage"/>
    <n v="51859"/>
    <n v="10037348"/>
    <s v="Babcock Skills Development And Training Limited"/>
    <x v="1"/>
    <s v="Independent learning providers (including employer providers)"/>
    <s v="South Gloucestershire"/>
    <s v="South West"/>
    <s v="South West"/>
    <s v="NULL"/>
    <s v="NULL"/>
    <s v="ITS345944"/>
    <s v="Work based Learning - full inspection Historic"/>
    <d v="2010-09-28T00:00:00"/>
    <d v="2010-10-01T00:00:00"/>
    <d v="2010-11-05T00:00:00"/>
    <x v="4"/>
    <n v="1"/>
    <n v="2"/>
    <s v="-"/>
    <n v="1"/>
    <s v="ITS306875"/>
    <d v="2006-06-02T00:00:00"/>
    <n v="2"/>
    <s v="-"/>
    <s v="-"/>
    <s v="-"/>
    <n v="2"/>
    <s v="Improved"/>
  </r>
  <r>
    <s v="Ofsted Webpage"/>
    <n v="130822"/>
    <n v="10004686"/>
    <s v="North East Surrey College of Technology"/>
    <x v="7"/>
    <s v="Colleges"/>
    <s v="Surrey"/>
    <s v="South East"/>
    <s v="South East"/>
    <d v="2016-01-14T00:00:00"/>
    <n v="1"/>
    <s v="ITS354456"/>
    <s v="College Inspection FE - Satisfactory Historic"/>
    <d v="2010-09-27T00:00:00"/>
    <d v="2010-10-01T00:00:00"/>
    <d v="2010-11-04T00:00:00"/>
    <x v="1"/>
    <n v="2"/>
    <n v="2"/>
    <s v="-"/>
    <n v="1"/>
    <s v="ITS295868"/>
    <d v="2006-12-08T00:00:00"/>
    <n v="3"/>
    <n v="3"/>
    <n v="3"/>
    <s v="-"/>
    <n v="2"/>
    <s v="Improved"/>
  </r>
  <r>
    <s v="Ofsted Webpage"/>
    <n v="58538"/>
    <n v="10022070"/>
    <s v="Alpha Care Agency Limited"/>
    <x v="1"/>
    <s v="Independent learning providers (including employer providers)"/>
    <s v="Waltham Forest"/>
    <s v="London"/>
    <s v="London"/>
    <s v="NULL"/>
    <s v="NULL"/>
    <s v="ITS354691"/>
    <s v="Train to Gain - full inspection Historic"/>
    <d v="2010-09-21T00:00:00"/>
    <d v="2010-09-24T00:00:00"/>
    <d v="2010-10-29T00:00:00"/>
    <x v="3"/>
    <n v="3"/>
    <n v="3"/>
    <s v="-"/>
    <n v="4"/>
    <s v="NULL"/>
    <s v="NULL"/>
    <s v="NULL"/>
    <s v="NULL"/>
    <s v="NULL"/>
    <s v="NULL"/>
    <s v="NULL"/>
    <s v="Not Applicable"/>
  </r>
  <r>
    <s v="Ofsted Webpage"/>
    <n v="50547"/>
    <n v="10011286"/>
    <s v="Associated Neighbour Training"/>
    <x v="1"/>
    <s v="Independent learning providers (including employer providers)"/>
    <s v="Surrey"/>
    <s v="South East"/>
    <s v="South East"/>
    <s v="NULL"/>
    <s v="NULL"/>
    <s v="ITS362103"/>
    <s v="Work based Learning - full inspection Historic"/>
    <d v="2010-09-21T00:00:00"/>
    <d v="2010-09-24T00:00:00"/>
    <d v="2010-10-15T00:00:00"/>
    <x v="1"/>
    <n v="2"/>
    <n v="2"/>
    <s v="-"/>
    <n v="3"/>
    <s v="ITS307095"/>
    <d v="2006-09-29T00:00:00"/>
    <n v="2"/>
    <s v="-"/>
    <s v="-"/>
    <s v="-"/>
    <n v="2"/>
    <s v="Stayed the Same"/>
  </r>
  <r>
    <s v="Ofsted Webpage"/>
    <n v="50580"/>
    <n v="10000476"/>
    <s v="ATG Training"/>
    <x v="9"/>
    <s v="Community learning and skills providers"/>
    <s v="Buckinghamshire"/>
    <s v="South East"/>
    <s v="South East"/>
    <d v="2016-01-14T00:00:00"/>
    <n v="1"/>
    <s v="ITS345917"/>
    <s v="Work based Learning - full inspection Historic"/>
    <d v="2010-07-19T00:00:00"/>
    <d v="2010-07-23T00:00:00"/>
    <d v="2010-08-27T00:00:00"/>
    <x v="1"/>
    <n v="2"/>
    <n v="2"/>
    <s v="-"/>
    <n v="2"/>
    <s v="ITS306992"/>
    <d v="2006-04-28T00:00:00"/>
    <n v="3"/>
    <s v="-"/>
    <s v="-"/>
    <s v="-"/>
    <n v="2"/>
    <s v="Improved"/>
  </r>
  <r>
    <s v="Ofsted Webpage"/>
    <n v="53121"/>
    <n v="10002868"/>
    <s v="Hammersmith and Fulham Adult Learning and Skills Service"/>
    <x v="5"/>
    <s v="Community learning and skills providers"/>
    <s v="Hammersmith and Fulham"/>
    <s v="London"/>
    <s v="London"/>
    <d v="2016-11-17T00:00:00"/>
    <n v="1"/>
    <s v="ITS345786"/>
    <s v="Adult and Community - full (regional) Historic"/>
    <d v="2010-06-21T00:00:00"/>
    <d v="2010-06-25T00:00:00"/>
    <d v="2010-07-30T00:00:00"/>
    <x v="1"/>
    <n v="2"/>
    <n v="2"/>
    <s v="-"/>
    <n v="1"/>
    <s v="ITS306793"/>
    <d v="2006-03-10T00:00:00"/>
    <n v="3"/>
    <s v="-"/>
    <s v="-"/>
    <s v="-"/>
    <n v="3"/>
    <s v="Improved"/>
  </r>
  <r>
    <s v="Ofsted Webpage"/>
    <n v="52954"/>
    <n v="10028742"/>
    <s v="Social Enterprise Kent CIC"/>
    <x v="9"/>
    <s v="Community learning and skills providers"/>
    <s v="Kent"/>
    <s v="South East"/>
    <s v="South East"/>
    <d v="2016-01-21T00:00:00"/>
    <n v="1"/>
    <s v="ITS345929"/>
    <s v="Train to Gain - full inspection Historic"/>
    <d v="2010-06-22T00:00:00"/>
    <d v="2010-06-25T00:00:00"/>
    <d v="2010-07-30T00:00:00"/>
    <x v="1"/>
    <n v="2"/>
    <n v="3"/>
    <s v="-"/>
    <n v="2"/>
    <s v="ITS306999"/>
    <d v="2006-06-02T00:00:00"/>
    <n v="3"/>
    <s v="-"/>
    <s v="-"/>
    <s v="-"/>
    <n v="3"/>
    <s v="Improved"/>
  </r>
  <r>
    <s v="Ofsted Webpage"/>
    <n v="54649"/>
    <n v="10006387"/>
    <s v="Stubbing Court Training Limited"/>
    <x v="1"/>
    <s v="Independent learning providers (including employer providers)"/>
    <s v="Derbyshire"/>
    <s v="East Midlands"/>
    <s v="East Midlands"/>
    <s v="NULL"/>
    <s v="NULL"/>
    <s v="ITS348867"/>
    <s v="Work based Learning - full inspection Historic"/>
    <d v="2010-06-15T00:00:00"/>
    <d v="2010-06-18T00:00:00"/>
    <d v="2010-07-23T00:00:00"/>
    <x v="4"/>
    <n v="1"/>
    <n v="2"/>
    <s v="-"/>
    <n v="1"/>
    <s v="NULL"/>
    <s v="NULL"/>
    <s v="NULL"/>
    <s v="NULL"/>
    <s v="NULL"/>
    <s v="NULL"/>
    <s v="NULL"/>
    <s v="Not Applicable"/>
  </r>
  <r>
    <s v="Ofsted Webpage"/>
    <n v="50120"/>
    <n v="10002131"/>
    <s v="East Sussex County Council"/>
    <x v="5"/>
    <s v="Community learning and skills providers"/>
    <s v="East Sussex"/>
    <s v="South East"/>
    <s v="South East"/>
    <d v="2017-05-17T00:00:00"/>
    <n v="1"/>
    <s v="ITS345782"/>
    <s v="Adult and Community - full (regional) Historic"/>
    <d v="2010-06-07T00:00:00"/>
    <d v="2010-06-11T00:00:00"/>
    <d v="2010-07-16T00:00:00"/>
    <x v="1"/>
    <n v="2"/>
    <n v="3"/>
    <s v="-"/>
    <n v="2"/>
    <s v="ITS301026"/>
    <d v="2007-05-17T00:00:00"/>
    <n v="2"/>
    <s v="-"/>
    <s v="-"/>
    <s v="-"/>
    <n v="2"/>
    <s v="Stayed the Same"/>
  </r>
  <r>
    <s v="Ofsted Webpage"/>
    <n v="53112"/>
    <n v="10003989"/>
    <s v="Croydon London Borough Council"/>
    <x v="5"/>
    <s v="Community learning and skills providers"/>
    <s v="Croydon"/>
    <s v="London"/>
    <s v="London"/>
    <d v="2016-10-13T00:00:00"/>
    <n v="1"/>
    <s v="ITS345784"/>
    <s v="Adult and Community - full (regional) Historic"/>
    <d v="2010-06-07T00:00:00"/>
    <d v="2010-06-11T00:00:00"/>
    <d v="2010-07-16T00:00:00"/>
    <x v="1"/>
    <n v="3"/>
    <n v="2"/>
    <s v="-"/>
    <n v="2"/>
    <s v="ITS306795"/>
    <d v="2006-03-03T00:00:00"/>
    <n v="2"/>
    <s v="-"/>
    <s v="-"/>
    <s v="-"/>
    <n v="2"/>
    <s v="Stayed the Same"/>
  </r>
  <r>
    <s v="Ofsted Webpage"/>
    <n v="50178"/>
    <n v="10004733"/>
    <s v="Northamptonshire County Council"/>
    <x v="5"/>
    <s v="Community learning and skills providers"/>
    <s v="Northamptonshire"/>
    <s v="East Midlands"/>
    <s v="East Midlands"/>
    <d v="2016-09-28T00:00:00"/>
    <n v="1"/>
    <s v="ITS345775"/>
    <s v="Adult and Community - full (regional) Historic"/>
    <d v="2010-06-07T00:00:00"/>
    <d v="2010-06-11T00:00:00"/>
    <d v="2010-07-16T00:00:00"/>
    <x v="1"/>
    <n v="2"/>
    <n v="2"/>
    <s v="-"/>
    <n v="2"/>
    <s v="ITS307265"/>
    <d v="2007-04-27T00:00:00"/>
    <n v="3"/>
    <s v="-"/>
    <s v="-"/>
    <s v="-"/>
    <n v="3"/>
    <s v="Improved"/>
  </r>
  <r>
    <s v="Ofsted Webpage"/>
    <n v="130733"/>
    <n v="10002843"/>
    <s v="Hadlow College"/>
    <x v="8"/>
    <s v="Colleges"/>
    <s v="Kent"/>
    <s v="South East"/>
    <s v="South East"/>
    <s v="NULL"/>
    <s v="NULL"/>
    <s v="ITS345814"/>
    <s v="College Inspection FE - Good Historic"/>
    <d v="2010-06-07T00:00:00"/>
    <d v="2010-06-11T00:00:00"/>
    <d v="2010-07-16T00:00:00"/>
    <x v="4"/>
    <n v="1"/>
    <n v="2"/>
    <s v="-"/>
    <n v="1"/>
    <s v="ITS282828"/>
    <d v="2005-12-09T00:00:00"/>
    <n v="2"/>
    <n v="2"/>
    <n v="3"/>
    <s v="-"/>
    <n v="2"/>
    <s v="Improved"/>
  </r>
  <r>
    <s v="Ofsted Webpage"/>
    <n v="50592"/>
    <n v="10000501"/>
    <s v="BAE Systems PLC"/>
    <x v="2"/>
    <s v="Independent learning providers (including employer providers)"/>
    <s v="Lancashire"/>
    <s v="North West"/>
    <s v="North West"/>
    <s v="NULL"/>
    <s v="NULL"/>
    <s v="ITS345916"/>
    <s v="WBL (national) - Full"/>
    <d v="2010-06-14T00:00:00"/>
    <d v="2010-06-18T00:00:00"/>
    <d v="2010-07-15T00:00:00"/>
    <x v="4"/>
    <n v="1"/>
    <n v="1"/>
    <s v="-"/>
    <n v="2"/>
    <s v="ITS302807"/>
    <d v="2007-07-27T00:00:00"/>
    <n v="2"/>
    <n v="2"/>
    <n v="2"/>
    <s v="-"/>
    <n v="2"/>
    <s v="Improved"/>
  </r>
  <r>
    <s v="Ofsted Webpage"/>
    <n v="52601"/>
    <n v="10019565"/>
    <s v="Jigsaw Training"/>
    <x v="1"/>
    <s v="Independent learning providers (including employer providers)"/>
    <s v="Lancashire"/>
    <s v="North West"/>
    <s v="North West"/>
    <s v="NULL"/>
    <s v="NULL"/>
    <s v="ITS348900"/>
    <s v="Train to Gain - full inspection Historic"/>
    <d v="2010-06-01T00:00:00"/>
    <d v="2010-06-04T00:00:00"/>
    <d v="2010-07-10T00:00:00"/>
    <x v="1"/>
    <n v="2"/>
    <n v="2"/>
    <s v="-"/>
    <n v="2"/>
    <s v="ITS306934"/>
    <d v="2006-03-17T00:00:00"/>
    <n v="3"/>
    <s v="-"/>
    <s v="-"/>
    <s v="-"/>
    <n v="3"/>
    <s v="Improved"/>
  </r>
  <r>
    <s v="Ofsted Webpage"/>
    <n v="50162"/>
    <n v="10009206"/>
    <s v="Ealing London Borough Council"/>
    <x v="5"/>
    <s v="Community learning and skills providers"/>
    <s v="Ealing"/>
    <s v="London"/>
    <s v="London"/>
    <d v="2016-03-09T00:00:00"/>
    <n v="1"/>
    <s v="ITS345785"/>
    <s v="Adult and Community - full (regional) Historic"/>
    <d v="2010-05-24T00:00:00"/>
    <d v="2010-05-28T00:00:00"/>
    <d v="2010-07-06T00:00:00"/>
    <x v="1"/>
    <n v="2"/>
    <n v="2"/>
    <s v="-"/>
    <n v="2"/>
    <s v="ITS317027"/>
    <d v="2007-04-26T00:00:00"/>
    <n v="3"/>
    <s v="-"/>
    <s v="-"/>
    <s v="-"/>
    <n v="3"/>
    <s v="Improved"/>
  </r>
  <r>
    <s v="Ofsted Webpage"/>
    <n v="50080"/>
    <n v="10010584"/>
    <s v="Access Training (East Midlands) Ltd"/>
    <x v="1"/>
    <s v="Independent learning providers (including employer providers)"/>
    <s v="Nottingham"/>
    <s v="East Midlands"/>
    <s v="East Midlands"/>
    <d v="2015-11-05T00:00:00"/>
    <n v="1"/>
    <s v="ITS346192"/>
    <s v="Work based Learning - full inspection Historic"/>
    <d v="2010-05-24T00:00:00"/>
    <d v="2010-05-28T00:00:00"/>
    <d v="2010-07-05T00:00:00"/>
    <x v="1"/>
    <n v="2"/>
    <n v="2"/>
    <s v="-"/>
    <n v="2"/>
    <s v="ITS300632"/>
    <d v="2007-08-17T00:00:00"/>
    <n v="3"/>
    <n v="3"/>
    <n v="3"/>
    <s v="-"/>
    <n v="3"/>
    <s v="Improved"/>
  </r>
  <r>
    <s v="Ofsted Webpage"/>
    <n v="130818"/>
    <n v="10007431"/>
    <s v="West Suffolk College"/>
    <x v="7"/>
    <s v="Colleges"/>
    <s v="Suffolk"/>
    <s v="East of England"/>
    <s v="East of England"/>
    <d v="2016-05-11T00:00:00"/>
    <n v="1"/>
    <s v="ITS345803"/>
    <s v="College Inspection FE - Good Historic"/>
    <d v="2010-05-24T00:00:00"/>
    <d v="2010-05-28T00:00:00"/>
    <d v="2010-07-05T00:00:00"/>
    <x v="1"/>
    <n v="2"/>
    <n v="2"/>
    <s v="-"/>
    <n v="2"/>
    <s v="ITS284866"/>
    <d v="2006-05-26T00:00:00"/>
    <n v="1"/>
    <n v="1"/>
    <n v="2"/>
    <s v="-"/>
    <n v="1"/>
    <s v="Declined"/>
  </r>
  <r>
    <s v="Ofsted Webpage"/>
    <n v="53144"/>
    <n v="10007362"/>
    <s v="Richmond Upon Thames Borough Council"/>
    <x v="5"/>
    <s v="Community learning and skills providers"/>
    <s v="Richmond upon Thames"/>
    <s v="London"/>
    <s v="London"/>
    <d v="2016-01-14T00:00:00"/>
    <n v="1"/>
    <s v="ITS345788"/>
    <s v="Adult and Community - full (regional) Historic"/>
    <d v="2010-05-17T00:00:00"/>
    <d v="2010-05-21T00:00:00"/>
    <d v="2010-06-28T00:00:00"/>
    <x v="1"/>
    <n v="2"/>
    <n v="2"/>
    <s v="-"/>
    <n v="2"/>
    <s v="ITS307111"/>
    <d v="2006-05-26T00:00:00"/>
    <n v="3"/>
    <s v="-"/>
    <s v="-"/>
    <s v="-"/>
    <n v="3"/>
    <s v="Improved"/>
  </r>
  <r>
    <s v="Ofsted Webpage"/>
    <n v="130710"/>
    <n v="10003023"/>
    <s v="Herefordshire &amp; Ludlow College"/>
    <x v="7"/>
    <s v="Colleges"/>
    <s v="Herefordshire"/>
    <s v="West Midlands"/>
    <s v="West Midlands"/>
    <d v="2016-02-25T00:00:00"/>
    <n v="1"/>
    <s v="ITS345806"/>
    <s v="College Inspection FE - Good Historic"/>
    <d v="2010-05-17T00:00:00"/>
    <d v="2010-05-21T00:00:00"/>
    <d v="2010-06-28T00:00:00"/>
    <x v="1"/>
    <n v="2"/>
    <n v="2"/>
    <s v="-"/>
    <n v="2"/>
    <s v="ITS284864"/>
    <d v="2006-05-19T00:00:00"/>
    <n v="2"/>
    <n v="2"/>
    <n v="3"/>
    <s v="-"/>
    <n v="2"/>
    <s v="Stayed the Same"/>
  </r>
  <r>
    <s v="Ofsted Webpage"/>
    <n v="54838"/>
    <n v="10000446"/>
    <s v="Kaplan Financial Limited"/>
    <x v="1"/>
    <s v="Independent learning providers (including employer providers)"/>
    <s v="Manchester"/>
    <s v="North West"/>
    <s v="North West"/>
    <d v="2015-12-10T00:00:00"/>
    <n v="1"/>
    <s v="ITS345912"/>
    <s v="WBL (national) - Full"/>
    <d v="2010-05-17T00:00:00"/>
    <d v="2010-05-21T00:00:00"/>
    <d v="2010-06-28T00:00:00"/>
    <x v="1"/>
    <n v="2"/>
    <n v="2"/>
    <s v="-"/>
    <n v="2"/>
    <s v="ITS306474"/>
    <d v="2005-09-22T00:00:00"/>
    <n v="2"/>
    <s v="-"/>
    <s v="-"/>
    <s v="-"/>
    <n v="2"/>
    <s v="Stayed the Same"/>
  </r>
  <r>
    <s v="Ofsted Webpage"/>
    <n v="130509"/>
    <n v="10005032"/>
    <s v="Salford City College"/>
    <x v="7"/>
    <s v="Colleges"/>
    <s v="Salford"/>
    <s v="North West"/>
    <s v="North West"/>
    <d v="2015-11-26T00:00:00"/>
    <n v="1"/>
    <s v="ITS346185"/>
    <s v="College Inspection FE - Good Historic"/>
    <d v="2010-05-10T00:00:00"/>
    <d v="2010-05-14T00:00:00"/>
    <d v="2010-06-21T00:00:00"/>
    <x v="1"/>
    <n v="2"/>
    <n v="2"/>
    <s v="-"/>
    <n v="2"/>
    <s v="NULL"/>
    <s v="NULL"/>
    <s v="NULL"/>
    <s v="NULL"/>
    <s v="NULL"/>
    <s v="NULL"/>
    <s v="NULL"/>
    <s v="Not Applicable"/>
  </r>
  <r>
    <s v="Ofsted Webpage"/>
    <n v="145175"/>
    <n v="10065473"/>
    <s v="Queen Mary's College"/>
    <x v="6"/>
    <s v="16-19 academies"/>
    <s v="Hampshire"/>
    <s v="South East"/>
    <s v="South East"/>
    <d v="2016-01-26T00:00:00"/>
    <n v="1"/>
    <s v="ITS345838"/>
    <s v="College Inspection SFC - Good Historic"/>
    <d v="2010-05-11T00:00:00"/>
    <d v="2010-05-14T00:00:00"/>
    <d v="2010-06-14T00:00:00"/>
    <x v="1"/>
    <n v="2"/>
    <n v="2"/>
    <s v="-"/>
    <n v="1"/>
    <s v="ITS283497"/>
    <d v="2006-03-17T00:00:00"/>
    <n v="2"/>
    <n v="3"/>
    <n v="2"/>
    <s v="-"/>
    <n v="2"/>
    <s v="Stayed the Same"/>
  </r>
  <r>
    <s v="Ofsted Webpage"/>
    <n v="135398"/>
    <n v="10007842"/>
    <s v="University of Cumbria"/>
    <x v="0"/>
    <s v="Higher education institutions"/>
    <s v="Cumbria"/>
    <s v="North West"/>
    <s v="North West"/>
    <s v="NULL"/>
    <s v="NULL"/>
    <s v="ITS345751"/>
    <s v="FE in HE - Inadequate Historic"/>
    <d v="2010-04-19T00:00:00"/>
    <d v="2010-04-23T00:00:00"/>
    <d v="2010-06-10T00:00:00"/>
    <x v="2"/>
    <n v="3"/>
    <n v="3"/>
    <s v="-"/>
    <n v="3"/>
    <s v="ITS331151"/>
    <d v="2009-02-06T00:00:00"/>
    <n v="4"/>
    <n v="4"/>
    <n v="4"/>
    <s v="-"/>
    <n v="4"/>
    <s v="Improved"/>
  </r>
  <r>
    <s v="Ofsted Webpage"/>
    <n v="53073"/>
    <n v="10003954"/>
    <s v="Liverpool City Council"/>
    <x v="5"/>
    <s v="Community learning and skills providers"/>
    <s v="Liverpool"/>
    <s v="North West"/>
    <s v="North West"/>
    <d v="2016-12-02T00:00:00"/>
    <n v="1"/>
    <s v="ITS345778"/>
    <s v="Adult and Community - full (regional) Historic"/>
    <d v="2010-04-26T00:00:00"/>
    <d v="2010-04-30T00:00:00"/>
    <d v="2010-06-10T00:00:00"/>
    <x v="1"/>
    <n v="2"/>
    <n v="2"/>
    <s v="-"/>
    <n v="2"/>
    <s v="ITS307022"/>
    <d v="2006-12-01T00:00:00"/>
    <n v="3"/>
    <s v="-"/>
    <s v="-"/>
    <s v="-"/>
    <n v="3"/>
    <s v="Improved"/>
  </r>
  <r>
    <s v="Ofsted Webpage"/>
    <n v="58464"/>
    <n v="10022358"/>
    <s v="Profound Services Limited"/>
    <x v="1"/>
    <s v="Independent learning providers (including employer providers)"/>
    <s v="Durham"/>
    <s v="North East"/>
    <s v="North East, Yorkshire and the Humber"/>
    <d v="2016-04-07T00:00:00"/>
    <n v="1"/>
    <s v="ITS345909"/>
    <s v="Train to Gain - full inspection Historic"/>
    <d v="2010-04-19T00:00:00"/>
    <d v="2010-04-23T00:00:00"/>
    <d v="2010-05-29T00:00:00"/>
    <x v="1"/>
    <n v="2"/>
    <n v="2"/>
    <s v="-"/>
    <n v="2"/>
    <s v="NULL"/>
    <s v="NULL"/>
    <s v="NULL"/>
    <s v="NULL"/>
    <s v="NULL"/>
    <s v="NULL"/>
    <s v="NULL"/>
    <s v="Not Applicable"/>
  </r>
  <r>
    <s v="Ofsted Webpage"/>
    <n v="50898"/>
    <n v="10001008"/>
    <s v="Bury Metropolitan Borough Council"/>
    <x v="5"/>
    <s v="Community learning and skills providers"/>
    <s v="Bury"/>
    <s v="North West"/>
    <s v="North West"/>
    <d v="2015-11-25T00:00:00"/>
    <n v="1"/>
    <s v="ITS342353"/>
    <s v="Adult and Community - full (regional) Historic"/>
    <d v="2010-03-15T00:00:00"/>
    <d v="2010-03-19T00:00:00"/>
    <d v="2010-05-21T00:00:00"/>
    <x v="1"/>
    <n v="2"/>
    <n v="2"/>
    <s v="-"/>
    <n v="2"/>
    <s v="ITS306892"/>
    <d v="2006-02-03T00:00:00"/>
    <n v="2"/>
    <s v="-"/>
    <s v="-"/>
    <s v="-"/>
    <n v="2"/>
    <s v="Stayed the Same"/>
  </r>
  <r>
    <s v="Ofsted Webpage"/>
    <n v="52838"/>
    <n v="10003571"/>
    <s v="Keits Training Services Ltd"/>
    <x v="1"/>
    <s v="Independent learning providers (including employer providers)"/>
    <s v="Hertfordshire"/>
    <s v="East of England"/>
    <s v="East of England"/>
    <d v="2016-01-14T00:00:00"/>
    <n v="1"/>
    <s v="ITS343971"/>
    <s v="Work based Learning - full inspection Historic"/>
    <d v="2010-03-16T00:00:00"/>
    <d v="2010-03-19T00:00:00"/>
    <d v="2010-04-27T00:00:00"/>
    <x v="1"/>
    <n v="2"/>
    <n v="2"/>
    <s v="-"/>
    <n v="2"/>
    <s v="ITS306725"/>
    <d v="2005-11-10T00:00:00"/>
    <n v="3"/>
    <s v="-"/>
    <s v="-"/>
    <s v="-"/>
    <n v="3"/>
    <s v="Improved"/>
  </r>
  <r>
    <s v="Ofsted Webpage"/>
    <n v="51841"/>
    <n v="10002471"/>
    <s v="First College"/>
    <x v="9"/>
    <s v="Community learning and skills providers"/>
    <s v="Lincolnshire"/>
    <s v="East Midlands"/>
    <s v="East Midlands"/>
    <d v="2016-03-10T00:00:00"/>
    <n v="1"/>
    <s v="ITS343968"/>
    <s v="Work based Learning - full inspection Historic"/>
    <d v="2010-03-16T00:00:00"/>
    <d v="2010-03-19T00:00:00"/>
    <d v="2010-04-27T00:00:00"/>
    <x v="1"/>
    <n v="2"/>
    <n v="1"/>
    <s v="-"/>
    <n v="2"/>
    <s v="ITS306830"/>
    <d v="2005-11-11T00:00:00"/>
    <n v="3"/>
    <s v="-"/>
    <s v="-"/>
    <s v="-"/>
    <n v="2"/>
    <s v="Improved"/>
  </r>
  <r>
    <s v="Ofsted Webpage"/>
    <n v="53094"/>
    <n v="10003976"/>
    <s v="Locomotivation Ltd."/>
    <x v="1"/>
    <s v="Independent learning providers (including employer providers)"/>
    <s v="Poole"/>
    <s v="South West"/>
    <s v="South West"/>
    <d v="2015-10-14T00:00:00"/>
    <n v="1"/>
    <s v="ITS345937"/>
    <s v="Work based Learning - full inspection Historic"/>
    <d v="2010-03-15T00:00:00"/>
    <d v="2010-03-19T00:00:00"/>
    <d v="2010-04-16T00:00:00"/>
    <x v="1"/>
    <n v="2"/>
    <n v="3"/>
    <s v="-"/>
    <n v="2"/>
    <s v="ITS320022"/>
    <d v="2007-12-06T00:00:00"/>
    <n v="2"/>
    <n v="2"/>
    <n v="2"/>
    <s v="-"/>
    <n v="2"/>
    <s v="Stayed the Same"/>
  </r>
  <r>
    <s v="Ofsted Webpage"/>
    <n v="52540"/>
    <n v="10003402"/>
    <s v="ENGINEERING TRUST TRAINING LIMITED"/>
    <x v="1"/>
    <s v="Independent learning providers (including employer providers)"/>
    <s v="Oxfordshire"/>
    <s v="South East"/>
    <s v="South East"/>
    <d v="2016-11-30T00:00:00"/>
    <n v="1"/>
    <s v="ITS343654"/>
    <s v="Work based Learning - full inspection Historic"/>
    <d v="2010-03-02T00:00:00"/>
    <d v="2010-03-05T00:00:00"/>
    <d v="2010-03-30T00:00:00"/>
    <x v="1"/>
    <n v="2"/>
    <n v="2"/>
    <s v="-"/>
    <n v="2"/>
    <s v="ITS306460"/>
    <d v="2005-09-02T00:00:00"/>
    <n v="3"/>
    <s v="-"/>
    <s v="-"/>
    <s v="-"/>
    <n v="3"/>
    <s v="Improved"/>
  </r>
  <r>
    <s v="Ofsted Webpage"/>
    <n v="130623"/>
    <n v="10005404"/>
    <s v="Reaseheath College"/>
    <x v="8"/>
    <s v="Colleges"/>
    <s v="Cheshire East"/>
    <s v="North West"/>
    <s v="North West"/>
    <d v="2015-11-05T00:00:00"/>
    <n v="1"/>
    <s v="ITS343830"/>
    <s v="College Inspection FE - Good Historic"/>
    <d v="2010-02-08T00:00:00"/>
    <d v="2010-02-12T00:00:00"/>
    <d v="2010-03-20T00:00:00"/>
    <x v="1"/>
    <n v="2"/>
    <n v="2"/>
    <s v="-"/>
    <n v="2"/>
    <s v="ITS295740"/>
    <d v="2006-09-29T00:00:00"/>
    <n v="1"/>
    <n v="1"/>
    <n v="2"/>
    <s v="-"/>
    <n v="1"/>
    <s v="Declined"/>
  </r>
  <r>
    <s v="Ofsted Webpage"/>
    <n v="50835"/>
    <n v="10000883"/>
    <s v="Brighton &amp; Hove City Council"/>
    <x v="5"/>
    <s v="Community learning and skills providers"/>
    <s v="Brighton and Hove"/>
    <s v="South East"/>
    <s v="South East"/>
    <d v="2016-01-14T00:00:00"/>
    <n v="1"/>
    <s v="ITS333091"/>
    <s v="Adult and Community - full (regional) Historic"/>
    <d v="2010-02-08T00:00:00"/>
    <d v="2010-02-12T00:00:00"/>
    <d v="2010-03-15T00:00:00"/>
    <x v="1"/>
    <n v="2"/>
    <n v="2"/>
    <s v="-"/>
    <n v="3"/>
    <s v="ITS306780"/>
    <d v="2005-10-21T00:00:00"/>
    <n v="2"/>
    <s v="-"/>
    <s v="-"/>
    <s v="-"/>
    <n v="2"/>
    <s v="Stayed the Same"/>
  </r>
  <r>
    <s v="Ofsted Webpage"/>
    <n v="50732"/>
    <n v="10000748"/>
    <s v="Blackburn with Darwen Borough Council"/>
    <x v="5"/>
    <s v="Community learning and skills providers"/>
    <s v="Blackburn with Darwen"/>
    <s v="North West"/>
    <s v="North West"/>
    <d v="2015-10-16T00:00:00"/>
    <n v="1"/>
    <s v="ITS343845"/>
    <s v="Adult and Community - full (regional) Historic"/>
    <d v="2010-02-01T00:00:00"/>
    <d v="2010-02-05T00:00:00"/>
    <d v="2010-03-12T00:00:00"/>
    <x v="1"/>
    <n v="2"/>
    <n v="2"/>
    <s v="-"/>
    <n v="2"/>
    <s v="ITS306779"/>
    <d v="2005-11-11T00:00:00"/>
    <n v="2"/>
    <s v="-"/>
    <s v="-"/>
    <s v="-"/>
    <n v="2"/>
    <s v="Stayed the Same"/>
  </r>
  <r>
    <s v="Ofsted Webpage"/>
    <n v="130622"/>
    <n v="10002863"/>
    <s v="Riverside College Halton "/>
    <x v="7"/>
    <s v="Colleges"/>
    <s v="Halton"/>
    <s v="North West"/>
    <s v="North West"/>
    <d v="2015-09-24T00:00:00"/>
    <n v="1"/>
    <s v="ITS343721"/>
    <s v="College Inspection FE - Inadequate Historic"/>
    <d v="2010-02-01T00:00:00"/>
    <d v="2010-02-05T00:00:00"/>
    <d v="2010-03-12T00:00:00"/>
    <x v="1"/>
    <n v="2"/>
    <n v="2"/>
    <s v="-"/>
    <n v="2"/>
    <s v="ITS329308"/>
    <d v="2008-11-28T00:00:00"/>
    <n v="4"/>
    <n v="4"/>
    <n v="3"/>
    <s v="-"/>
    <n v="4"/>
    <s v="Improved"/>
  </r>
  <r>
    <s v="Ofsted Webpage"/>
    <n v="130701"/>
    <n v="10000552"/>
    <s v="Barton Peveril Sixth Form College"/>
    <x v="10"/>
    <s v="Colleges"/>
    <s v="Hampshire"/>
    <s v="South East"/>
    <s v="South East"/>
    <d v="2016-04-28T00:00:00"/>
    <n v="1"/>
    <s v="ITS343646"/>
    <s v="College Inspection SFC - Good Historic"/>
    <d v="2010-02-02T00:00:00"/>
    <d v="2010-02-05T00:00:00"/>
    <d v="2010-03-12T00:00:00"/>
    <x v="1"/>
    <n v="2"/>
    <n v="2"/>
    <s v="-"/>
    <n v="1"/>
    <s v="ITS283496"/>
    <d v="2006-03-03T00:00:00"/>
    <n v="2"/>
    <n v="1"/>
    <n v="2"/>
    <s v="-"/>
    <n v="2"/>
    <s v="Stayed the Same"/>
  </r>
  <r>
    <s v="Ofsted Webpage"/>
    <n v="53465"/>
    <n v="10004530"/>
    <s v="National Tyre Service Limited"/>
    <x v="2"/>
    <s v="Independent learning providers (including employer providers)"/>
    <s v="Stockport"/>
    <s v="North West"/>
    <s v="North West"/>
    <d v="2016-03-08T00:00:00"/>
    <n v="1"/>
    <s v="ITS345356"/>
    <s v="Work based Learning - full inspection Historic"/>
    <d v="2010-01-12T00:00:00"/>
    <d v="2010-01-15T00:00:00"/>
    <d v="2010-02-25T00:00:00"/>
    <x v="1"/>
    <n v="2"/>
    <n v="3"/>
    <s v="-"/>
    <n v="2"/>
    <s v="NULL"/>
    <s v="NULL"/>
    <s v="NULL"/>
    <s v="NULL"/>
    <s v="NULL"/>
    <s v="NULL"/>
    <s v="NULL"/>
    <s v="Not Applicable"/>
  </r>
  <r>
    <s v="Ofsted Webpage"/>
    <n v="52402"/>
    <n v="10003197"/>
    <s v="Hull Business Training Centre Limited"/>
    <x v="1"/>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1"/>
    <n v="2"/>
    <n v="3"/>
    <s v="-"/>
    <n v="2"/>
    <s v="ITS306705"/>
    <d v="2005-10-14T00:00:00"/>
    <n v="2"/>
    <s v="-"/>
    <s v="-"/>
    <s v="-"/>
    <n v="2"/>
    <s v="Stayed the Same"/>
  </r>
  <r>
    <s v="Ofsted Webpage"/>
    <n v="54167"/>
    <n v="10005520"/>
    <s v="Rolls-Royce PLC"/>
    <x v="2"/>
    <s v="Independent learning providers (including employer providers)"/>
    <s v="Derby"/>
    <s v="East Midlands"/>
    <s v="East Midlands"/>
    <s v="NULL"/>
    <s v="NULL"/>
    <s v="ITS345544"/>
    <s v="Work based Learning - full inspection Historic"/>
    <d v="2010-01-05T00:00:00"/>
    <d v="2010-01-08T00:00:00"/>
    <d v="2010-02-12T00:00:00"/>
    <x v="4"/>
    <n v="1"/>
    <n v="2"/>
    <s v="-"/>
    <n v="1"/>
    <s v="ITS306849"/>
    <d v="2006-03-17T00:00:00"/>
    <n v="3"/>
    <s v="-"/>
    <s v="-"/>
    <s v="-"/>
    <n v="3"/>
    <s v="Improved"/>
  </r>
  <r>
    <s v="Ofsted Webpage"/>
    <n v="130723"/>
    <n v="10004835"/>
    <s v="Oaklands College"/>
    <x v="7"/>
    <s v="Colleges"/>
    <s v="Hertfordshire"/>
    <s v="East of England"/>
    <s v="East of England"/>
    <d v="2015-11-11T00:00:00"/>
    <n v="1"/>
    <s v="ITS342264"/>
    <s v="College Inspection FE - Satisfactory Historic"/>
    <d v="2009-11-23T00:00:00"/>
    <d v="2009-11-27T00:00:00"/>
    <d v="2010-01-14T00:00:00"/>
    <x v="1"/>
    <n v="2"/>
    <n v="2"/>
    <s v="-"/>
    <n v="2"/>
    <s v="ITS282827"/>
    <d v="2005-10-21T00:00:00"/>
    <n v="3"/>
    <n v="3"/>
    <n v="3"/>
    <s v="-"/>
    <n v="3"/>
    <s v="Improved"/>
  </r>
  <r>
    <s v="Ofsted Webpage"/>
    <n v="130425"/>
    <n v="10000533"/>
    <s v="Barnet and Southgate College"/>
    <x v="7"/>
    <s v="Colleges"/>
    <s v="Barnet"/>
    <s v="London"/>
    <s v="London"/>
    <d v="2015-11-04T00:00:00"/>
    <n v="1"/>
    <s v="ITS342311"/>
    <s v="College Inspection FE - Good Historic"/>
    <d v="2009-11-30T00:00:00"/>
    <d v="2009-12-04T00:00:00"/>
    <d v="2010-01-13T00:00:00"/>
    <x v="1"/>
    <n v="2"/>
    <n v="2"/>
    <s v="-"/>
    <n v="2"/>
    <s v="ITS284882"/>
    <d v="2006-05-12T00:00:00"/>
    <n v="2"/>
    <n v="2"/>
    <n v="2"/>
    <s v="-"/>
    <n v="2"/>
    <s v="Stayed the Same"/>
  </r>
  <r>
    <s v="Ofsted Webpage"/>
    <n v="52983"/>
    <n v="10003841"/>
    <s v="V Learning Net"/>
    <x v="9"/>
    <s v="Community learning and skills providers"/>
    <s v="Cornwall"/>
    <s v="South West"/>
    <s v="South West"/>
    <d v="2015-11-04T00:00:00"/>
    <n v="1"/>
    <s v="ITS343087"/>
    <s v="Adult and Community - full (regional) Historic"/>
    <d v="2009-11-24T00:00:00"/>
    <d v="2009-11-27T00:00:00"/>
    <d v="2010-01-08T00:00:00"/>
    <x v="1"/>
    <n v="2"/>
    <n v="2"/>
    <s v="-"/>
    <n v="2"/>
    <s v="ITS306939"/>
    <d v="2006-03-10T00:00:00"/>
    <n v="3"/>
    <s v="-"/>
    <s v="-"/>
    <s v="-"/>
    <n v="3"/>
    <s v="Improved"/>
  </r>
  <r>
    <s v="Ofsted Webpage"/>
    <n v="55072"/>
    <n v="10007015"/>
    <s v="Training Services 2000 Ltd"/>
    <x v="1"/>
    <s v="Independent learning providers (including employer providers)"/>
    <s v="Derby"/>
    <s v="East Midlands"/>
    <s v="East Midlands"/>
    <s v="NULL"/>
    <s v="NULL"/>
    <s v="ITS342772"/>
    <s v="Work based Learning - full inspection Historic"/>
    <d v="2009-11-17T00:00:00"/>
    <d v="2009-11-20T00:00:00"/>
    <d v="2010-01-07T00:00:00"/>
    <x v="4"/>
    <n v="1"/>
    <n v="1"/>
    <s v="-"/>
    <n v="1"/>
    <s v="NULL"/>
    <s v="NULL"/>
    <s v="NULL"/>
    <s v="NULL"/>
    <s v="NULL"/>
    <s v="NULL"/>
    <s v="NULL"/>
    <s v="Not Applicable"/>
  </r>
  <r>
    <s v="Ofsted Webpage"/>
    <n v="130503"/>
    <n v="10004108"/>
    <s v="Loreto College"/>
    <x v="10"/>
    <s v="Colleges"/>
    <s v="Manchester"/>
    <s v="North West"/>
    <s v="North West"/>
    <s v="NULL"/>
    <s v="NULL"/>
    <s v="ITS342775"/>
    <s v="College Inspection SFC - Good Historic"/>
    <d v="2009-11-10T00:00:00"/>
    <d v="2009-11-13T00:00:00"/>
    <d v="2010-01-05T00:00:00"/>
    <x v="4"/>
    <n v="1"/>
    <n v="1"/>
    <s v="-"/>
    <n v="1"/>
    <s v="ITS283492"/>
    <d v="2006-03-17T00:00:00"/>
    <n v="1"/>
    <n v="1"/>
    <n v="1"/>
    <s v="-"/>
    <n v="1"/>
    <s v="Stayed the Same"/>
  </r>
  <r>
    <s v="Ofsted Webpage"/>
    <n v="51459"/>
    <n v="10001309"/>
    <s v="Coventry and Warwickshire Chambers of Commerce Training Limited"/>
    <x v="1"/>
    <s v="Independent learning providers (including employer providers)"/>
    <s v="Coventry"/>
    <s v="West Midlands"/>
    <s v="West Midlands"/>
    <d v="2016-02-25T00:00:00"/>
    <n v="1"/>
    <s v="ITS342709"/>
    <s v="Work based Learning - full inspection Historic"/>
    <d v="2009-11-02T00:00:00"/>
    <d v="2009-11-06T00:00:00"/>
    <d v="2009-12-18T00:00:00"/>
    <x v="1"/>
    <n v="2"/>
    <n v="2"/>
    <s v="-"/>
    <n v="2"/>
    <s v="NULL"/>
    <s v="NULL"/>
    <s v="NULL"/>
    <s v="NULL"/>
    <s v="NULL"/>
    <s v="NULL"/>
    <s v="NULL"/>
    <s v="Not Applicable"/>
  </r>
  <r>
    <s v="Ofsted Webpage"/>
    <n v="54664"/>
    <n v="10043685"/>
    <s v="Summerhouse Equestrian and Training Centre LLP"/>
    <x v="1"/>
    <s v="Independent learning providers (including employer providers)"/>
    <s v="Gloucestershire"/>
    <s v="South West"/>
    <s v="South West"/>
    <s v="NULL"/>
    <s v="NULL"/>
    <s v="ITS342627"/>
    <s v="Work based Learning - full inspection Historic"/>
    <d v="2009-09-22T00:00:00"/>
    <d v="2009-09-25T00:00:00"/>
    <d v="2009-11-26T00:00:00"/>
    <x v="4"/>
    <n v="1"/>
    <n v="2"/>
    <s v="-"/>
    <n v="1"/>
    <s v="ITS306596"/>
    <d v="2005-09-13T00:00:00"/>
    <n v="1"/>
    <s v="-"/>
    <s v="-"/>
    <s v="-"/>
    <n v="1"/>
    <s v="Stayed the Same"/>
  </r>
  <r>
    <s v="Ofsted Webpage"/>
    <n v="53451"/>
    <n v="10004499"/>
    <s v="National Business College Limited"/>
    <x v="1"/>
    <s v="Independent learning providers (including employer providers)"/>
    <s v="Kirklees"/>
    <s v="Yorkshire and The Humber"/>
    <s v="North East, Yorkshire and the Humber"/>
    <d v="2016-03-17T00:00:00"/>
    <n v="1"/>
    <s v="ITS343430"/>
    <s v="Work based Learning - full inspection Historic"/>
    <d v="2009-09-15T00:00:00"/>
    <d v="2009-09-18T00:00:00"/>
    <d v="2009-11-20T00:00:00"/>
    <x v="1"/>
    <n v="2"/>
    <n v="2"/>
    <s v="-"/>
    <n v="2"/>
    <s v="NULL"/>
    <s v="NULL"/>
    <s v="NULL"/>
    <s v="NULL"/>
    <s v="NULL"/>
    <s v="NULL"/>
    <s v="NULL"/>
    <s v="Not Applicable"/>
  </r>
  <r>
    <s v="Ofsted Webpage"/>
    <n v="53411"/>
    <n v="10004406"/>
    <s v="Mode Training Ltd"/>
    <x v="1"/>
    <s v="Independent learning providers (including employer providers)"/>
    <s v="Liverpool"/>
    <s v="North West"/>
    <s v="North West"/>
    <s v="NULL"/>
    <s v="NULL"/>
    <s v="ITS342651"/>
    <s v="Work based Learning - full inspection Historic"/>
    <d v="2009-10-06T00:00:00"/>
    <d v="2009-10-09T00:00:00"/>
    <d v="2009-11-19T00:00:00"/>
    <x v="1"/>
    <n v="2"/>
    <n v="2"/>
    <s v="-"/>
    <n v="2"/>
    <s v="NULL"/>
    <s v="NULL"/>
    <s v="NULL"/>
    <s v="NULL"/>
    <s v="NULL"/>
    <s v="NULL"/>
    <s v="NULL"/>
    <s v="Not Applicable"/>
  </r>
  <r>
    <s v="Ofsted Webpage"/>
    <n v="51492"/>
    <n v="10001869"/>
    <s v="Davidson Training UK Limited"/>
    <x v="1"/>
    <s v="Independent learning providers (including employer providers)"/>
    <s v="Thurrock"/>
    <s v="East of England"/>
    <s v="East of England"/>
    <s v="NULL"/>
    <s v="NULL"/>
    <s v="ITS342603"/>
    <s v="Work based Learning - full inspection Historic"/>
    <d v="2009-10-13T00:00:00"/>
    <d v="2009-10-16T00:00:00"/>
    <d v="2009-11-19T00:00:00"/>
    <x v="4"/>
    <n v="1"/>
    <n v="2"/>
    <s v="-"/>
    <n v="1"/>
    <s v="NULL"/>
    <s v="NULL"/>
    <s v="NULL"/>
    <s v="NULL"/>
    <s v="NULL"/>
    <s v="NULL"/>
    <s v="NULL"/>
    <s v="Not Applicable"/>
  </r>
  <r>
    <s v="Ofsted Webpage"/>
    <n v="130691"/>
    <n v="10000256"/>
    <s v="Alton College"/>
    <x v="10"/>
    <s v="Colleges"/>
    <s v="Hampshire"/>
    <s v="South East"/>
    <s v="South East"/>
    <s v="NULL"/>
    <s v="NULL"/>
    <s v="ITS342292"/>
    <s v="College Inspection SFC - Good Historic"/>
    <d v="2009-09-29T00:00:00"/>
    <d v="2009-10-02T00:00:00"/>
    <d v="2009-11-17T00:00:00"/>
    <x v="4"/>
    <n v="1"/>
    <n v="2"/>
    <s v="-"/>
    <n v="1"/>
    <s v="ITS284886"/>
    <d v="2006-05-19T00:00:00"/>
    <n v="1"/>
    <n v="1"/>
    <n v="2"/>
    <s v="-"/>
    <n v="1"/>
    <s v="Stayed the Same"/>
  </r>
  <r>
    <s v="Ofsted Webpage"/>
    <n v="57907"/>
    <n v="10003981"/>
    <s v="Lomax Training Services Limited"/>
    <x v="1"/>
    <s v="Independent learning providers (including employer providers)"/>
    <s v="North Tyneside"/>
    <s v="North East"/>
    <s v="North East, Yorkshire and the Humber"/>
    <s v="NULL"/>
    <s v="NULL"/>
    <s v="ITS333621"/>
    <s v="Train to Gain - full inspection Historic"/>
    <d v="2009-08-04T00:00:00"/>
    <d v="2009-08-07T00:00:00"/>
    <d v="2009-09-21T00:00:00"/>
    <x v="2"/>
    <n v="2"/>
    <n v="3"/>
    <s v="-"/>
    <n v="3"/>
    <s v="NULL"/>
    <s v="NULL"/>
    <s v="NULL"/>
    <s v="NULL"/>
    <s v="NULL"/>
    <s v="NULL"/>
    <s v="NULL"/>
    <s v="Not Applicable"/>
  </r>
  <r>
    <s v="Ofsted Webpage"/>
    <n v="58186"/>
    <n v="10020022"/>
    <s v="Finmeccanica UK Limited"/>
    <x v="2"/>
    <s v="Independent learning providers (including employer providers)"/>
    <s v="Somerset"/>
    <s v="South West"/>
    <s v="South West"/>
    <s v="NULL"/>
    <s v="NULL"/>
    <s v="ITS333554"/>
    <s v="WBL (national) - Full"/>
    <d v="2009-07-06T00:00:00"/>
    <d v="2009-07-09T00:00:00"/>
    <d v="2009-08-04T00:00:00"/>
    <x v="4"/>
    <n v="1"/>
    <n v="2"/>
    <s v="-"/>
    <n v="2"/>
    <s v="NULL"/>
    <s v="NULL"/>
    <s v="NULL"/>
    <s v="NULL"/>
    <s v="NULL"/>
    <s v="NULL"/>
    <s v="NULL"/>
    <s v="Not Applicable"/>
  </r>
  <r>
    <s v="Ofsted Webpage"/>
    <n v="130659"/>
    <n v="10004576"/>
    <s v="New College Durham"/>
    <x v="7"/>
    <s v="Colleges"/>
    <s v="Durham"/>
    <s v="North East"/>
    <s v="North East, Yorkshire and the Humber"/>
    <s v="NULL"/>
    <s v="NULL"/>
    <s v="ITS332999"/>
    <s v="College Inspection FE - Good Historic"/>
    <d v="2009-06-08T00:00:00"/>
    <d v="2009-06-12T00:00:00"/>
    <d v="2009-07-24T00:00:00"/>
    <x v="4"/>
    <n v="1"/>
    <n v="2"/>
    <s v="-"/>
    <n v="1"/>
    <s v="NULL"/>
    <s v="NULL"/>
    <s v="NULL"/>
    <s v="NULL"/>
    <s v="NULL"/>
    <s v="NULL"/>
    <s v="NULL"/>
    <s v="Not Applicable"/>
  </r>
  <r>
    <s v="Ofsted Webpage"/>
    <n v="130571"/>
    <n v="10001503"/>
    <s v="Cleveland College of Art and Design"/>
    <x v="8"/>
    <s v="Colleges"/>
    <s v="Middlesbrough"/>
    <s v="North East"/>
    <s v="North East, Yorkshire and the Humber"/>
    <s v="NULL"/>
    <s v="NULL"/>
    <s v="ITS333003"/>
    <s v="College category 1 visit Historic"/>
    <d v="2009-06-02T00:00:00"/>
    <d v="2009-06-03T00:00:00"/>
    <d v="2009-07-17T00:00:00"/>
    <x v="4"/>
    <n v="1"/>
    <n v="1"/>
    <s v="-"/>
    <n v="2"/>
    <s v="NULL"/>
    <s v="NULL"/>
    <s v="NULL"/>
    <s v="NULL"/>
    <s v="NULL"/>
    <s v="NULL"/>
    <s v="NULL"/>
    <s v="Not Applicable"/>
  </r>
  <r>
    <s v="Ofsted Webpage"/>
    <n v="130745"/>
    <n v="10001165"/>
    <s v="Cardinal Newman College"/>
    <x v="10"/>
    <s v="Colleges"/>
    <s v="Lancashire"/>
    <s v="North West"/>
    <s v="North West"/>
    <s v="NULL"/>
    <s v="NULL"/>
    <s v="ITS333000"/>
    <s v="College Inspection SFC - Good Historic"/>
    <d v="2009-05-19T00:00:00"/>
    <d v="2009-05-20T00:00:00"/>
    <d v="2009-06-26T00:00:00"/>
    <x v="4"/>
    <n v="1"/>
    <n v="1"/>
    <s v="-"/>
    <n v="1"/>
    <s v="NULL"/>
    <s v="NULL"/>
    <s v="NULL"/>
    <s v="NULL"/>
    <s v="NULL"/>
    <s v="NULL"/>
    <s v="NULL"/>
    <s v="Not Applicable"/>
  </r>
  <r>
    <s v="Ofsted Webpage"/>
    <n v="130744"/>
    <n v="10000756"/>
    <s v="The Blackpool Sixth Form College"/>
    <x v="10"/>
    <s v="Colleges"/>
    <s v="Blackpool"/>
    <s v="North West"/>
    <s v="North West"/>
    <s v="NULL"/>
    <s v="NULL"/>
    <s v="ITS333004"/>
    <s v="College Inspection SFC - Satisfactory Historic"/>
    <d v="2009-05-11T00:00:00"/>
    <d v="2009-05-15T00:00:00"/>
    <d v="2009-06-19T00:00:00"/>
    <x v="4"/>
    <n v="2"/>
    <n v="1"/>
    <s v="-"/>
    <n v="1"/>
    <s v="NULL"/>
    <s v="NULL"/>
    <s v="NULL"/>
    <s v="NULL"/>
    <s v="NULL"/>
    <s v="NULL"/>
    <s v="NULL"/>
    <s v="Not Applicable"/>
  </r>
  <r>
    <s v="Ofsted Webpage"/>
    <n v="130735"/>
    <n v="10001000"/>
    <s v="Burnley College"/>
    <x v="7"/>
    <s v="Colleges"/>
    <s v="Lancashire"/>
    <s v="North West"/>
    <s v="North West"/>
    <s v="NULL"/>
    <s v="NULL"/>
    <s v="ITS331024"/>
    <s v="College Inspection FE - Good Historic"/>
    <d v="2009-03-16T00:00:00"/>
    <d v="2009-03-20T00:00:00"/>
    <d v="2009-05-15T00:00:00"/>
    <x v="4"/>
    <n v="1"/>
    <n v="1"/>
    <s v="-"/>
    <n v="1"/>
    <s v="NULL"/>
    <s v="NULL"/>
    <s v="NULL"/>
    <s v="NULL"/>
    <s v="NULL"/>
    <s v="NULL"/>
    <s v="NULL"/>
    <s v="Not Applicable"/>
  </r>
  <r>
    <s v="Ofsted Webpage"/>
    <n v="58442"/>
    <n v="10022721"/>
    <s v="University Hospitals of Leicester NHS Trust"/>
    <x v="1"/>
    <s v="Independent learning providers (including employer providers)"/>
    <s v="Leicester"/>
    <s v="East Midlands"/>
    <s v="East Midlands"/>
    <s v="NULL"/>
    <s v="NULL"/>
    <s v="ITS334113"/>
    <s v="Train to Gain - full inspection Historic"/>
    <d v="2009-03-23T00:00:00"/>
    <d v="2009-03-26T00:00:00"/>
    <d v="2009-05-05T00:00:00"/>
    <x v="4"/>
    <n v="1"/>
    <n v="1"/>
    <s v="-"/>
    <n v="2"/>
    <s v="NULL"/>
    <s v="NULL"/>
    <s v="NULL"/>
    <s v="NULL"/>
    <s v="NULL"/>
    <s v="NULL"/>
    <s v="NULL"/>
    <s v="Not Applicable"/>
  </r>
  <r>
    <s v="Ofsted Webpage"/>
    <n v="55364"/>
    <n v="10007477"/>
    <s v="Whitby &amp; District Fishing Industry Training School Limited"/>
    <x v="1"/>
    <s v="Independent learning providers (including employer providers)"/>
    <s v="North Yorkshire"/>
    <s v="Yorkshire and The Humber"/>
    <s v="North East, Yorkshire and the Humber"/>
    <s v="NULL"/>
    <s v="NULL"/>
    <s v="ITS329354"/>
    <s v="Work based Learning - full inspection Historic"/>
    <d v="2008-12-03T00:00:00"/>
    <d v="2008-12-04T00:00:00"/>
    <d v="2009-01-26T00:00:00"/>
    <x v="1"/>
    <n v="2"/>
    <n v="2"/>
    <s v="-"/>
    <n v="2"/>
    <s v="NULL"/>
    <s v="NULL"/>
    <s v="NULL"/>
    <s v="NULL"/>
    <s v="NULL"/>
    <s v="NULL"/>
    <s v="NULL"/>
    <s v="Not Applicable"/>
  </r>
  <r>
    <s v="Ofsted Webpage"/>
    <n v="52386"/>
    <n v="10003162"/>
    <s v="HTP Apprenticeship College LTD"/>
    <x v="1"/>
    <s v="Independent learning providers (including employer providers)"/>
    <s v="Isle of Wight"/>
    <s v="South East"/>
    <s v="South East"/>
    <s v="NULL"/>
    <s v="NULL"/>
    <s v="ITS321470"/>
    <s v="Work based Learning - full inspection Historic"/>
    <d v="2008-11-10T00:00:00"/>
    <d v="2008-11-14T00:00:00"/>
    <d v="2008-12-16T00:00:00"/>
    <x v="4"/>
    <n v="1"/>
    <n v="1"/>
    <s v="-"/>
    <n v="1"/>
    <s v="NULL"/>
    <s v="NULL"/>
    <s v="NULL"/>
    <s v="NULL"/>
    <s v="NULL"/>
    <s v="NULL"/>
    <s v="NULL"/>
    <s v="Not Applicable"/>
  </r>
  <r>
    <s v="Ofsted Webpage"/>
    <n v="145005"/>
    <n v="10065148"/>
    <s v="Reigate College"/>
    <x v="6"/>
    <s v="16-19 academies"/>
    <s v="Surrey"/>
    <s v="South East"/>
    <s v="South East"/>
    <s v="NULL"/>
    <s v="NULL"/>
    <s v="ITS329232"/>
    <s v="College Inspection SFC - Good Historic"/>
    <d v="2008-10-21T00:00:00"/>
    <d v="2008-10-22T00:00:00"/>
    <d v="2008-12-12T00:00:00"/>
    <x v="4"/>
    <n v="1"/>
    <n v="1"/>
    <s v="-"/>
    <n v="1"/>
    <s v="NULL"/>
    <s v="NULL"/>
    <s v="NULL"/>
    <s v="NULL"/>
    <s v="NULL"/>
    <s v="NULL"/>
    <s v="NULL"/>
    <s v="Not Applicable"/>
  </r>
  <r>
    <s v="Ofsted Webpage"/>
    <n v="58242"/>
    <n v="10019048"/>
    <s v="Develop-U"/>
    <x v="1"/>
    <s v="Independent learning providers (including employer providers)"/>
    <s v="Rotherham"/>
    <s v="Yorkshire and The Humber"/>
    <s v="North East, Yorkshire and the Humber"/>
    <s v="NULL"/>
    <s v="NULL"/>
    <s v="ITS330896"/>
    <s v="Train to Gain - full inspection Historic"/>
    <d v="2008-11-11T00:00:00"/>
    <d v="2008-11-14T00:00:00"/>
    <d v="2008-12-09T00:00:00"/>
    <x v="1"/>
    <n v="2"/>
    <n v="2"/>
    <s v="-"/>
    <n v="2"/>
    <s v="NULL"/>
    <s v="NULL"/>
    <s v="NULL"/>
    <s v="NULL"/>
    <s v="NULL"/>
    <s v="NULL"/>
    <s v="NULL"/>
    <s v="Not Applicable"/>
  </r>
  <r>
    <s v="Ofsted Webpage"/>
    <n v="58248"/>
    <n v="10000267"/>
    <s v="AmacSports Limited"/>
    <x v="1"/>
    <s v="Independent learning providers (including employer providers)"/>
    <s v="Kent"/>
    <s v="South East"/>
    <s v="South East"/>
    <s v="NULL"/>
    <s v="NULL"/>
    <s v="ITS330200"/>
    <s v="Train to Gain - full inspection Historic"/>
    <d v="2008-10-28T00:00:00"/>
    <d v="2008-10-31T00:00:00"/>
    <d v="2008-11-25T00:00:00"/>
    <x v="2"/>
    <n v="2"/>
    <n v="3"/>
    <s v="-"/>
    <n v="3"/>
    <s v="NULL"/>
    <s v="NULL"/>
    <s v="NULL"/>
    <s v="NULL"/>
    <s v="NULL"/>
    <s v="NULL"/>
    <s v="NULL"/>
    <s v="Not Applicable"/>
  </r>
  <r>
    <s v="Ofsted Webpage"/>
    <n v="50893"/>
    <n v="10000994"/>
    <s v="Burleigh College"/>
    <x v="1"/>
    <s v="Independent learning providers (including employer providers)"/>
    <s v="Hammersmith and Fulham"/>
    <s v="London"/>
    <s v="London"/>
    <s v="NULL"/>
    <s v="NULL"/>
    <s v="ITS321465"/>
    <s v="Work based Learning - full inspection Historic"/>
    <d v="2008-08-11T00:00:00"/>
    <d v="2008-08-13T00:00:00"/>
    <d v="2008-09-25T00:00:00"/>
    <x v="2"/>
    <n v="4"/>
    <n v="3"/>
    <s v="-"/>
    <n v="3"/>
    <s v="NULL"/>
    <s v="NULL"/>
    <s v="NULL"/>
    <s v="NULL"/>
    <s v="NULL"/>
    <s v="NULL"/>
    <s v="NULL"/>
    <s v="Not Applicable"/>
  </r>
  <r>
    <s v="Ofsted Webpage"/>
    <n v="133812"/>
    <n v="10007143"/>
    <s v="University of Durham"/>
    <x v="0"/>
    <s v="Higher education institutions"/>
    <s v="Durham"/>
    <s v="North East"/>
    <s v="North East, Yorkshire and the Humber"/>
    <d v="2015-11-04T00:00:00"/>
    <n v="1"/>
    <s v="ITS321568"/>
    <s v="Work based Learning - full inspection Historic"/>
    <d v="2008-07-02T00:00:00"/>
    <d v="2008-07-04T00:00:00"/>
    <d v="2008-08-15T00:00:00"/>
    <x v="1"/>
    <n v="2"/>
    <n v="2"/>
    <s v="-"/>
    <n v="3"/>
    <s v="NULL"/>
    <s v="NULL"/>
    <s v="NULL"/>
    <s v="NULL"/>
    <s v="NULL"/>
    <s v="NULL"/>
    <s v="NULL"/>
    <s v="Not Applicable"/>
  </r>
  <r>
    <s v="Ofsted Webpage"/>
    <n v="130741"/>
    <n v="10005575"/>
    <s v="Runshaw College"/>
    <x v="7"/>
    <s v="Colleges"/>
    <s v="Lancashire"/>
    <s v="North West"/>
    <s v="North West"/>
    <s v="NULL"/>
    <s v="NULL"/>
    <s v="ITS322406"/>
    <s v="College Inspection FE - Good Historic"/>
    <d v="2008-05-21T00:00:00"/>
    <d v="2008-05-22T00:00:00"/>
    <d v="2008-07-11T00:00:00"/>
    <x v="4"/>
    <n v="1"/>
    <n v="1"/>
    <s v="-"/>
    <n v="1"/>
    <s v="NULL"/>
    <s v="NULL"/>
    <s v="NULL"/>
    <s v="NULL"/>
    <s v="NULL"/>
    <s v="NULL"/>
    <s v="NULL"/>
    <s v="Not Applicable"/>
  </r>
  <r>
    <s v="Ofsted Webpage"/>
    <n v="130446"/>
    <n v="10007193"/>
    <s v="HCUC (Harrow College &amp; Uxbridge College)"/>
    <x v="7"/>
    <s v="Colleges"/>
    <s v="Hillingdon"/>
    <s v="London"/>
    <s v="London"/>
    <s v="NULL"/>
    <s v="NULL"/>
    <s v="ITS318895"/>
    <s v="College Inspection FE - Satisfactory Historic"/>
    <d v="2008-05-12T00:00:00"/>
    <d v="2008-05-16T00:00:00"/>
    <d v="2008-07-04T00:00:00"/>
    <x v="4"/>
    <n v="1"/>
    <n v="2"/>
    <s v="-"/>
    <n v="1"/>
    <s v="NULL"/>
    <s v="NULL"/>
    <s v="NULL"/>
    <s v="NULL"/>
    <s v="NULL"/>
    <s v="NULL"/>
    <s v="NULL"/>
    <s v="Not Applicable"/>
  </r>
  <r>
    <s v="Ofsted Webpage"/>
    <n v="130830"/>
    <n v="10002314"/>
    <s v="Esher College"/>
    <x v="10"/>
    <s v="Colleges"/>
    <s v="Surrey"/>
    <s v="South East"/>
    <s v="South East"/>
    <s v="NULL"/>
    <s v="NULL"/>
    <s v="ITS322404"/>
    <s v="College Inspection FE - Good Historic"/>
    <d v="2008-05-07T00:00:00"/>
    <d v="2008-05-08T00:00:00"/>
    <d v="2008-06-27T00:00:00"/>
    <x v="4"/>
    <n v="1"/>
    <n v="1"/>
    <s v="-"/>
    <n v="1"/>
    <s v="NULL"/>
    <s v="NULL"/>
    <s v="NULL"/>
    <s v="NULL"/>
    <s v="NULL"/>
    <s v="NULL"/>
    <s v="NULL"/>
    <s v="Not Applicable"/>
  </r>
  <r>
    <s v="Ofsted Webpage"/>
    <n v="130738"/>
    <n v="10004552"/>
    <s v="Nelson and Colne College"/>
    <x v="7"/>
    <s v="Colleges"/>
    <s v="Lancashire"/>
    <s v="North West"/>
    <s v="North West"/>
    <s v="NULL"/>
    <s v="NULL"/>
    <s v="ITS322402"/>
    <s v="College Inspection FE - Good Historic"/>
    <d v="2008-04-29T00:00:00"/>
    <d v="2008-04-30T00:00:00"/>
    <d v="2008-06-20T00:00:00"/>
    <x v="4"/>
    <n v="2"/>
    <n v="1"/>
    <s v="-"/>
    <n v="1"/>
    <s v="NULL"/>
    <s v="NULL"/>
    <s v="NULL"/>
    <s v="NULL"/>
    <s v="NULL"/>
    <s v="NULL"/>
    <s v="NULL"/>
    <s v="Not Applicable"/>
  </r>
  <r>
    <s v="Ofsted Webpage"/>
    <n v="130548"/>
    <n v="10004785"/>
    <s v="Notre Dame Catholic Sixth Form College"/>
    <x v="10"/>
    <s v="Colleges"/>
    <s v="Leeds"/>
    <s v="Yorkshire and The Humber"/>
    <s v="North East, Yorkshire and the Humber"/>
    <s v="NULL"/>
    <s v="NULL"/>
    <s v="ITS322398"/>
    <s v="College Inspection SFC - Good Historic"/>
    <d v="2008-04-16T00:00:00"/>
    <d v="2008-04-17T00:00:00"/>
    <d v="2008-06-06T00:00:00"/>
    <x v="4"/>
    <n v="2"/>
    <n v="2"/>
    <s v="-"/>
    <n v="1"/>
    <s v="NULL"/>
    <s v="NULL"/>
    <s v="NULL"/>
    <s v="NULL"/>
    <s v="NULL"/>
    <s v="NULL"/>
    <s v="NULL"/>
    <s v="Not Applicable"/>
  </r>
  <r>
    <s v="Ofsted Webpage"/>
    <n v="143929"/>
    <n v="10062355"/>
    <s v="Hereford Sixth Form College"/>
    <x v="6"/>
    <s v="16-19 academies"/>
    <s v="Herefordshire"/>
    <s v="West Midlands"/>
    <s v="West Midlands"/>
    <s v="NULL"/>
    <s v="NULL"/>
    <s v="ITS320848"/>
    <s v="College Inspection SFC - Good Historic"/>
    <d v="2008-04-15T00:00:00"/>
    <d v="2008-04-16T00:00:00"/>
    <d v="2008-06-06T00:00:00"/>
    <x v="4"/>
    <n v="1"/>
    <n v="1"/>
    <s v="-"/>
    <n v="1"/>
    <s v="NULL"/>
    <s v="NULL"/>
    <s v="NULL"/>
    <s v="NULL"/>
    <s v="NULL"/>
    <s v="NULL"/>
    <s v="NULL"/>
    <s v="Not Applicable"/>
  </r>
  <r>
    <s v="Ofsted Webpage"/>
    <n v="130708"/>
    <n v="10005072"/>
    <s v="Peter Symonds College"/>
    <x v="10"/>
    <s v="Colleges"/>
    <s v="Hampshire"/>
    <s v="South East"/>
    <s v="South East"/>
    <s v="NULL"/>
    <s v="NULL"/>
    <s v="ITS318857"/>
    <s v="College Inspection SFC - Good Historic"/>
    <d v="2008-03-26T00:00:00"/>
    <d v="2008-03-27T00:00:00"/>
    <d v="2008-05-16T00:00:00"/>
    <x v="4"/>
    <n v="1"/>
    <n v="1"/>
    <s v="-"/>
    <n v="1"/>
    <s v="NULL"/>
    <s v="NULL"/>
    <s v="NULL"/>
    <s v="NULL"/>
    <s v="NULL"/>
    <s v="NULL"/>
    <s v="NULL"/>
    <s v="Not Applicable"/>
  </r>
  <r>
    <s v="Ofsted Webpage"/>
    <n v="130443"/>
    <n v="10006148"/>
    <s v="St Dominic's Sixth Form College"/>
    <x v="10"/>
    <s v="Colleges"/>
    <s v="Harrow"/>
    <s v="London"/>
    <s v="London"/>
    <s v="NULL"/>
    <s v="NULL"/>
    <s v="ITS318860"/>
    <s v="College Inspection SFC - Good Historic"/>
    <d v="2008-04-01T00:00:00"/>
    <d v="2008-04-02T00:00:00"/>
    <d v="2008-05-16T00:00:00"/>
    <x v="4"/>
    <n v="1"/>
    <n v="1"/>
    <s v="-"/>
    <n v="1"/>
    <s v="NULL"/>
    <s v="NULL"/>
    <s v="NULL"/>
    <s v="NULL"/>
    <s v="NULL"/>
    <s v="NULL"/>
    <s v="NULL"/>
    <s v="Not Applicable"/>
  </r>
  <r>
    <s v="Ofsted Webpage"/>
    <n v="130847"/>
    <n v="10001550"/>
    <s v="The College of Richard Collyer In Horsham"/>
    <x v="10"/>
    <s v="Colleges"/>
    <s v="West Sussex"/>
    <s v="South East"/>
    <s v="South East"/>
    <s v="NULL"/>
    <s v="NULL"/>
    <s v="ITS318874"/>
    <s v="College Inspection SFC - Good Historic"/>
    <d v="2008-03-26T00:00:00"/>
    <d v="2008-03-27T00:00:00"/>
    <d v="2008-05-16T00:00:00"/>
    <x v="4"/>
    <n v="2"/>
    <n v="1"/>
    <s v="-"/>
    <n v="1"/>
    <s v="NULL"/>
    <s v="NULL"/>
    <s v="NULL"/>
    <s v="NULL"/>
    <s v="NULL"/>
    <s v="NULL"/>
    <s v="NULL"/>
    <s v="Not Applicable"/>
  </r>
  <r>
    <s v="Ofsted Webpage"/>
    <n v="54768"/>
    <n v="10006531"/>
    <s v="Tees, Esk and Wear Valleys NHS Foundation Trust"/>
    <x v="2"/>
    <s v="Independent learning providers (including employer providers)"/>
    <s v="Darlington"/>
    <s v="North East"/>
    <s v="North East, Yorkshire and the Humber"/>
    <s v="NULL"/>
    <s v="NULL"/>
    <s v="ITS318307"/>
    <s v="Work based Learning - full inspection Historic"/>
    <d v="2008-03-12T00:00:00"/>
    <d v="2008-03-13T00:00:00"/>
    <d v="2008-04-29T00:00:00"/>
    <x v="2"/>
    <n v="3"/>
    <n v="3"/>
    <s v="-"/>
    <n v="3"/>
    <s v="NULL"/>
    <s v="NULL"/>
    <s v="NULL"/>
    <s v="NULL"/>
    <s v="NULL"/>
    <s v="NULL"/>
    <s v="NULL"/>
    <s v="Not Applicable"/>
  </r>
  <r>
    <s v="Ofsted Webpage"/>
    <n v="130626"/>
    <n v="10005864"/>
    <s v="Sir John Deane's College"/>
    <x v="10"/>
    <s v="Colleges"/>
    <s v="Cheshire West and Chester"/>
    <s v="North West"/>
    <s v="North West"/>
    <s v="NULL"/>
    <s v="NULL"/>
    <s v="ITS318908"/>
    <s v="College Inspection SFC - Good Historic"/>
    <d v="2008-02-27T00:00:00"/>
    <d v="2008-02-28T00:00:00"/>
    <d v="2008-04-25T00:00:00"/>
    <x v="4"/>
    <n v="1"/>
    <n v="1"/>
    <s v="-"/>
    <n v="1"/>
    <s v="NULL"/>
    <s v="NULL"/>
    <s v="NULL"/>
    <s v="NULL"/>
    <s v="NULL"/>
    <s v="NULL"/>
    <s v="NULL"/>
    <s v="Not Applicable"/>
  </r>
  <r>
    <s v="Ofsted Webpage"/>
    <n v="130504"/>
    <n v="10007682"/>
    <s v="Xaverian College"/>
    <x v="10"/>
    <s v="Colleges"/>
    <s v="Manchester"/>
    <s v="North West"/>
    <s v="North West"/>
    <s v="NULL"/>
    <s v="NULL"/>
    <s v="ITS318912"/>
    <s v="College Inspection SFC - Good Historic"/>
    <d v="2008-01-28T00:00:00"/>
    <d v="2008-02-01T00:00:00"/>
    <d v="2008-03-20T00:00:00"/>
    <x v="4"/>
    <n v="1"/>
    <n v="2"/>
    <s v="-"/>
    <n v="1"/>
    <s v="NULL"/>
    <s v="NULL"/>
    <s v="NULL"/>
    <s v="NULL"/>
    <s v="NULL"/>
    <s v="NULL"/>
    <s v="NULL"/>
    <s v="Not Applicable"/>
  </r>
  <r>
    <s v="Ofsted Webpage"/>
    <n v="130538"/>
    <n v="10002770"/>
    <s v="Greenhead College"/>
    <x v="10"/>
    <s v="Colleges"/>
    <s v="Kirklees"/>
    <s v="Yorkshire and The Humber"/>
    <s v="North East, Yorkshire and the Humber"/>
    <s v="NULL"/>
    <s v="NULL"/>
    <s v="ITS316660"/>
    <s v="College Inspection SFC - Good Historic"/>
    <d v="2007-11-21T00:00:00"/>
    <d v="2007-11-22T00:00:00"/>
    <d v="2008-01-18T00:00:00"/>
    <x v="4"/>
    <n v="1"/>
    <n v="1"/>
    <s v="-"/>
    <n v="1"/>
    <s v="NULL"/>
    <s v="NULL"/>
    <s v="NULL"/>
    <s v="NULL"/>
    <s v="NULL"/>
    <s v="NULL"/>
    <s v="NULL"/>
    <s v="Not Applicable"/>
  </r>
  <r>
    <s v="Ofsted Webpage"/>
    <n v="54263"/>
    <n v="10010635"/>
    <s v="Sandwell and West Birmingham Hospitals National Health Service Trust"/>
    <x v="1"/>
    <s v="Independent learning providers (including employer providers)"/>
    <s v="Birmingham"/>
    <s v="West Midlands"/>
    <s v="West Midlands"/>
    <s v="NULL"/>
    <s v="NULL"/>
    <s v="ITS316756"/>
    <s v="Work based Learning - full inspection Historic"/>
    <d v="2007-10-23T00:00:00"/>
    <d v="2007-10-26T00:00:00"/>
    <d v="2007-12-07T00:00:00"/>
    <x v="4"/>
    <n v="1"/>
    <n v="2"/>
    <s v="-"/>
    <n v="1"/>
    <s v="NULL"/>
    <s v="NULL"/>
    <s v="NULL"/>
    <s v="NULL"/>
    <s v="NULL"/>
    <s v="NULL"/>
    <s v="NULL"/>
    <s v="Not Applicable"/>
  </r>
  <r>
    <s v="Ofsted Webpage"/>
    <n v="130522"/>
    <n v="10007546"/>
    <s v="Winstanley College"/>
    <x v="10"/>
    <s v="Colleges"/>
    <s v="Wigan"/>
    <s v="North West"/>
    <s v="North West"/>
    <s v="NULL"/>
    <s v="NULL"/>
    <s v="ITS316657"/>
    <s v="College Inspection SFC - Good Historic"/>
    <d v="2007-10-23T00:00:00"/>
    <d v="2007-10-24T00:00:00"/>
    <d v="2007-12-07T00:00:00"/>
    <x v="4"/>
    <n v="1"/>
    <n v="1"/>
    <s v="-"/>
    <n v="1"/>
    <s v="NULL"/>
    <s v="NULL"/>
    <s v="NULL"/>
    <s v="NULL"/>
    <s v="NULL"/>
    <s v="NULL"/>
    <s v="NULL"/>
    <s v="Not Applicable"/>
  </r>
  <r>
    <s v="Ofsted Webpage"/>
    <n v="130695"/>
    <n v="10005979"/>
    <s v="Havant &amp; South Downs College"/>
    <x v="7"/>
    <s v="Colleges"/>
    <s v="Hampshire"/>
    <s v="South East"/>
    <s v="South East"/>
    <s v="NULL"/>
    <s v="NULL"/>
    <s v="ITS316618"/>
    <s v="College Inspection FE - Good Historic"/>
    <d v="2007-10-02T00:00:00"/>
    <d v="2007-10-03T00:00:00"/>
    <d v="2007-11-23T00:00:00"/>
    <x v="4"/>
    <n v="1"/>
    <n v="1"/>
    <s v="-"/>
    <n v="1"/>
    <s v="NULL"/>
    <s v="NULL"/>
    <s v="NULL"/>
    <s v="NULL"/>
    <s v="NULL"/>
    <s v="NULL"/>
    <s v="NULL"/>
    <s v="Not Applicable"/>
  </r>
  <r>
    <s v="Ofsted Webpage"/>
    <n v="130808"/>
    <n v="10005465"/>
    <s v="Richard Huish College"/>
    <x v="10"/>
    <s v="Colleges"/>
    <s v="Somerset"/>
    <s v="South West"/>
    <s v="South West"/>
    <s v="NULL"/>
    <s v="NULL"/>
    <s v="ITS316619"/>
    <s v="College Inspection SFC - Good Historic"/>
    <d v="2007-10-02T00:00:00"/>
    <d v="2007-10-03T00:00:00"/>
    <d v="2007-11-23T00:00:00"/>
    <x v="4"/>
    <n v="1"/>
    <n v="1"/>
    <s v="-"/>
    <n v="1"/>
    <s v="NULL"/>
    <s v="NULL"/>
    <s v="NULL"/>
    <s v="NULL"/>
    <s v="NULL"/>
    <s v="NULL"/>
    <s v="NULL"/>
    <s v="Not Applicable"/>
  </r>
  <r>
    <s v="Ofsted Webpage"/>
    <n v="51201"/>
    <n v="10001515"/>
    <s v="CMS Vocational Training Ltd."/>
    <x v="1"/>
    <s v="Independent learning providers (including employer providers)"/>
    <s v="Kirklees"/>
    <s v="Yorkshire and The Humber"/>
    <s v="North East, Yorkshire and the Humber"/>
    <s v="NULL"/>
    <s v="NULL"/>
    <s v="ITS316797"/>
    <s v="Work based Learning - full inspection Historic"/>
    <d v="2007-09-25T00:00:00"/>
    <d v="2007-09-27T00:00:00"/>
    <d v="2007-11-07T00:00:00"/>
    <x v="1"/>
    <n v="2"/>
    <n v="3"/>
    <s v="-"/>
    <n v="2"/>
    <s v="NULL"/>
    <s v="NULL"/>
    <s v="NULL"/>
    <s v="NULL"/>
    <s v="NULL"/>
    <s v="NULL"/>
    <s v="NULL"/>
    <s v="Not Applicable"/>
  </r>
  <r>
    <s v="Ofsted Webpage"/>
    <n v="50855"/>
    <n v="10000915"/>
    <s v="British Gas Services Limited"/>
    <x v="2"/>
    <s v="Independent learning providers (including employer providers)"/>
    <s v="Leicestershire"/>
    <s v="East Midlands"/>
    <s v="East Midlands"/>
    <s v="NULL"/>
    <s v="NULL"/>
    <s v="ITS317802"/>
    <s v="Work based Learning - full inspection Historic"/>
    <d v="2007-07-09T00:00:00"/>
    <d v="2007-07-12T00:00:00"/>
    <d v="2007-08-14T00:00:00"/>
    <x v="4"/>
    <n v="1"/>
    <n v="1"/>
    <s v="-"/>
    <n v="1"/>
    <s v="NULL"/>
    <s v="NULL"/>
    <s v="NULL"/>
    <s v="NULL"/>
    <s v="NULL"/>
    <s v="NULL"/>
    <s v="NULL"/>
    <s v="Not Applicable"/>
  </r>
  <r>
    <s v="Ofsted Webpage"/>
    <n v="130489"/>
    <n v="10001201"/>
    <s v="Carmel College"/>
    <x v="10"/>
    <s v="Colleges"/>
    <s v="St Helens"/>
    <s v="North West"/>
    <s v="North West"/>
    <s v="NULL"/>
    <s v="NULL"/>
    <s v="ITS318567"/>
    <s v="College category 1 visit Historic"/>
    <d v="2007-07-03T00:00:00"/>
    <d v="2007-07-04T00:00:00"/>
    <d v="2007-08-10T00:00:00"/>
    <x v="4"/>
    <n v="1"/>
    <n v="1"/>
    <s v="-"/>
    <n v="1"/>
    <s v="NULL"/>
    <s v="NULL"/>
    <s v="NULL"/>
    <s v="NULL"/>
    <s v="NULL"/>
    <s v="NULL"/>
    <s v="NULL"/>
    <s v="Not Applicable"/>
  </r>
  <r>
    <s v="Ofsted Webpage"/>
    <n v="53403"/>
    <n v="10024055"/>
    <s v="Mitre Group Ltd"/>
    <x v="5"/>
    <s v="Community learning and skills providers"/>
    <s v="Derbyshire"/>
    <s v="East Midlands"/>
    <s v="East Midlands"/>
    <s v="NULL"/>
    <s v="NULL"/>
    <s v="ITS317509"/>
    <s v="Adult and Community - full (regional) (ALI) Historic"/>
    <d v="2007-02-16T00:00:00"/>
    <d v="2007-02-16T00:00:00"/>
    <d v="2007-05-31T00:00:00"/>
    <x v="1"/>
    <s v="-"/>
    <s v="-"/>
    <s v="-"/>
    <n v="2"/>
    <s v="NULL"/>
    <s v="NULL"/>
    <s v="NULL"/>
    <s v="NULL"/>
    <s v="NULL"/>
    <s v="NULL"/>
    <s v="NULL"/>
    <s v="Not Applicable"/>
  </r>
  <r>
    <s v="Ofsted Webpage"/>
    <n v="144782"/>
    <n v="10063846"/>
    <s v="Priestley College"/>
    <x v="6"/>
    <s v="16-19 academies"/>
    <s v="Warrington"/>
    <s v="North West"/>
    <s v="North West"/>
    <s v="NULL"/>
    <s v="NULL"/>
    <s v="ITS298685"/>
    <s v="College Inspection SFC - Good Historic"/>
    <d v="2007-03-12T00:00:00"/>
    <d v="2007-03-16T00:00:00"/>
    <d v="2007-05-04T00:00:00"/>
    <x v="4"/>
    <n v="1"/>
    <n v="2"/>
    <s v="-"/>
    <n v="1"/>
    <s v="NULL"/>
    <s v="NULL"/>
    <s v="NULL"/>
    <s v="NULL"/>
    <s v="NULL"/>
    <s v="NULL"/>
    <s v="NULL"/>
    <s v="Not Applicable"/>
  </r>
  <r>
    <s v="Ofsted Webpage"/>
    <n v="145057"/>
    <n v="10065175"/>
    <s v="The Sixth Form College Farnborough"/>
    <x v="6"/>
    <s v="16-19 academies"/>
    <s v="Hampshire"/>
    <s v="South East"/>
    <s v="South East"/>
    <s v="NULL"/>
    <s v="NULL"/>
    <s v="ITS295114"/>
    <s v="College category 1 visit Historic"/>
    <d v="2007-05-01T00:00:00"/>
    <d v="2007-05-01T00:00:00"/>
    <d v="2007-04-20T00:00:00"/>
    <x v="4"/>
    <n v="1"/>
    <n v="1"/>
    <s v="-"/>
    <n v="1"/>
    <s v="NULL"/>
    <s v="NULL"/>
    <s v="NULL"/>
    <s v="NULL"/>
    <s v="NULL"/>
    <s v="NULL"/>
    <s v="NULL"/>
    <s v="Not Applicable"/>
  </r>
  <r>
    <s v="Ofsted Webpage"/>
    <n v="130427"/>
    <n v="10007609"/>
    <s v="Woodhouse College"/>
    <x v="10"/>
    <s v="Colleges"/>
    <s v="Barnet"/>
    <s v="London"/>
    <s v="London"/>
    <s v="NULL"/>
    <s v="NULL"/>
    <s v="ITS298343"/>
    <s v="College category 1 visit Historic"/>
    <d v="2007-01-24T00:00:00"/>
    <d v="2007-01-24T00:00:00"/>
    <d v="2007-03-02T00:00:00"/>
    <x v="4"/>
    <n v="1"/>
    <n v="1"/>
    <s v="-"/>
    <n v="1"/>
    <s v="NULL"/>
    <s v="NULL"/>
    <s v="NULL"/>
    <s v="NULL"/>
    <s v="NULL"/>
    <s v="NULL"/>
    <s v="NULL"/>
    <s v="Not Applicable"/>
  </r>
  <r>
    <s v="Ofsted Webpage"/>
    <n v="130686"/>
    <n v="10001446"/>
    <s v="Cirencester College"/>
    <x v="10"/>
    <s v="Colleges"/>
    <s v="Gloucestershire"/>
    <s v="South West"/>
    <s v="South West"/>
    <s v="NULL"/>
    <s v="NULL"/>
    <s v="ITS295867"/>
    <s v="College Inspection FE - Good Historic"/>
    <d v="2006-12-04T00:00:00"/>
    <d v="2006-12-08T00:00:00"/>
    <d v="2007-02-02T00:00:00"/>
    <x v="4"/>
    <n v="1"/>
    <n v="2"/>
    <s v="-"/>
    <n v="1"/>
    <s v="NULL"/>
    <s v="NULL"/>
    <s v="NULL"/>
    <s v="NULL"/>
    <s v="NULL"/>
    <s v="NULL"/>
    <s v="NULL"/>
    <s v="Not Applicable"/>
  </r>
  <r>
    <s v="Ofsted Webpage"/>
    <n v="130615"/>
    <n v="10003094"/>
    <s v="Hills Road Sixth Form College"/>
    <x v="10"/>
    <s v="Colleges"/>
    <s v="Cambridgeshire"/>
    <s v="East of England"/>
    <s v="East of England"/>
    <s v="NULL"/>
    <s v="NULL"/>
    <s v="ITS295010"/>
    <s v="College category 1 visit Historic"/>
    <d v="2006-11-03T00:00:00"/>
    <d v="2006-11-03T00:00:00"/>
    <d v="2007-01-12T00:00:00"/>
    <x v="4"/>
    <n v="1"/>
    <n v="1"/>
    <s v="-"/>
    <n v="1"/>
    <s v="NULL"/>
    <s v="NULL"/>
    <s v="NULL"/>
    <s v="NULL"/>
    <s v="NULL"/>
    <s v="NULL"/>
    <s v="NULL"/>
    <s v="Not Applicable"/>
  </r>
  <r>
    <s v="Ofsted Webpage"/>
    <n v="130803"/>
    <n v="10000878"/>
    <s v="Bridgwater and Taunton College"/>
    <x v="7"/>
    <s v="Colleges"/>
    <s v="Somerset"/>
    <s v="South West"/>
    <s v="South West"/>
    <s v="NULL"/>
    <s v="NULL"/>
    <s v="ITS295068"/>
    <s v="College category 1 visit Historic"/>
    <d v="2006-11-17T00:00:00"/>
    <d v="2006-11-17T00:00:00"/>
    <d v="2007-01-12T00:00:00"/>
    <x v="4"/>
    <n v="1"/>
    <n v="1"/>
    <s v="-"/>
    <n v="1"/>
    <s v="NULL"/>
    <s v="NULL"/>
    <s v="NULL"/>
    <s v="NULL"/>
    <s v="NULL"/>
    <s v="NULL"/>
    <s v="NULL"/>
    <s v="Not Applicable"/>
  </r>
  <r>
    <s v="Ofsted Webpage"/>
    <n v="54008"/>
    <n v="10005268"/>
    <s v="Protocol Consultancy Services"/>
    <x v="1"/>
    <s v="Independent learning providers (including employer providers)"/>
    <s v="Birmingham"/>
    <s v="West Midlands"/>
    <s v="West Midlands"/>
    <s v="NULL"/>
    <s v="NULL"/>
    <s v="ITS307165"/>
    <s v="Work Based Learning - full inspection (ALI) Historic"/>
    <d v="2006-11-09T00:00:00"/>
    <d v="2006-11-09T00:00:00"/>
    <d v="2006-12-22T00:00:00"/>
    <x v="4"/>
    <s v="-"/>
    <s v="-"/>
    <s v="-"/>
    <n v="1"/>
    <s v="NULL"/>
    <s v="NULL"/>
    <s v="NULL"/>
    <s v="NULL"/>
    <s v="NULL"/>
    <s v="NULL"/>
    <s v="NULL"/>
    <s v="Not Applicable"/>
  </r>
  <r>
    <s v="Ofsted Webpage"/>
    <n v="54248"/>
    <n v="10005642"/>
    <s v="SAKS (Education) Limited"/>
    <x v="1"/>
    <s v="Independent learning providers (including employer providers)"/>
    <s v="Darlington"/>
    <s v="North East"/>
    <s v="North East, Yorkshire and the Humber"/>
    <s v="NULL"/>
    <s v="NULL"/>
    <s v="ITS307004"/>
    <s v="Work Based Learning - full inspection (ALI) Historic"/>
    <d v="2006-05-26T00:00:00"/>
    <d v="2006-05-26T00:00:00"/>
    <d v="2006-07-14T00:00:00"/>
    <x v="4"/>
    <s v="-"/>
    <s v="-"/>
    <s v="-"/>
    <n v="1"/>
    <s v="NULL"/>
    <s v="NULL"/>
    <s v="NULL"/>
    <s v="NULL"/>
    <s v="NULL"/>
    <s v="NULL"/>
    <s v="NULL"/>
    <s v="Not Applicable"/>
  </r>
  <r>
    <s v="Ofsted Webpage"/>
    <n v="53314"/>
    <n v="10007214"/>
    <s v="Merseyside Accredited Childcare Training and Assessment Centre"/>
    <x v="1"/>
    <s v="Independent learning providers (including employer providers)"/>
    <s v="Liverpool"/>
    <s v="North West"/>
    <s v="North West"/>
    <s v="NULL"/>
    <s v="NULL"/>
    <s v="ITS306613"/>
    <s v="Work based Learning - full inspection Historic"/>
    <d v="2006-03-24T00:00:00"/>
    <d v="2006-03-24T00:00:00"/>
    <d v="2006-05-05T00:00:00"/>
    <x v="0"/>
    <s v="NULL"/>
    <s v="NULL"/>
    <s v="NULL"/>
    <s v="NULL"/>
    <s v="NULL"/>
    <s v="NULL"/>
    <s v="NULL"/>
    <s v="NULL"/>
    <s v="NULL"/>
    <s v="NULL"/>
    <s v="NULL"/>
    <s v="Not Applicable"/>
  </r>
  <r>
    <s v="Ofsted Webpage"/>
    <n v="51762"/>
    <n v="10008227"/>
    <s v="Essential Learning Company"/>
    <x v="1"/>
    <s v="Independent learning providers (including employer providers)"/>
    <s v="Stockport"/>
    <s v="North West"/>
    <s v="North West"/>
    <s v="NULL"/>
    <s v="NULL"/>
    <s v="ITS306946"/>
    <s v="Work Based Learning - full inspection (ALI) Historic"/>
    <d v="2006-01-19T00:00:00"/>
    <d v="2006-01-19T00:00:00"/>
    <d v="2006-02-17T00:00:00"/>
    <x v="2"/>
    <s v="-"/>
    <s v="-"/>
    <s v="-"/>
    <n v="3"/>
    <s v="NULL"/>
    <s v="NULL"/>
    <s v="NULL"/>
    <s v="NULL"/>
    <s v="NULL"/>
    <s v="NULL"/>
    <s v="NULL"/>
    <s v="Not Applicable"/>
  </r>
  <r>
    <s v="Ofsted Webpage"/>
    <n v="53257"/>
    <n v="10004222"/>
    <s v="Marshall of Cambridge Aerospace Ltd"/>
    <x v="2"/>
    <s v="Independent learning providers (including employer providers)"/>
    <s v="Cambridgeshire"/>
    <s v="East of England"/>
    <s v="East of England"/>
    <s v="NULL"/>
    <s v="NULL"/>
    <s v="ITS306606"/>
    <s v="Work Based Learning - full inspection (ALI) Historic"/>
    <d v="2005-11-24T00:00:00"/>
    <d v="2005-11-24T00:00:00"/>
    <d v="2006-01-13T00:00:00"/>
    <x v="1"/>
    <s v="-"/>
    <s v="-"/>
    <s v="-"/>
    <n v="2"/>
    <s v="NULL"/>
    <s v="NULL"/>
    <s v="NULL"/>
    <s v="NULL"/>
    <s v="NULL"/>
    <s v="NULL"/>
    <s v="NULL"/>
    <s v="Not Applicabl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7" firstHeaderRow="1" firstDataRow="2" firstDataCol="1" rowPageCount="1" colPageCount="1"/>
  <pivotFields count="32">
    <pivotField showAll="0"/>
    <pivotField showAll="0"/>
    <pivotField showAll="0"/>
    <pivotField showAll="0"/>
    <pivotField axis="axisRow" showAll="0">
      <items count="13">
        <item x="6"/>
        <item x="0"/>
        <item x="9"/>
        <item x="2"/>
        <item x="1"/>
        <item x="5"/>
        <item x="8"/>
        <item x="11"/>
        <item x="7"/>
        <item x="4"/>
        <item x="10"/>
        <item x="3"/>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x="1"/>
        <item x="2"/>
      </items>
    </pivotField>
    <pivotField showAll="0" defaultSubtotal="0"/>
    <pivotField numFmtId="14" showAll="0"/>
    <pivotField numFmtId="14" showAll="0"/>
    <pivotField showAll="0"/>
    <pivotField axis="axisCol" defaultSubtotal="0">
      <items count="5">
        <item x="4"/>
        <item x="1"/>
        <item x="0"/>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N17" firstHeaderRow="1" firstDataRow="2" firstDataCol="1" rowPageCount="1" colPageCount="1"/>
  <pivotFields count="32">
    <pivotField showAll="0"/>
    <pivotField showAll="0"/>
    <pivotField showAll="0"/>
    <pivotField showAll="0"/>
    <pivotField axis="axisRow" showAll="0">
      <items count="13">
        <item x="6"/>
        <item x="0"/>
        <item x="9"/>
        <item x="2"/>
        <item x="1"/>
        <item x="5"/>
        <item x="8"/>
        <item x="11"/>
        <item x="7"/>
        <item x="4"/>
        <item x="10"/>
        <item x="3"/>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x="2"/>
      </items>
    </pivotField>
    <pivotField showAll="0" defaultSubtotal="0"/>
    <pivotField numFmtId="14" showAll="0"/>
    <pivotField numFmtId="14" showAll="0"/>
    <pivotField showAll="0"/>
    <pivotField axis="axisCol" showAll="0" defaultSubtotal="0">
      <items count="5">
        <item x="1"/>
        <item x="0"/>
        <item x="3"/>
        <item x="2"/>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5">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7" firstHeaderRow="1" firstDataRow="2" firstDataCol="1" rowPageCount="1" colPageCount="1"/>
  <pivotFields count="32">
    <pivotField showAll="0"/>
    <pivotField showAll="0"/>
    <pivotField showAll="0"/>
    <pivotField showAll="0"/>
    <pivotField axis="axisRow" showAll="0">
      <items count="13">
        <item x="6"/>
        <item x="0"/>
        <item x="9"/>
        <item x="2"/>
        <item x="1"/>
        <item x="5"/>
        <item x="8"/>
        <item x="11"/>
        <item x="7"/>
        <item x="4"/>
        <item x="10"/>
        <item x="3"/>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h="1" x="1"/>
        <item h="1" x="2"/>
      </items>
    </pivotField>
    <pivotField showAll="0" defaultSubtotal="0"/>
    <pivotField numFmtId="14" showAll="0"/>
    <pivotField numFmtId="14" showAll="0"/>
    <pivotField showAll="0"/>
    <pivotField axis="axisCol" defaultSubtotal="0">
      <items count="5">
        <item x="4"/>
        <item x="1"/>
        <item x="0"/>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6" firstHeaderRow="1" firstDataRow="2" firstDataCol="1" rowPageCount="1" colPageCount="1"/>
  <pivotFields count="32">
    <pivotField showAll="0"/>
    <pivotField showAll="0"/>
    <pivotField showAll="0"/>
    <pivotField showAll="0"/>
    <pivotField axis="axisRow" showAll="0">
      <items count="13">
        <item x="6"/>
        <item x="0"/>
        <item x="9"/>
        <item x="2"/>
        <item x="1"/>
        <item x="5"/>
        <item x="8"/>
        <item x="11"/>
        <item x="7"/>
        <item x="4"/>
        <item x="10"/>
        <item x="3"/>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h="1" x="2"/>
      </items>
    </pivotField>
    <pivotField showAll="0" defaultSubtotal="0"/>
    <pivotField numFmtId="14" showAll="0"/>
    <pivotField numFmtId="14" showAll="0"/>
    <pivotField showAll="0"/>
    <pivotField axis="axisCol" showAll="0" defaultSubtotal="0">
      <items count="5">
        <item x="4"/>
        <item x="1"/>
        <item x="0"/>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2">
    <i>
      <x/>
    </i>
    <i>
      <x v="1"/>
    </i>
    <i>
      <x v="2"/>
    </i>
    <i>
      <x v="3"/>
    </i>
    <i>
      <x v="4"/>
    </i>
    <i>
      <x v="5"/>
    </i>
    <i>
      <x v="6"/>
    </i>
    <i>
      <x v="7"/>
    </i>
    <i>
      <x v="8"/>
    </i>
    <i>
      <x v="9"/>
    </i>
    <i>
      <x v="11"/>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L11" firstHeaderRow="1" firstDataRow="2" firstDataCol="1" rowPageCount="1" colPageCount="1"/>
  <pivotFields count="32">
    <pivotField showAll="0"/>
    <pivotField showAll="0"/>
    <pivotField showAll="0"/>
    <pivotField showAll="0"/>
    <pivotField axis="axisRow" showAll="0">
      <items count="13">
        <item x="6"/>
        <item x="0"/>
        <item x="9"/>
        <item x="2"/>
        <item x="1"/>
        <item x="5"/>
        <item x="8"/>
        <item x="11"/>
        <item x="7"/>
        <item x="4"/>
        <item x="10"/>
        <item x="3"/>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h="1" x="1"/>
        <item x="2"/>
      </items>
    </pivotField>
    <pivotField showAll="0" defaultSubtotal="0"/>
    <pivotField numFmtId="14" showAll="0"/>
    <pivotField numFmtId="14" showAll="0"/>
    <pivotField showAll="0"/>
    <pivotField axis="axisCol" showAll="0" defaultSubtotal="0">
      <items count="5">
        <item x="4"/>
        <item x="1"/>
        <item x="0"/>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7">
    <i>
      <x/>
    </i>
    <i>
      <x v="1"/>
    </i>
    <i>
      <x v="3"/>
    </i>
    <i>
      <x v="4"/>
    </i>
    <i>
      <x v="6"/>
    </i>
    <i>
      <x v="10"/>
    </i>
    <i t="grand">
      <x/>
    </i>
  </rowItems>
  <colFields count="1">
    <field x="16"/>
  </colFields>
  <colItems count="4">
    <i>
      <x/>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6"/>
        <item x="13"/>
        <item x="4"/>
        <item x="14"/>
        <item x="2"/>
        <item x="7"/>
        <item x="0"/>
        <item x="1"/>
        <item x="3"/>
        <item x="5"/>
        <item x="12"/>
        <item x="9"/>
        <item x="10"/>
        <item x="11"/>
        <item x="8"/>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4"/>
        <item x="1"/>
        <item x="2"/>
        <item x="3"/>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5546875" defaultRowHeight="12.75" x14ac:dyDescent="0.2"/>
  <cols>
    <col min="1" max="1" width="7.7109375" style="9" customWidth="1"/>
    <col min="2" max="2" width="41.42578125" style="9" customWidth="1"/>
    <col min="3" max="3" width="72.85546875" style="9" customWidth="1"/>
    <col min="4" max="16384" width="8.85546875" style="9"/>
  </cols>
  <sheetData>
    <row r="1" spans="2:15" x14ac:dyDescent="0.2">
      <c r="B1" s="47"/>
      <c r="C1" s="48"/>
    </row>
    <row r="2" spans="2:15" x14ac:dyDescent="0.2">
      <c r="B2" s="32"/>
      <c r="C2" s="33"/>
    </row>
    <row r="3" spans="2:15" ht="25.5" x14ac:dyDescent="0.35">
      <c r="B3" s="49"/>
      <c r="C3" s="33"/>
      <c r="E3" s="50"/>
      <c r="F3" s="51"/>
      <c r="G3" s="51"/>
      <c r="H3" s="51"/>
    </row>
    <row r="4" spans="2:15" ht="25.5" x14ac:dyDescent="0.35">
      <c r="B4" s="52" t="s">
        <v>46</v>
      </c>
      <c r="C4" s="33"/>
    </row>
    <row r="5" spans="2:15" x14ac:dyDescent="0.2">
      <c r="B5" s="53"/>
      <c r="C5" s="54"/>
    </row>
    <row r="6" spans="2:15" ht="62.25" customHeight="1" x14ac:dyDescent="0.2">
      <c r="B6" s="158" t="s">
        <v>2</v>
      </c>
      <c r="C6" s="158"/>
    </row>
    <row r="7" spans="2:15" ht="30" customHeight="1" x14ac:dyDescent="0.2">
      <c r="B7" s="55" t="s">
        <v>3</v>
      </c>
      <c r="C7" s="55" t="s">
        <v>4</v>
      </c>
    </row>
    <row r="8" spans="2:15" ht="30" customHeight="1" x14ac:dyDescent="0.2">
      <c r="B8" s="55" t="s">
        <v>5</v>
      </c>
      <c r="C8" s="55" t="s">
        <v>6</v>
      </c>
    </row>
    <row r="9" spans="2:15" ht="30" customHeight="1" x14ac:dyDescent="0.2">
      <c r="B9" s="55" t="s">
        <v>7</v>
      </c>
      <c r="C9" s="155" t="s">
        <v>2918</v>
      </c>
    </row>
    <row r="10" spans="2:15" ht="30" customHeight="1" x14ac:dyDescent="0.2">
      <c r="B10" s="55" t="s">
        <v>8</v>
      </c>
      <c r="C10" s="156" t="s">
        <v>9</v>
      </c>
    </row>
    <row r="11" spans="2:15" ht="36" customHeight="1" x14ac:dyDescent="0.2">
      <c r="B11" s="55" t="s">
        <v>44</v>
      </c>
      <c r="C11" s="156" t="s">
        <v>2919</v>
      </c>
    </row>
    <row r="12" spans="2:15" ht="30" customHeight="1" x14ac:dyDescent="0.2">
      <c r="B12" s="55" t="s">
        <v>45</v>
      </c>
      <c r="C12" s="156" t="s">
        <v>2920</v>
      </c>
    </row>
    <row r="13" spans="2:15" ht="30" customHeight="1" x14ac:dyDescent="0.2">
      <c r="B13" s="55" t="s">
        <v>10</v>
      </c>
      <c r="C13" s="56" t="s">
        <v>11</v>
      </c>
    </row>
    <row r="14" spans="2:15" ht="30" customHeight="1" x14ac:dyDescent="0.2">
      <c r="B14" s="31" t="s">
        <v>12</v>
      </c>
      <c r="C14" s="31" t="s">
        <v>13</v>
      </c>
      <c r="F14" s="51"/>
      <c r="G14" s="51"/>
      <c r="H14" s="51"/>
      <c r="I14" s="51"/>
      <c r="J14" s="51"/>
      <c r="K14" s="51"/>
      <c r="L14" s="51"/>
      <c r="M14" s="51"/>
      <c r="N14" s="51"/>
      <c r="O14" s="51"/>
    </row>
    <row r="15" spans="2:15" ht="30" customHeight="1" x14ac:dyDescent="0.2">
      <c r="B15" s="31" t="s">
        <v>14</v>
      </c>
      <c r="C15" s="57" t="s">
        <v>15</v>
      </c>
      <c r="F15" s="51"/>
      <c r="G15" s="51"/>
      <c r="H15" s="51"/>
      <c r="I15" s="51"/>
      <c r="J15" s="51"/>
      <c r="K15" s="51"/>
      <c r="L15" s="51"/>
      <c r="M15" s="51"/>
      <c r="N15" s="51"/>
      <c r="O15" s="51"/>
    </row>
    <row r="16" spans="2:15" ht="30" customHeight="1" x14ac:dyDescent="0.2">
      <c r="B16" s="31" t="s">
        <v>16</v>
      </c>
      <c r="C16" s="57" t="s">
        <v>17</v>
      </c>
    </row>
    <row r="17" spans="2:3" ht="52.5" customHeight="1" x14ac:dyDescent="0.2">
      <c r="B17" s="31" t="s">
        <v>18</v>
      </c>
      <c r="C17" s="57" t="s">
        <v>47</v>
      </c>
    </row>
    <row r="18" spans="2:3" ht="39" customHeight="1" x14ac:dyDescent="0.2">
      <c r="B18" s="31" t="s">
        <v>19</v>
      </c>
      <c r="C18" s="57" t="s">
        <v>20</v>
      </c>
    </row>
    <row r="19" spans="2:3" ht="15" customHeight="1" x14ac:dyDescent="0.2">
      <c r="B19" s="32"/>
      <c r="C19" s="33"/>
    </row>
    <row r="20" spans="2:3" x14ac:dyDescent="0.2">
      <c r="B20" s="34"/>
      <c r="C20" s="35"/>
    </row>
    <row r="21" spans="2:3" ht="15" x14ac:dyDescent="0.2">
      <c r="B21" s="36" t="s">
        <v>173</v>
      </c>
      <c r="C21" s="37"/>
    </row>
    <row r="22" spans="2:3" ht="15" x14ac:dyDescent="0.2">
      <c r="B22" s="36"/>
      <c r="C22" s="38"/>
    </row>
    <row r="23" spans="2:3" ht="15" x14ac:dyDescent="0.2">
      <c r="B23" s="36" t="s">
        <v>21</v>
      </c>
      <c r="C23" s="39"/>
    </row>
    <row r="24" spans="2:3" ht="15" x14ac:dyDescent="0.2">
      <c r="B24" s="36" t="s">
        <v>22</v>
      </c>
      <c r="C24" s="39"/>
    </row>
    <row r="25" spans="2:3" ht="15" customHeight="1" x14ac:dyDescent="0.2">
      <c r="B25" s="40" t="s">
        <v>23</v>
      </c>
      <c r="C25" s="39"/>
    </row>
    <row r="26" spans="2:3" ht="15" x14ac:dyDescent="0.2">
      <c r="B26" s="41" t="s">
        <v>24</v>
      </c>
      <c r="C26" s="42"/>
    </row>
    <row r="27" spans="2:3" ht="15" x14ac:dyDescent="0.2">
      <c r="B27" s="36" t="s">
        <v>25</v>
      </c>
      <c r="C27" s="37"/>
    </row>
    <row r="28" spans="2:3" ht="15" x14ac:dyDescent="0.2">
      <c r="B28" s="36" t="s">
        <v>26</v>
      </c>
      <c r="C28" s="37"/>
    </row>
    <row r="29" spans="2:3" ht="15" x14ac:dyDescent="0.2">
      <c r="B29" s="41" t="s">
        <v>27</v>
      </c>
      <c r="C29" s="42"/>
    </row>
    <row r="30" spans="2:3" x14ac:dyDescent="0.2">
      <c r="B30" s="43"/>
      <c r="C30" s="44"/>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G17"/>
  <sheetViews>
    <sheetView workbookViewId="0">
      <selection activeCell="D3" sqref="D3"/>
    </sheetView>
  </sheetViews>
  <sheetFormatPr defaultRowHeight="12.75" x14ac:dyDescent="0.2"/>
  <cols>
    <col min="1" max="1" width="30.28515625" bestFit="1" customWidth="1"/>
    <col min="2" max="2" width="17.28515625" bestFit="1" customWidth="1"/>
    <col min="3" max="5" width="3.42578125" bestFit="1" customWidth="1"/>
    <col min="6" max="6" width="2.28515625" bestFit="1" customWidth="1"/>
    <col min="7" max="7" width="12.140625" bestFit="1" customWidth="1"/>
    <col min="8" max="8" width="12.140625" customWidth="1"/>
    <col min="9" max="9" width="34.7109375" bestFit="1" customWidth="1"/>
    <col min="10" max="11" width="2.140625" customWidth="1"/>
    <col min="12" max="12" width="38.140625" bestFit="1" customWidth="1"/>
    <col min="13" max="13" width="11.5703125" bestFit="1" customWidth="1"/>
  </cols>
  <sheetData>
    <row r="1" spans="1:7" x14ac:dyDescent="0.2">
      <c r="A1" s="79" t="s">
        <v>115</v>
      </c>
      <c r="B1" t="s">
        <v>191</v>
      </c>
    </row>
    <row r="3" spans="1:7" x14ac:dyDescent="0.2">
      <c r="A3" s="79" t="s">
        <v>105</v>
      </c>
      <c r="B3" s="79" t="s">
        <v>104</v>
      </c>
    </row>
    <row r="4" spans="1:7" x14ac:dyDescent="0.2">
      <c r="A4" s="79" t="s">
        <v>102</v>
      </c>
      <c r="B4">
        <v>1</v>
      </c>
      <c r="C4">
        <v>2</v>
      </c>
      <c r="D4">
        <v>3</v>
      </c>
      <c r="E4">
        <v>4</v>
      </c>
      <c r="F4">
        <v>9</v>
      </c>
      <c r="G4" t="s">
        <v>103</v>
      </c>
    </row>
    <row r="5" spans="1:7" x14ac:dyDescent="0.2">
      <c r="A5" s="1" t="s">
        <v>80</v>
      </c>
      <c r="B5" s="80"/>
      <c r="C5" s="80">
        <v>3</v>
      </c>
      <c r="D5" s="80">
        <v>2</v>
      </c>
      <c r="E5" s="80">
        <v>1</v>
      </c>
      <c r="F5" s="80"/>
      <c r="G5" s="80">
        <v>6</v>
      </c>
    </row>
    <row r="6" spans="1:7" x14ac:dyDescent="0.2">
      <c r="A6" s="1" t="s">
        <v>81</v>
      </c>
      <c r="B6" s="80"/>
      <c r="C6" s="80">
        <v>26</v>
      </c>
      <c r="D6" s="80">
        <v>9</v>
      </c>
      <c r="E6" s="80">
        <v>2</v>
      </c>
      <c r="F6" s="80"/>
      <c r="G6" s="80">
        <v>37</v>
      </c>
    </row>
    <row r="7" spans="1:7" x14ac:dyDescent="0.2">
      <c r="A7" s="1" t="s">
        <v>69</v>
      </c>
      <c r="B7" s="80">
        <v>1</v>
      </c>
      <c r="C7" s="80">
        <v>1</v>
      </c>
      <c r="D7" s="80">
        <v>1</v>
      </c>
      <c r="E7" s="80"/>
      <c r="F7" s="80"/>
      <c r="G7" s="80">
        <v>3</v>
      </c>
    </row>
    <row r="8" spans="1:7" x14ac:dyDescent="0.2">
      <c r="A8" s="1" t="s">
        <v>78</v>
      </c>
      <c r="B8" s="80">
        <v>1</v>
      </c>
      <c r="C8" s="80">
        <v>11</v>
      </c>
      <c r="D8" s="80">
        <v>10</v>
      </c>
      <c r="E8" s="80">
        <v>5</v>
      </c>
      <c r="F8" s="80"/>
      <c r="G8" s="80">
        <v>27</v>
      </c>
    </row>
    <row r="9" spans="1:7" x14ac:dyDescent="0.2">
      <c r="A9" s="1" t="s">
        <v>75</v>
      </c>
      <c r="B9" s="80"/>
      <c r="C9" s="80">
        <v>9</v>
      </c>
      <c r="D9" s="80">
        <v>7</v>
      </c>
      <c r="E9" s="80">
        <v>1</v>
      </c>
      <c r="F9" s="80"/>
      <c r="G9" s="80">
        <v>17</v>
      </c>
    </row>
    <row r="10" spans="1:7" x14ac:dyDescent="0.2">
      <c r="A10" s="1" t="s">
        <v>77</v>
      </c>
      <c r="B10" s="80">
        <v>1</v>
      </c>
      <c r="C10" s="80">
        <v>5</v>
      </c>
      <c r="D10" s="80">
        <v>2</v>
      </c>
      <c r="E10" s="80">
        <v>2</v>
      </c>
      <c r="F10" s="80"/>
      <c r="G10" s="80">
        <v>10</v>
      </c>
    </row>
    <row r="11" spans="1:7" x14ac:dyDescent="0.2">
      <c r="A11" s="1" t="s">
        <v>83</v>
      </c>
      <c r="B11" s="80"/>
      <c r="C11" s="80">
        <v>6</v>
      </c>
      <c r="D11" s="80">
        <v>4</v>
      </c>
      <c r="E11" s="80"/>
      <c r="F11" s="80"/>
      <c r="G11" s="80">
        <v>10</v>
      </c>
    </row>
    <row r="12" spans="1:7" x14ac:dyDescent="0.2">
      <c r="A12" s="1" t="s">
        <v>84</v>
      </c>
      <c r="B12" s="80"/>
      <c r="C12" s="80">
        <v>1</v>
      </c>
      <c r="D12" s="80"/>
      <c r="E12" s="80"/>
      <c r="F12" s="80"/>
      <c r="G12" s="80">
        <v>1</v>
      </c>
    </row>
    <row r="13" spans="1:7" x14ac:dyDescent="0.2">
      <c r="A13" s="1" t="s">
        <v>88</v>
      </c>
      <c r="B13" s="80"/>
      <c r="C13" s="80"/>
      <c r="D13" s="80">
        <v>3</v>
      </c>
      <c r="E13" s="80"/>
      <c r="F13" s="80"/>
      <c r="G13" s="80">
        <v>3</v>
      </c>
    </row>
    <row r="14" spans="1:7" x14ac:dyDescent="0.2">
      <c r="A14" s="1" t="s">
        <v>70</v>
      </c>
      <c r="B14" s="80">
        <v>1</v>
      </c>
      <c r="C14" s="80">
        <v>6</v>
      </c>
      <c r="D14" s="80">
        <v>4</v>
      </c>
      <c r="E14" s="80"/>
      <c r="F14" s="80"/>
      <c r="G14" s="80">
        <v>11</v>
      </c>
    </row>
    <row r="15" spans="1:7" x14ac:dyDescent="0.2">
      <c r="A15" s="1" t="s">
        <v>73</v>
      </c>
      <c r="B15" s="80"/>
      <c r="C15" s="80">
        <v>1</v>
      </c>
      <c r="D15" s="80"/>
      <c r="E15" s="80"/>
      <c r="F15" s="80"/>
      <c r="G15" s="80">
        <v>1</v>
      </c>
    </row>
    <row r="16" spans="1:7" x14ac:dyDescent="0.2">
      <c r="A16" s="1" t="s">
        <v>87</v>
      </c>
      <c r="B16" s="80"/>
      <c r="C16" s="80">
        <v>1</v>
      </c>
      <c r="D16" s="80"/>
      <c r="E16" s="80"/>
      <c r="F16" s="80"/>
      <c r="G16" s="80">
        <v>1</v>
      </c>
    </row>
    <row r="17" spans="1:7" x14ac:dyDescent="0.2">
      <c r="A17" s="1" t="s">
        <v>103</v>
      </c>
      <c r="B17" s="80">
        <v>4</v>
      </c>
      <c r="C17" s="80">
        <v>70</v>
      </c>
      <c r="D17" s="80">
        <v>42</v>
      </c>
      <c r="E17" s="80">
        <v>11</v>
      </c>
      <c r="F17" s="80"/>
      <c r="G17" s="80">
        <v>127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L18"/>
  <sheetViews>
    <sheetView workbookViewId="0">
      <selection activeCell="H24" sqref="H24"/>
    </sheetView>
  </sheetViews>
  <sheetFormatPr defaultRowHeight="12.75" x14ac:dyDescent="0.2"/>
  <cols>
    <col min="1" max="1" width="30.28515625" customWidth="1"/>
    <col min="2" max="2" width="17.28515625" customWidth="1"/>
    <col min="3" max="3" width="12.140625" customWidth="1"/>
    <col min="4" max="4" width="2.28515625" customWidth="1"/>
    <col min="5" max="5" width="3.42578125" customWidth="1"/>
    <col min="6" max="6" width="12.140625" customWidth="1"/>
    <col min="7" max="7" width="11.5703125" customWidth="1"/>
    <col min="8" max="8" width="28.7109375" customWidth="1"/>
    <col min="9" max="9" width="30.42578125" customWidth="1"/>
    <col min="10" max="11" width="2.28515625" customWidth="1"/>
    <col min="12" max="12" width="12.140625" bestFit="1" customWidth="1"/>
    <col min="13" max="13" width="11.5703125" customWidth="1"/>
    <col min="14" max="14" width="11.5703125" bestFit="1" customWidth="1"/>
  </cols>
  <sheetData>
    <row r="1" spans="1:12" x14ac:dyDescent="0.2">
      <c r="A1" s="79" t="s">
        <v>115</v>
      </c>
      <c r="B1" t="s">
        <v>182</v>
      </c>
      <c r="H1" s="79" t="s">
        <v>115</v>
      </c>
      <c r="I1" t="s">
        <v>248</v>
      </c>
    </row>
    <row r="3" spans="1:12" x14ac:dyDescent="0.2">
      <c r="A3" s="79" t="s">
        <v>105</v>
      </c>
      <c r="B3" s="79" t="s">
        <v>104</v>
      </c>
      <c r="H3" s="79" t="s">
        <v>105</v>
      </c>
      <c r="I3" s="79" t="s">
        <v>104</v>
      </c>
    </row>
    <row r="4" spans="1:12" x14ac:dyDescent="0.2">
      <c r="A4" s="79" t="s">
        <v>102</v>
      </c>
      <c r="B4">
        <v>9</v>
      </c>
      <c r="C4" t="s">
        <v>103</v>
      </c>
      <c r="H4" s="79" t="s">
        <v>102</v>
      </c>
      <c r="I4">
        <v>1</v>
      </c>
      <c r="J4">
        <v>3</v>
      </c>
      <c r="K4">
        <v>4</v>
      </c>
      <c r="L4" t="s">
        <v>103</v>
      </c>
    </row>
    <row r="5" spans="1:12" x14ac:dyDescent="0.2">
      <c r="A5" s="1" t="s">
        <v>80</v>
      </c>
      <c r="B5" s="80">
        <v>2</v>
      </c>
      <c r="C5" s="80">
        <v>2</v>
      </c>
      <c r="G5" s="80"/>
      <c r="H5" s="1" t="s">
        <v>80</v>
      </c>
      <c r="I5" s="80"/>
      <c r="J5" s="80">
        <v>1</v>
      </c>
      <c r="K5" s="80"/>
      <c r="L5" s="80">
        <v>1</v>
      </c>
    </row>
    <row r="6" spans="1:12" x14ac:dyDescent="0.2">
      <c r="A6" s="1" t="s">
        <v>81</v>
      </c>
      <c r="B6" s="80">
        <v>11</v>
      </c>
      <c r="C6" s="80">
        <v>11</v>
      </c>
      <c r="G6" s="80"/>
      <c r="H6" s="1" t="s">
        <v>81</v>
      </c>
      <c r="I6" s="80">
        <v>1</v>
      </c>
      <c r="J6" s="80"/>
      <c r="K6" s="80"/>
      <c r="L6" s="80">
        <v>1</v>
      </c>
    </row>
    <row r="7" spans="1:12" x14ac:dyDescent="0.2">
      <c r="A7" s="1" t="s">
        <v>69</v>
      </c>
      <c r="B7" s="80">
        <v>7</v>
      </c>
      <c r="C7" s="80">
        <v>7</v>
      </c>
      <c r="G7" s="80"/>
      <c r="H7" s="1" t="s">
        <v>78</v>
      </c>
      <c r="I7" s="80"/>
      <c r="J7" s="80">
        <v>2</v>
      </c>
      <c r="K7" s="80">
        <v>1</v>
      </c>
      <c r="L7" s="80">
        <v>3</v>
      </c>
    </row>
    <row r="8" spans="1:12" x14ac:dyDescent="0.2">
      <c r="A8" s="1" t="s">
        <v>78</v>
      </c>
      <c r="B8" s="80">
        <v>23</v>
      </c>
      <c r="C8" s="80">
        <v>23</v>
      </c>
      <c r="G8" s="80"/>
      <c r="H8" s="1" t="s">
        <v>75</v>
      </c>
      <c r="I8" s="80"/>
      <c r="J8" s="80">
        <v>2</v>
      </c>
      <c r="K8" s="80"/>
      <c r="L8" s="80">
        <v>2</v>
      </c>
    </row>
    <row r="9" spans="1:12" x14ac:dyDescent="0.2">
      <c r="A9" s="1" t="s">
        <v>75</v>
      </c>
      <c r="B9" s="80">
        <v>13</v>
      </c>
      <c r="C9" s="80">
        <v>13</v>
      </c>
      <c r="G9" s="80"/>
      <c r="H9" s="1" t="s">
        <v>83</v>
      </c>
      <c r="I9" s="80">
        <v>1</v>
      </c>
      <c r="J9" s="80"/>
      <c r="K9" s="80"/>
      <c r="L9" s="80">
        <v>1</v>
      </c>
    </row>
    <row r="10" spans="1:12" x14ac:dyDescent="0.2">
      <c r="A10" s="1" t="s">
        <v>77</v>
      </c>
      <c r="B10" s="80">
        <v>10</v>
      </c>
      <c r="C10" s="80">
        <v>10</v>
      </c>
      <c r="G10" s="80"/>
      <c r="H10" s="1" t="s">
        <v>73</v>
      </c>
      <c r="I10" s="80">
        <v>1</v>
      </c>
      <c r="J10" s="80"/>
      <c r="K10" s="80"/>
      <c r="L10" s="80">
        <v>1</v>
      </c>
    </row>
    <row r="11" spans="1:12" x14ac:dyDescent="0.2">
      <c r="A11" s="1" t="s">
        <v>83</v>
      </c>
      <c r="B11" s="80">
        <v>4</v>
      </c>
      <c r="C11" s="80">
        <v>4</v>
      </c>
      <c r="G11" s="80"/>
      <c r="H11" s="1" t="s">
        <v>103</v>
      </c>
      <c r="I11" s="80">
        <v>3</v>
      </c>
      <c r="J11" s="80">
        <v>5</v>
      </c>
      <c r="K11" s="80">
        <v>1</v>
      </c>
      <c r="L11" s="80">
        <v>9</v>
      </c>
    </row>
    <row r="12" spans="1:12" x14ac:dyDescent="0.2">
      <c r="A12" s="1" t="s">
        <v>84</v>
      </c>
      <c r="B12" s="80">
        <v>2</v>
      </c>
      <c r="C12" s="80">
        <v>2</v>
      </c>
      <c r="G12" s="80"/>
    </row>
    <row r="13" spans="1:12" x14ac:dyDescent="0.2">
      <c r="A13" s="1" t="s">
        <v>88</v>
      </c>
      <c r="B13" s="80">
        <v>1</v>
      </c>
      <c r="C13" s="80">
        <v>1</v>
      </c>
      <c r="G13" s="80"/>
    </row>
    <row r="14" spans="1:12" x14ac:dyDescent="0.2">
      <c r="A14" s="1" t="s">
        <v>70</v>
      </c>
      <c r="B14" s="80">
        <v>7</v>
      </c>
      <c r="C14" s="80">
        <v>7</v>
      </c>
      <c r="G14" s="80"/>
    </row>
    <row r="15" spans="1:12" x14ac:dyDescent="0.2">
      <c r="A15" s="1" t="s">
        <v>87</v>
      </c>
      <c r="B15" s="80">
        <v>3</v>
      </c>
      <c r="C15" s="80">
        <v>3</v>
      </c>
      <c r="G15" s="80"/>
    </row>
    <row r="16" spans="1:12" x14ac:dyDescent="0.2">
      <c r="A16" s="1" t="s">
        <v>103</v>
      </c>
      <c r="B16" s="80">
        <v>83</v>
      </c>
      <c r="C16" s="80">
        <v>83</v>
      </c>
      <c r="G16" s="80"/>
    </row>
    <row r="17" spans="7:7" x14ac:dyDescent="0.2">
      <c r="G17" s="80"/>
    </row>
    <row r="18" spans="7:7" x14ac:dyDescent="0.2">
      <c r="G18" s="8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election activeCell="U33" sqref="U33"/>
    </sheetView>
  </sheetViews>
  <sheetFormatPr defaultRowHeight="12.75" x14ac:dyDescent="0.2"/>
  <cols>
    <col min="1" max="1" width="30.7109375" bestFit="1" customWidth="1"/>
    <col min="2" max="2" width="17.28515625" bestFit="1" customWidth="1"/>
    <col min="3" max="4" width="4.7109375" bestFit="1" customWidth="1"/>
    <col min="5" max="5" width="3.42578125" bestFit="1" customWidth="1"/>
    <col min="6" max="6" width="6.140625" customWidth="1"/>
    <col min="7" max="7" width="2.28515625" customWidth="1"/>
    <col min="8" max="9" width="12.140625" bestFit="1" customWidth="1"/>
  </cols>
  <sheetData>
    <row r="3" spans="1:8" x14ac:dyDescent="0.2">
      <c r="A3" s="79" t="s">
        <v>105</v>
      </c>
      <c r="B3" s="79" t="s">
        <v>104</v>
      </c>
    </row>
    <row r="4" spans="1:8" x14ac:dyDescent="0.2">
      <c r="A4" s="79" t="s">
        <v>102</v>
      </c>
      <c r="B4">
        <v>1</v>
      </c>
      <c r="C4">
        <v>2</v>
      </c>
      <c r="D4">
        <v>3</v>
      </c>
      <c r="E4">
        <v>4</v>
      </c>
      <c r="F4" t="s">
        <v>72</v>
      </c>
      <c r="G4" t="s">
        <v>170</v>
      </c>
      <c r="H4" t="s">
        <v>103</v>
      </c>
    </row>
    <row r="5" spans="1:8" x14ac:dyDescent="0.2">
      <c r="A5" s="1" t="s">
        <v>88</v>
      </c>
      <c r="B5" s="80">
        <v>7</v>
      </c>
      <c r="C5" s="80">
        <v>7</v>
      </c>
      <c r="D5" s="80">
        <v>4</v>
      </c>
      <c r="E5" s="80"/>
      <c r="F5" s="80">
        <v>3</v>
      </c>
      <c r="G5" s="80"/>
      <c r="H5" s="80">
        <v>21</v>
      </c>
    </row>
    <row r="6" spans="1:8" x14ac:dyDescent="0.2">
      <c r="A6" s="1" t="s">
        <v>89</v>
      </c>
      <c r="B6" s="80"/>
      <c r="C6" s="80"/>
      <c r="D6" s="80">
        <v>1</v>
      </c>
      <c r="E6" s="80"/>
      <c r="F6" s="80"/>
      <c r="G6" s="80"/>
      <c r="H6" s="80">
        <v>1</v>
      </c>
    </row>
    <row r="7" spans="1:8" x14ac:dyDescent="0.2">
      <c r="A7" s="1" t="s">
        <v>73</v>
      </c>
      <c r="B7" s="80">
        <v>7</v>
      </c>
      <c r="C7" s="80">
        <v>5</v>
      </c>
      <c r="D7" s="80">
        <v>3</v>
      </c>
      <c r="E7" s="80"/>
      <c r="F7" s="80">
        <v>6</v>
      </c>
      <c r="G7" s="80"/>
      <c r="H7" s="80">
        <v>21</v>
      </c>
    </row>
    <row r="8" spans="1:8" x14ac:dyDescent="0.2">
      <c r="A8" s="1" t="s">
        <v>85</v>
      </c>
      <c r="B8" s="80">
        <v>14</v>
      </c>
      <c r="C8" s="80">
        <v>3</v>
      </c>
      <c r="D8" s="80">
        <v>1</v>
      </c>
      <c r="E8" s="80"/>
      <c r="F8" s="80"/>
      <c r="G8" s="80">
        <v>1</v>
      </c>
      <c r="H8" s="80">
        <v>19</v>
      </c>
    </row>
    <row r="9" spans="1:8" x14ac:dyDescent="0.2">
      <c r="A9" s="1" t="s">
        <v>80</v>
      </c>
      <c r="B9" s="80">
        <v>14</v>
      </c>
      <c r="C9" s="80">
        <v>24</v>
      </c>
      <c r="D9" s="80">
        <v>13</v>
      </c>
      <c r="E9" s="80">
        <v>1</v>
      </c>
      <c r="F9" s="80">
        <v>32</v>
      </c>
      <c r="G9" s="80"/>
      <c r="H9" s="80">
        <v>84</v>
      </c>
    </row>
    <row r="10" spans="1:8" x14ac:dyDescent="0.2">
      <c r="A10" s="1" t="s">
        <v>81</v>
      </c>
      <c r="B10" s="80">
        <v>24</v>
      </c>
      <c r="C10" s="80">
        <v>114</v>
      </c>
      <c r="D10" s="80">
        <v>41</v>
      </c>
      <c r="E10" s="80">
        <v>2</v>
      </c>
      <c r="F10" s="80">
        <v>1</v>
      </c>
      <c r="G10" s="80"/>
      <c r="H10" s="80">
        <v>182</v>
      </c>
    </row>
    <row r="11" spans="1:8" x14ac:dyDescent="0.2">
      <c r="A11" s="1" t="s">
        <v>69</v>
      </c>
      <c r="B11" s="80">
        <v>8</v>
      </c>
      <c r="C11" s="80">
        <v>15</v>
      </c>
      <c r="D11" s="80">
        <v>4</v>
      </c>
      <c r="E11" s="80"/>
      <c r="F11" s="80">
        <v>33</v>
      </c>
      <c r="G11" s="80"/>
      <c r="H11" s="80">
        <v>60</v>
      </c>
    </row>
    <row r="12" spans="1:8" x14ac:dyDescent="0.2">
      <c r="A12" s="1" t="s">
        <v>78</v>
      </c>
      <c r="B12" s="80">
        <v>35</v>
      </c>
      <c r="C12" s="80">
        <v>236</v>
      </c>
      <c r="D12" s="80">
        <v>57</v>
      </c>
      <c r="E12" s="80">
        <v>5</v>
      </c>
      <c r="F12" s="80">
        <v>245</v>
      </c>
      <c r="G12" s="80"/>
      <c r="H12" s="80">
        <v>578</v>
      </c>
    </row>
    <row r="13" spans="1:8" x14ac:dyDescent="0.2">
      <c r="A13" s="1" t="s">
        <v>70</v>
      </c>
      <c r="B13" s="80">
        <v>5</v>
      </c>
      <c r="C13" s="80">
        <v>48</v>
      </c>
      <c r="D13" s="80">
        <v>10</v>
      </c>
      <c r="E13" s="80"/>
      <c r="F13" s="80">
        <v>17</v>
      </c>
      <c r="G13" s="80"/>
      <c r="H13" s="80">
        <v>80</v>
      </c>
    </row>
    <row r="14" spans="1:8" x14ac:dyDescent="0.2">
      <c r="A14" s="1" t="s">
        <v>75</v>
      </c>
      <c r="B14" s="80">
        <v>3</v>
      </c>
      <c r="C14" s="80">
        <v>110</v>
      </c>
      <c r="D14" s="80">
        <v>21</v>
      </c>
      <c r="E14" s="80">
        <v>1</v>
      </c>
      <c r="F14" s="80">
        <v>1</v>
      </c>
      <c r="G14" s="80"/>
      <c r="H14" s="80">
        <v>136</v>
      </c>
    </row>
    <row r="15" spans="1:8" x14ac:dyDescent="0.2">
      <c r="A15" s="1" t="s">
        <v>90</v>
      </c>
      <c r="B15" s="80">
        <v>2</v>
      </c>
      <c r="C15" s="80">
        <v>12</v>
      </c>
      <c r="D15" s="80"/>
      <c r="E15" s="80"/>
      <c r="F15" s="80"/>
      <c r="G15" s="80"/>
      <c r="H15" s="80">
        <v>14</v>
      </c>
    </row>
    <row r="16" spans="1:8" x14ac:dyDescent="0.2">
      <c r="A16" s="1" t="s">
        <v>77</v>
      </c>
      <c r="B16" s="80">
        <v>8</v>
      </c>
      <c r="C16" s="80">
        <v>55</v>
      </c>
      <c r="D16" s="80">
        <v>6</v>
      </c>
      <c r="E16" s="80">
        <v>2</v>
      </c>
      <c r="F16" s="80"/>
      <c r="G16" s="80"/>
      <c r="H16" s="80">
        <v>71</v>
      </c>
    </row>
    <row r="17" spans="1:8" x14ac:dyDescent="0.2">
      <c r="A17" s="1" t="s">
        <v>83</v>
      </c>
      <c r="B17" s="80">
        <v>22</v>
      </c>
      <c r="C17" s="80">
        <v>33</v>
      </c>
      <c r="D17" s="80">
        <v>11</v>
      </c>
      <c r="E17" s="80"/>
      <c r="F17" s="80"/>
      <c r="G17" s="80"/>
      <c r="H17" s="80">
        <v>66</v>
      </c>
    </row>
    <row r="18" spans="1:8" x14ac:dyDescent="0.2">
      <c r="A18" s="1" t="s">
        <v>84</v>
      </c>
      <c r="B18" s="80">
        <v>3</v>
      </c>
      <c r="C18" s="80">
        <v>8</v>
      </c>
      <c r="D18" s="80"/>
      <c r="E18" s="80"/>
      <c r="F18" s="80"/>
      <c r="G18" s="80"/>
      <c r="H18" s="80">
        <v>11</v>
      </c>
    </row>
    <row r="19" spans="1:8" x14ac:dyDescent="0.2">
      <c r="A19" s="1" t="s">
        <v>87</v>
      </c>
      <c r="B19" s="80">
        <v>2</v>
      </c>
      <c r="C19" s="80">
        <v>12</v>
      </c>
      <c r="D19" s="80">
        <v>1</v>
      </c>
      <c r="E19" s="80">
        <v>1</v>
      </c>
      <c r="F19" s="80"/>
      <c r="G19" s="80"/>
      <c r="H19" s="80">
        <v>16</v>
      </c>
    </row>
    <row r="20" spans="1:8" x14ac:dyDescent="0.2">
      <c r="A20" s="1" t="s">
        <v>103</v>
      </c>
      <c r="B20" s="80">
        <v>154</v>
      </c>
      <c r="C20" s="80">
        <v>682</v>
      </c>
      <c r="D20" s="80">
        <v>173</v>
      </c>
      <c r="E20" s="80">
        <v>12</v>
      </c>
      <c r="F20" s="80">
        <v>338</v>
      </c>
      <c r="G20" s="80">
        <v>1</v>
      </c>
      <c r="H20" s="80">
        <v>1360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3"/>
  <sheetViews>
    <sheetView zoomScaleNormal="100" workbookViewId="0"/>
  </sheetViews>
  <sheetFormatPr defaultColWidth="8.85546875" defaultRowHeight="12.75" x14ac:dyDescent="0.2"/>
  <cols>
    <col min="1" max="1" width="1.85546875" style="9" customWidth="1"/>
    <col min="2" max="2" width="17.28515625" style="9" customWidth="1"/>
    <col min="3" max="3" width="135.42578125" style="9" customWidth="1"/>
    <col min="4" max="16384" width="8.85546875" style="9"/>
  </cols>
  <sheetData>
    <row r="2" spans="2:3" x14ac:dyDescent="0.2">
      <c r="B2" s="128" t="s">
        <v>111</v>
      </c>
      <c r="C2" s="129"/>
    </row>
    <row r="3" spans="2:3" ht="14.25" customHeight="1" x14ac:dyDescent="0.2">
      <c r="B3" s="175" t="s">
        <v>153</v>
      </c>
      <c r="C3" s="176"/>
    </row>
    <row r="4" spans="2:3" ht="16.5" customHeight="1" x14ac:dyDescent="0.2">
      <c r="B4" s="177" t="s">
        <v>151</v>
      </c>
      <c r="C4" s="178"/>
    </row>
    <row r="5" spans="2:3" s="125" customFormat="1" ht="16.5" customHeight="1" x14ac:dyDescent="0.2">
      <c r="B5" s="179" t="s">
        <v>150</v>
      </c>
      <c r="C5" s="180"/>
    </row>
    <row r="6" spans="2:3" s="125" customFormat="1" x14ac:dyDescent="0.2">
      <c r="B6" s="11">
        <v>1</v>
      </c>
      <c r="C6" s="12" t="s">
        <v>37</v>
      </c>
    </row>
    <row r="7" spans="2:3" s="125" customFormat="1" x14ac:dyDescent="0.2">
      <c r="B7" s="11">
        <v>2</v>
      </c>
      <c r="C7" s="12" t="s">
        <v>38</v>
      </c>
    </row>
    <row r="8" spans="2:3" x14ac:dyDescent="0.2">
      <c r="B8" s="11">
        <v>3</v>
      </c>
      <c r="C8" s="12" t="s">
        <v>157</v>
      </c>
    </row>
    <row r="9" spans="2:3" x14ac:dyDescent="0.2">
      <c r="B9" s="11">
        <v>4</v>
      </c>
      <c r="C9" s="12" t="s">
        <v>39</v>
      </c>
    </row>
    <row r="10" spans="2:3" x14ac:dyDescent="0.2">
      <c r="B10" s="11">
        <v>9</v>
      </c>
      <c r="C10" s="12" t="s">
        <v>166</v>
      </c>
    </row>
    <row r="11" spans="2:3" x14ac:dyDescent="0.2">
      <c r="B11" s="45" t="s">
        <v>67</v>
      </c>
      <c r="C11" s="13" t="s">
        <v>68</v>
      </c>
    </row>
    <row r="13" spans="2:3" ht="22.5" customHeight="1" x14ac:dyDescent="0.2">
      <c r="B13" s="179" t="s">
        <v>115</v>
      </c>
      <c r="C13" s="180"/>
    </row>
    <row r="14" spans="2:3" ht="58.5" customHeight="1" x14ac:dyDescent="0.2">
      <c r="B14" s="188" t="s">
        <v>158</v>
      </c>
      <c r="C14" s="189"/>
    </row>
    <row r="15" spans="2:3" ht="12" customHeight="1" x14ac:dyDescent="0.2">
      <c r="B15" s="184" t="s">
        <v>159</v>
      </c>
      <c r="C15" s="185"/>
    </row>
    <row r="16" spans="2:3" x14ac:dyDescent="0.2">
      <c r="B16" s="182" t="s">
        <v>156</v>
      </c>
      <c r="C16" s="183"/>
    </row>
    <row r="17" spans="2:3" s="130" customFormat="1" ht="22.5" customHeight="1" x14ac:dyDescent="0.2">
      <c r="B17" s="171" t="s">
        <v>160</v>
      </c>
      <c r="C17" s="172"/>
    </row>
    <row r="18" spans="2:3" ht="29.25" customHeight="1" x14ac:dyDescent="0.2">
      <c r="B18" s="163" t="s">
        <v>161</v>
      </c>
      <c r="C18" s="164"/>
    </row>
    <row r="19" spans="2:3" ht="18" customHeight="1" x14ac:dyDescent="0.2">
      <c r="B19" s="163" t="s">
        <v>122</v>
      </c>
      <c r="C19" s="164"/>
    </row>
    <row r="20" spans="2:3" ht="33" customHeight="1" x14ac:dyDescent="0.2">
      <c r="B20" s="163" t="s">
        <v>152</v>
      </c>
      <c r="C20" s="164"/>
    </row>
    <row r="21" spans="2:3" ht="33" customHeight="1" x14ac:dyDescent="0.2">
      <c r="B21" s="173" t="s">
        <v>174</v>
      </c>
      <c r="C21" s="174"/>
    </row>
    <row r="23" spans="2:3" ht="18" customHeight="1" x14ac:dyDescent="0.2">
      <c r="B23" s="167" t="s">
        <v>162</v>
      </c>
      <c r="C23" s="168"/>
    </row>
    <row r="24" spans="2:3" ht="91.5" customHeight="1" x14ac:dyDescent="0.2">
      <c r="B24" s="169" t="s">
        <v>175</v>
      </c>
      <c r="C24" s="170"/>
    </row>
    <row r="25" spans="2:3" x14ac:dyDescent="0.2">
      <c r="B25" s="124"/>
      <c r="C25" s="124"/>
    </row>
    <row r="26" spans="2:3" ht="18" customHeight="1" x14ac:dyDescent="0.2">
      <c r="B26" s="167" t="s">
        <v>163</v>
      </c>
      <c r="C26" s="168"/>
    </row>
    <row r="27" spans="2:3" ht="66.75" customHeight="1" x14ac:dyDescent="0.2">
      <c r="B27" s="169" t="s">
        <v>176</v>
      </c>
      <c r="C27" s="170"/>
    </row>
    <row r="29" spans="2:3" ht="18" customHeight="1" x14ac:dyDescent="0.2">
      <c r="B29" s="167" t="s">
        <v>116</v>
      </c>
      <c r="C29" s="168"/>
    </row>
    <row r="30" spans="2:3" ht="69" customHeight="1" x14ac:dyDescent="0.2">
      <c r="B30" s="169" t="s">
        <v>177</v>
      </c>
      <c r="C30" s="170"/>
    </row>
    <row r="32" spans="2:3" ht="18" customHeight="1" x14ac:dyDescent="0.2">
      <c r="B32" s="167" t="s">
        <v>112</v>
      </c>
      <c r="C32" s="168"/>
    </row>
    <row r="33" spans="1:3" ht="84" customHeight="1" x14ac:dyDescent="0.2">
      <c r="B33" s="165" t="s">
        <v>154</v>
      </c>
      <c r="C33" s="166"/>
    </row>
    <row r="35" spans="1:3" ht="18" customHeight="1" x14ac:dyDescent="0.2">
      <c r="B35" s="161" t="s">
        <v>113</v>
      </c>
      <c r="C35" s="162"/>
    </row>
    <row r="36" spans="1:3" ht="17.25" customHeight="1" x14ac:dyDescent="0.2">
      <c r="A36" s="10"/>
      <c r="B36" s="192" t="s">
        <v>171</v>
      </c>
      <c r="C36" s="193"/>
    </row>
    <row r="37" spans="1:3" ht="17.25" customHeight="1" x14ac:dyDescent="0.2">
      <c r="A37" s="10"/>
      <c r="B37" s="159" t="s">
        <v>168</v>
      </c>
      <c r="C37" s="160"/>
    </row>
    <row r="38" spans="1:3" ht="15.75" customHeight="1" x14ac:dyDescent="0.2">
      <c r="A38" s="10"/>
      <c r="B38" s="186" t="s">
        <v>149</v>
      </c>
      <c r="C38" s="187"/>
    </row>
    <row r="39" spans="1:3" s="125" customFormat="1" ht="16.149999999999999" customHeight="1" x14ac:dyDescent="0.2">
      <c r="A39" s="126"/>
      <c r="B39" s="194" t="s">
        <v>121</v>
      </c>
      <c r="C39" s="195"/>
    </row>
    <row r="40" spans="1:3" x14ac:dyDescent="0.2">
      <c r="A40" s="10"/>
      <c r="B40" s="196"/>
      <c r="C40" s="196"/>
    </row>
    <row r="41" spans="1:3" ht="18" customHeight="1" x14ac:dyDescent="0.2">
      <c r="B41" s="161" t="s">
        <v>114</v>
      </c>
      <c r="C41" s="162"/>
    </row>
    <row r="42" spans="1:3" ht="17.25" customHeight="1" x14ac:dyDescent="0.2">
      <c r="A42" s="10"/>
      <c r="B42" s="192" t="s">
        <v>147</v>
      </c>
      <c r="C42" s="193"/>
    </row>
    <row r="43" spans="1:3" ht="17.25" customHeight="1" x14ac:dyDescent="0.2">
      <c r="A43" s="10"/>
      <c r="B43" s="159" t="s">
        <v>169</v>
      </c>
      <c r="C43" s="160"/>
    </row>
    <row r="44" spans="1:3" ht="17.25" customHeight="1" x14ac:dyDescent="0.2">
      <c r="A44" s="10"/>
      <c r="B44" s="190" t="s">
        <v>148</v>
      </c>
      <c r="C44" s="191"/>
    </row>
    <row r="45" spans="1:3" x14ac:dyDescent="0.2">
      <c r="A45" s="10"/>
      <c r="B45" s="10"/>
      <c r="C45" s="10"/>
    </row>
    <row r="47" spans="1:3" x14ac:dyDescent="0.2">
      <c r="B47" s="181"/>
      <c r="C47" s="181"/>
    </row>
    <row r="48" spans="1:3" x14ac:dyDescent="0.2">
      <c r="B48" s="181"/>
      <c r="C48" s="181"/>
    </row>
    <row r="49" spans="2:3" x14ac:dyDescent="0.2">
      <c r="B49" s="181"/>
      <c r="C49" s="181"/>
    </row>
    <row r="51" spans="2:3" x14ac:dyDescent="0.2">
      <c r="B51" s="181"/>
      <c r="C51" s="181"/>
    </row>
    <row r="52" spans="2:3" x14ac:dyDescent="0.2">
      <c r="B52" s="181"/>
      <c r="C52" s="181"/>
    </row>
    <row r="53" spans="2:3" x14ac:dyDescent="0.2">
      <c r="B53" s="181"/>
      <c r="C53" s="181"/>
    </row>
  </sheetData>
  <mergeCells count="32">
    <mergeCell ref="B3:C3"/>
    <mergeCell ref="B4:C4"/>
    <mergeCell ref="B5:C5"/>
    <mergeCell ref="B47:C49"/>
    <mergeCell ref="B51:C53"/>
    <mergeCell ref="B16:C16"/>
    <mergeCell ref="B15:C15"/>
    <mergeCell ref="B41:C41"/>
    <mergeCell ref="B38:C38"/>
    <mergeCell ref="B13:C13"/>
    <mergeCell ref="B14:C14"/>
    <mergeCell ref="B44:C44"/>
    <mergeCell ref="B36:C36"/>
    <mergeCell ref="B39:C39"/>
    <mergeCell ref="B40:C40"/>
    <mergeCell ref="B42:C42"/>
    <mergeCell ref="B17:C17"/>
    <mergeCell ref="B29:C29"/>
    <mergeCell ref="B23:C23"/>
    <mergeCell ref="B24:C24"/>
    <mergeCell ref="B26:C26"/>
    <mergeCell ref="B27:C27"/>
    <mergeCell ref="B21:C21"/>
    <mergeCell ref="B37:C37"/>
    <mergeCell ref="B43:C43"/>
    <mergeCell ref="B35:C35"/>
    <mergeCell ref="B18:C18"/>
    <mergeCell ref="B19:C19"/>
    <mergeCell ref="B20:C20"/>
    <mergeCell ref="B33:C33"/>
    <mergeCell ref="B32:C32"/>
    <mergeCell ref="B30:C30"/>
  </mergeCells>
  <hyperlinks>
    <hyperlink ref="B23:C23" location="'T1 All in-year inspections'!A1" display="T1 All in-year inspections"/>
    <hyperlink ref="B26:C26" location="'T2 In-year full inspections'!A1" display="T2 In-year full inspections"/>
    <hyperlink ref="B29:C29" location="'T3 In-year short and converted'!A1" display="T3 In-year short and converted"/>
    <hyperlink ref="B32:C32" location="'T4 Most recent outcomes'!A1" display="T4 Most recent outcomes"/>
    <hyperlink ref="B35:C35" location="'D1 In-year inspection data'!A1" display="D1 In-year inspection data"/>
    <hyperlink ref="B41:C41"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5" t="s">
        <v>143</v>
      </c>
      <c r="C1" s="7"/>
    </row>
    <row r="2" spans="1:16" ht="15" x14ac:dyDescent="0.2">
      <c r="B2" s="14" t="str">
        <f>Cover!C11</f>
        <v>Inspections from 1 September 2017, published by 31 March 2018</v>
      </c>
      <c r="C2" s="7"/>
    </row>
    <row r="3" spans="1:16" ht="14.25" customHeight="1" x14ac:dyDescent="0.2">
      <c r="B3" s="14"/>
      <c r="C3" s="7"/>
      <c r="F3" s="115">
        <v>1</v>
      </c>
      <c r="G3" s="115">
        <v>2</v>
      </c>
      <c r="H3" s="115">
        <v>3</v>
      </c>
      <c r="I3" s="115">
        <v>4</v>
      </c>
    </row>
    <row r="4" spans="1:16" s="62" customFormat="1" ht="24" customHeight="1" x14ac:dyDescent="0.2">
      <c r="B4" s="197" t="s">
        <v>54</v>
      </c>
      <c r="C4" s="197" t="s">
        <v>53</v>
      </c>
      <c r="D4" s="200" t="s">
        <v>92</v>
      </c>
      <c r="E4" s="87"/>
      <c r="F4" s="203" t="s">
        <v>1</v>
      </c>
      <c r="G4" s="203"/>
      <c r="H4" s="203"/>
      <c r="I4" s="203"/>
      <c r="J4" s="203"/>
      <c r="K4" s="203"/>
      <c r="L4" s="203"/>
      <c r="M4" s="203"/>
      <c r="N4" s="203"/>
      <c r="O4" s="203"/>
    </row>
    <row r="5" spans="1:16" ht="21" customHeight="1" x14ac:dyDescent="0.2">
      <c r="B5" s="198"/>
      <c r="C5" s="198"/>
      <c r="D5" s="201"/>
      <c r="E5" s="87"/>
      <c r="F5" s="203" t="s">
        <v>93</v>
      </c>
      <c r="G5" s="203"/>
      <c r="H5" s="203"/>
      <c r="I5" s="203"/>
      <c r="J5" s="63"/>
      <c r="K5" s="203" t="s">
        <v>94</v>
      </c>
      <c r="L5" s="203"/>
      <c r="M5" s="203"/>
      <c r="N5" s="203"/>
      <c r="O5" s="203"/>
    </row>
    <row r="6" spans="1:16" s="64" customFormat="1" ht="38.25" customHeight="1" x14ac:dyDescent="0.2">
      <c r="B6" s="199"/>
      <c r="C6" s="199"/>
      <c r="D6" s="202"/>
      <c r="E6" s="87"/>
      <c r="F6" s="113" t="s">
        <v>37</v>
      </c>
      <c r="G6" s="123" t="s">
        <v>145</v>
      </c>
      <c r="H6" s="113" t="s">
        <v>95</v>
      </c>
      <c r="I6" s="113" t="s">
        <v>39</v>
      </c>
      <c r="J6" s="65"/>
      <c r="K6" s="113" t="s">
        <v>37</v>
      </c>
      <c r="L6" s="127" t="s">
        <v>145</v>
      </c>
      <c r="M6" s="113" t="s">
        <v>95</v>
      </c>
      <c r="N6" s="113" t="s">
        <v>39</v>
      </c>
      <c r="O6" s="113" t="s">
        <v>96</v>
      </c>
    </row>
    <row r="7" spans="1:16" s="67" customFormat="1" ht="15.75" customHeight="1" x14ac:dyDescent="0.2">
      <c r="B7" s="66" t="s">
        <v>141</v>
      </c>
      <c r="C7" s="66"/>
      <c r="D7" s="88">
        <f t="shared" ref="D7:D26" si="0">SUM(F7+G7+H7+I7)</f>
        <v>219</v>
      </c>
      <c r="E7" s="89"/>
      <c r="F7" s="90">
        <f>SUM(F8,F12,F13,F16,F20,F24,F25,F26)</f>
        <v>7</v>
      </c>
      <c r="G7" s="90">
        <f>SUM(G8,G12,G13,G16,G20,G24,G25,G26)</f>
        <v>153</v>
      </c>
      <c r="H7" s="90">
        <f>SUM(H8,H12,H13,H16,H20,H24,H25,H26)</f>
        <v>47</v>
      </c>
      <c r="I7" s="90">
        <f>SUM(I8,I12,I13,I16,I20,I24,I25,I26)</f>
        <v>12</v>
      </c>
      <c r="J7" s="91"/>
      <c r="K7" s="92">
        <f>IFERROR(F7/$D7*100,0)</f>
        <v>3.1963470319634704</v>
      </c>
      <c r="L7" s="92">
        <f>IFERROR(G7/$D7*100,0)</f>
        <v>69.863013698630141</v>
      </c>
      <c r="M7" s="92">
        <f t="shared" ref="M7:N22" si="1">IFERROR(H7/$D7*100,0)</f>
        <v>21.461187214611872</v>
      </c>
      <c r="N7" s="92">
        <f t="shared" si="1"/>
        <v>5.4794520547945202</v>
      </c>
      <c r="O7" s="92">
        <f>IFERROR((F7+G7)/$D7*100,0)</f>
        <v>73.059360730593596</v>
      </c>
      <c r="P7" s="81" t="s">
        <v>106</v>
      </c>
    </row>
    <row r="8" spans="1:16" s="67" customFormat="1" ht="15.75" customHeight="1" x14ac:dyDescent="0.2">
      <c r="B8" s="68" t="s">
        <v>82</v>
      </c>
      <c r="C8" s="68"/>
      <c r="D8" s="85">
        <f t="shared" si="0"/>
        <v>68</v>
      </c>
      <c r="E8" s="88"/>
      <c r="F8" s="85">
        <f>SUM(F9:F11)</f>
        <v>2</v>
      </c>
      <c r="G8" s="85">
        <f>SUM(G9:G11)</f>
        <v>51</v>
      </c>
      <c r="H8" s="85">
        <f>SUM(H9:H11)</f>
        <v>13</v>
      </c>
      <c r="I8" s="85">
        <f>SUM(I9:I11)</f>
        <v>2</v>
      </c>
      <c r="J8" s="88"/>
      <c r="K8" s="93">
        <f t="shared" ref="K8:K26" si="2">IFERROR(F8/$D8*100,0)</f>
        <v>2.9411764705882351</v>
      </c>
      <c r="L8" s="93">
        <f t="shared" ref="L8:L26" si="3">IFERROR(G8/$D8*100,0)</f>
        <v>75</v>
      </c>
      <c r="M8" s="93">
        <f t="shared" si="1"/>
        <v>19.117647058823529</v>
      </c>
      <c r="N8" s="93">
        <f t="shared" si="1"/>
        <v>2.9411764705882351</v>
      </c>
      <c r="O8" s="93">
        <f t="shared" ref="O8:O26" si="4">IFERROR((F8+G8)/$D8*100,0)</f>
        <v>77.941176470588232</v>
      </c>
    </row>
    <row r="9" spans="1:16" ht="15.75" customHeight="1" x14ac:dyDescent="0.2">
      <c r="A9" s="116" t="s">
        <v>81</v>
      </c>
      <c r="B9" s="69"/>
      <c r="C9" s="69" t="s">
        <v>81</v>
      </c>
      <c r="D9" s="94">
        <f t="shared" si="0"/>
        <v>49</v>
      </c>
      <c r="E9" s="95"/>
      <c r="F9" s="95">
        <f>IFERROR(GETPIVOTDATA("inspection number",'in-year pivots (full and short)'!$A$3,"provider type",$A9,"Overall effectiveness",F$3),0)</f>
        <v>1</v>
      </c>
      <c r="G9" s="95">
        <f>SUM('T2 In-year full inspections'!G9+'T3 In-year short and converted'!F9+'T3 In-year short and converted'!H9)</f>
        <v>37</v>
      </c>
      <c r="H9" s="95">
        <f>IFERROR(GETPIVOTDATA("inspection number",'in-year pivots (full and short)'!$A$3,"provider type",$A9,"Overall effectiveness",H$3),0)</f>
        <v>9</v>
      </c>
      <c r="I9" s="95">
        <f>IFERROR(GETPIVOTDATA("inspection number",'in-year pivots (full and short)'!$A$3,"provider type",$A9,"Overall effectiveness",I$3),0)</f>
        <v>2</v>
      </c>
      <c r="J9" s="96"/>
      <c r="K9" s="97">
        <f t="shared" si="2"/>
        <v>2.0408163265306123</v>
      </c>
      <c r="L9" s="97">
        <f t="shared" si="3"/>
        <v>75.510204081632651</v>
      </c>
      <c r="M9" s="97">
        <f t="shared" si="1"/>
        <v>18.367346938775512</v>
      </c>
      <c r="N9" s="97">
        <f t="shared" si="1"/>
        <v>4.0816326530612246</v>
      </c>
      <c r="O9" s="97">
        <f t="shared" si="4"/>
        <v>77.551020408163268</v>
      </c>
    </row>
    <row r="10" spans="1:16" ht="15.75" customHeight="1" x14ac:dyDescent="0.2">
      <c r="A10" s="116" t="s">
        <v>83</v>
      </c>
      <c r="B10" s="69"/>
      <c r="C10" s="69" t="s">
        <v>83</v>
      </c>
      <c r="D10" s="94">
        <f t="shared" si="0"/>
        <v>15</v>
      </c>
      <c r="E10" s="95"/>
      <c r="F10" s="95">
        <f>IFERROR(GETPIVOTDATA("inspection number",'in-year pivots (full and short)'!$A$3,"provider type",$A10,"Overall effectiveness",F$3),0)</f>
        <v>1</v>
      </c>
      <c r="G10" s="95">
        <f>SUM('T2 In-year full inspections'!G10+'T3 In-year short and converted'!F10+'T3 In-year short and converted'!H10)</f>
        <v>10</v>
      </c>
      <c r="H10" s="95">
        <f>IFERROR(GETPIVOTDATA("inspection number",'in-year pivots (full and short)'!$A$3,"provider type",$A10,"Overall effectiveness",H$3),0)</f>
        <v>4</v>
      </c>
      <c r="I10" s="95">
        <f>IFERROR(GETPIVOTDATA("inspection number",'in-year pivots (full and short)'!$A$3,"provider type",$A10,"Overall effectiveness",I$3),0)</f>
        <v>0</v>
      </c>
      <c r="J10" s="96"/>
      <c r="K10" s="97">
        <f t="shared" si="2"/>
        <v>6.666666666666667</v>
      </c>
      <c r="L10" s="97">
        <f t="shared" si="3"/>
        <v>66.666666666666657</v>
      </c>
      <c r="M10" s="97">
        <f t="shared" si="1"/>
        <v>26.666666666666668</v>
      </c>
      <c r="N10" s="97">
        <f t="shared" si="1"/>
        <v>0</v>
      </c>
      <c r="O10" s="97">
        <f t="shared" si="4"/>
        <v>73.333333333333329</v>
      </c>
    </row>
    <row r="11" spans="1:16" ht="15.75" customHeight="1" x14ac:dyDescent="0.2">
      <c r="A11" s="116" t="s">
        <v>87</v>
      </c>
      <c r="B11" s="69"/>
      <c r="C11" s="69" t="s">
        <v>87</v>
      </c>
      <c r="D11" s="94">
        <f t="shared" si="0"/>
        <v>4</v>
      </c>
      <c r="E11" s="95"/>
      <c r="F11" s="95">
        <f>IFERROR(GETPIVOTDATA("inspection number",'in-year pivots (full and short)'!$A$3,"provider type",$A11,"Overall effectiveness",F$3),0)</f>
        <v>0</v>
      </c>
      <c r="G11" s="95">
        <f>SUM('T2 In-year full inspections'!G11+'T3 In-year short and converted'!F11+'T3 In-year short and converted'!H11)</f>
        <v>4</v>
      </c>
      <c r="H11" s="95">
        <f>IFERROR(GETPIVOTDATA("inspection number",'in-year pivots (full and short)'!$A$3,"provider type",$A11,"Overall effectiveness",H$3),0)</f>
        <v>0</v>
      </c>
      <c r="I11" s="95">
        <f>IFERROR(GETPIVOTDATA("inspection number",'in-year pivots (full and short)'!$A$3,"provider type",$A11,"Overall effectiveness",I$3),0)</f>
        <v>0</v>
      </c>
      <c r="J11" s="96"/>
      <c r="K11" s="97">
        <f t="shared" si="2"/>
        <v>0</v>
      </c>
      <c r="L11" s="97">
        <f t="shared" si="3"/>
        <v>100</v>
      </c>
      <c r="M11" s="97">
        <f t="shared" si="1"/>
        <v>0</v>
      </c>
      <c r="N11" s="97">
        <f t="shared" si="1"/>
        <v>0</v>
      </c>
      <c r="O11" s="97">
        <f t="shared" si="4"/>
        <v>100</v>
      </c>
    </row>
    <row r="12" spans="1:16" s="67" customFormat="1" ht="15.75" customHeight="1" x14ac:dyDescent="0.2">
      <c r="A12" s="82" t="s">
        <v>70</v>
      </c>
      <c r="B12" s="70" t="s">
        <v>71</v>
      </c>
      <c r="C12" s="70"/>
      <c r="D12" s="85">
        <f t="shared" si="0"/>
        <v>18</v>
      </c>
      <c r="E12" s="88"/>
      <c r="F12" s="98">
        <f>IFERROR(GETPIVOTDATA("inspection number",'in-year pivots (full and short)'!$A$3,"provider type",$A12,"Overall effectiveness",F$3),0)</f>
        <v>1</v>
      </c>
      <c r="G12" s="98">
        <f>SUM('T2 In-year full inspections'!G12+'T3 In-year short and converted'!F12+'T3 In-year short and converted'!H12)</f>
        <v>13</v>
      </c>
      <c r="H12" s="98">
        <f>IFERROR(GETPIVOTDATA("inspection number",'in-year pivots (full and short)'!$A$3,"provider type",$A12,"Overall effectiveness",H$3),0)</f>
        <v>4</v>
      </c>
      <c r="I12" s="98">
        <f>IFERROR(GETPIVOTDATA("inspection number",'in-year pivots (full and short)'!$A$3,"provider type",$A12,"Overall effectiveness",I$3),0)</f>
        <v>0</v>
      </c>
      <c r="J12" s="91"/>
      <c r="K12" s="93">
        <f t="shared" si="2"/>
        <v>5.5555555555555554</v>
      </c>
      <c r="L12" s="93">
        <f t="shared" si="3"/>
        <v>72.222222222222214</v>
      </c>
      <c r="M12" s="93">
        <f t="shared" si="1"/>
        <v>22.222222222222221</v>
      </c>
      <c r="N12" s="93">
        <f t="shared" si="1"/>
        <v>0</v>
      </c>
      <c r="O12" s="93">
        <f t="shared" si="4"/>
        <v>77.777777777777786</v>
      </c>
      <c r="P12" s="82" t="s">
        <v>70</v>
      </c>
    </row>
    <row r="13" spans="1:16" s="67" customFormat="1" ht="15.75" customHeight="1" x14ac:dyDescent="0.2">
      <c r="B13" s="68" t="s">
        <v>79</v>
      </c>
      <c r="C13" s="68"/>
      <c r="D13" s="85">
        <f t="shared" si="0"/>
        <v>62</v>
      </c>
      <c r="E13" s="88"/>
      <c r="F13" s="85">
        <f>SUM(F14:F15)</f>
        <v>1</v>
      </c>
      <c r="G13" s="85">
        <f>SUM(G14:G15)</f>
        <v>39</v>
      </c>
      <c r="H13" s="85">
        <f>SUM(H14:H15)</f>
        <v>15</v>
      </c>
      <c r="I13" s="85">
        <f>SUM(I14:I15)</f>
        <v>7</v>
      </c>
      <c r="J13" s="91"/>
      <c r="K13" s="93">
        <f t="shared" si="2"/>
        <v>1.6129032258064515</v>
      </c>
      <c r="L13" s="93">
        <f t="shared" si="3"/>
        <v>62.903225806451616</v>
      </c>
      <c r="M13" s="93">
        <f t="shared" si="1"/>
        <v>24.193548387096776</v>
      </c>
      <c r="N13" s="93">
        <f t="shared" si="1"/>
        <v>11.29032258064516</v>
      </c>
      <c r="O13" s="93">
        <f t="shared" si="4"/>
        <v>64.516129032258064</v>
      </c>
      <c r="P13" s="83"/>
    </row>
    <row r="14" spans="1:16" ht="15.75" customHeight="1" x14ac:dyDescent="0.2">
      <c r="A14" s="116" t="s">
        <v>78</v>
      </c>
      <c r="B14" s="71"/>
      <c r="C14" s="69" t="s">
        <v>78</v>
      </c>
      <c r="D14" s="94">
        <f t="shared" si="0"/>
        <v>53</v>
      </c>
      <c r="E14" s="95"/>
      <c r="F14" s="95">
        <f>IFERROR(GETPIVOTDATA("inspection number",'in-year pivots (full and short)'!$A$3,"provider type",$A14,"Overall effectiveness",F$3),0)</f>
        <v>1</v>
      </c>
      <c r="G14" s="95">
        <f>SUM('T2 In-year full inspections'!G14+'T3 In-year short and converted'!F14+'T3 In-year short and converted'!H14)</f>
        <v>34</v>
      </c>
      <c r="H14" s="95">
        <f>IFERROR(GETPIVOTDATA("inspection number",'in-year pivots (full and short)'!$A$3,"provider type",$A14,"Overall effectiveness",H$3),0)</f>
        <v>12</v>
      </c>
      <c r="I14" s="95">
        <f>IFERROR(GETPIVOTDATA("inspection number",'in-year pivots (full and short)'!$A$3,"provider type",$A14,"Overall effectiveness",I$3),0)</f>
        <v>6</v>
      </c>
      <c r="J14" s="96"/>
      <c r="K14" s="97">
        <f t="shared" si="2"/>
        <v>1.8867924528301887</v>
      </c>
      <c r="L14" s="97">
        <f t="shared" si="3"/>
        <v>64.15094339622641</v>
      </c>
      <c r="M14" s="97">
        <f t="shared" si="1"/>
        <v>22.641509433962266</v>
      </c>
      <c r="N14" s="97">
        <f t="shared" si="1"/>
        <v>11.320754716981133</v>
      </c>
      <c r="O14" s="97">
        <f t="shared" si="4"/>
        <v>66.037735849056602</v>
      </c>
      <c r="P14" s="84"/>
    </row>
    <row r="15" spans="1:16" ht="15.75" customHeight="1" x14ac:dyDescent="0.2">
      <c r="A15" s="116" t="s">
        <v>80</v>
      </c>
      <c r="B15" s="71"/>
      <c r="C15" s="69" t="s">
        <v>80</v>
      </c>
      <c r="D15" s="94">
        <f t="shared" si="0"/>
        <v>9</v>
      </c>
      <c r="E15" s="95"/>
      <c r="F15" s="95">
        <f>IFERROR(GETPIVOTDATA("inspection number",'in-year pivots (full and short)'!$A$3,"provider type",$A15,"Overall effectiveness",F$3),0)</f>
        <v>0</v>
      </c>
      <c r="G15" s="95">
        <f>SUM('T2 In-year full inspections'!G15+'T3 In-year short and converted'!F15+'T3 In-year short and converted'!H15)</f>
        <v>5</v>
      </c>
      <c r="H15" s="95">
        <f>IFERROR(GETPIVOTDATA("inspection number",'in-year pivots (full and short)'!$A$3,"provider type",$A15,"Overall effectiveness",H$3),0)</f>
        <v>3</v>
      </c>
      <c r="I15" s="95">
        <f>IFERROR(GETPIVOTDATA("inspection number",'in-year pivots (full and short)'!$A$3,"provider type",$A15,"Overall effectiveness",I$3),0)</f>
        <v>1</v>
      </c>
      <c r="J15" s="96"/>
      <c r="K15" s="97">
        <f t="shared" si="2"/>
        <v>0</v>
      </c>
      <c r="L15" s="97">
        <f t="shared" si="3"/>
        <v>55.555555555555557</v>
      </c>
      <c r="M15" s="97">
        <f t="shared" si="1"/>
        <v>33.333333333333329</v>
      </c>
      <c r="N15" s="97">
        <f t="shared" si="1"/>
        <v>11.111111111111111</v>
      </c>
      <c r="O15" s="97">
        <f t="shared" si="4"/>
        <v>55.555555555555557</v>
      </c>
      <c r="P15" s="84"/>
    </row>
    <row r="16" spans="1:16" s="67" customFormat="1" ht="15.75" customHeight="1" x14ac:dyDescent="0.2">
      <c r="B16" s="68" t="s">
        <v>76</v>
      </c>
      <c r="C16" s="68"/>
      <c r="D16" s="85">
        <f t="shared" si="0"/>
        <v>55</v>
      </c>
      <c r="E16" s="88"/>
      <c r="F16" s="85">
        <f>SUM(F17:F19)</f>
        <v>1</v>
      </c>
      <c r="G16" s="85">
        <f>SUM(G17:G19)</f>
        <v>40</v>
      </c>
      <c r="H16" s="85">
        <f>SUM(H17:H19)</f>
        <v>11</v>
      </c>
      <c r="I16" s="85">
        <f>SUM(I17:I19)</f>
        <v>3</v>
      </c>
      <c r="J16" s="91"/>
      <c r="K16" s="93">
        <f t="shared" si="2"/>
        <v>1.8181818181818181</v>
      </c>
      <c r="L16" s="93">
        <f t="shared" si="3"/>
        <v>72.727272727272734</v>
      </c>
      <c r="M16" s="93">
        <f t="shared" si="1"/>
        <v>20</v>
      </c>
      <c r="N16" s="93">
        <f t="shared" si="1"/>
        <v>5.4545454545454541</v>
      </c>
      <c r="O16" s="93">
        <f t="shared" si="4"/>
        <v>74.545454545454547</v>
      </c>
      <c r="P16" s="83"/>
    </row>
    <row r="17" spans="1:16" ht="15.75" customHeight="1" x14ac:dyDescent="0.2">
      <c r="A17" s="115" t="s">
        <v>75</v>
      </c>
      <c r="B17" s="71"/>
      <c r="C17" s="69" t="s">
        <v>75</v>
      </c>
      <c r="D17" s="94">
        <f t="shared" si="0"/>
        <v>32</v>
      </c>
      <c r="E17" s="95"/>
      <c r="F17" s="95">
        <f>IFERROR(GETPIVOTDATA("inspection number",'in-year pivots (full and short)'!$A$3,"provider type",$A17,"Overall effectiveness",F$3),0)</f>
        <v>0</v>
      </c>
      <c r="G17" s="95">
        <f>SUM('T2 In-year full inspections'!G17+'T3 In-year short and converted'!F17+'T3 In-year short and converted'!H17)</f>
        <v>22</v>
      </c>
      <c r="H17" s="95">
        <f>IFERROR(GETPIVOTDATA("inspection number",'in-year pivots (full and short)'!$A$3,"provider type",$A17,"Overall effectiveness",H$3),0)</f>
        <v>9</v>
      </c>
      <c r="I17" s="95">
        <f>IFERROR(GETPIVOTDATA("inspection number",'in-year pivots (full and short)'!$A$3,"provider type",$A17,"Overall effectiveness",I$3),0)</f>
        <v>1</v>
      </c>
      <c r="J17" s="96"/>
      <c r="K17" s="97">
        <f t="shared" si="2"/>
        <v>0</v>
      </c>
      <c r="L17" s="97">
        <f t="shared" si="3"/>
        <v>68.75</v>
      </c>
      <c r="M17" s="97">
        <f t="shared" si="1"/>
        <v>28.125</v>
      </c>
      <c r="N17" s="97">
        <f t="shared" si="1"/>
        <v>3.125</v>
      </c>
      <c r="O17" s="97">
        <f t="shared" si="4"/>
        <v>68.75</v>
      </c>
      <c r="P17" s="84"/>
    </row>
    <row r="18" spans="1:16" ht="15.75" customHeight="1" x14ac:dyDescent="0.2">
      <c r="A18" s="115" t="s">
        <v>77</v>
      </c>
      <c r="B18" s="71"/>
      <c r="C18" s="69" t="s">
        <v>77</v>
      </c>
      <c r="D18" s="94">
        <f t="shared" si="0"/>
        <v>20</v>
      </c>
      <c r="E18" s="95"/>
      <c r="F18" s="95">
        <f>IFERROR(GETPIVOTDATA("inspection number",'in-year pivots (full and short)'!$A$3,"provider type",$A18,"Overall effectiveness",F$3),0)</f>
        <v>1</v>
      </c>
      <c r="G18" s="95">
        <f>SUM('T2 In-year full inspections'!G18+'T3 In-year short and converted'!F18+'T3 In-year short and converted'!H18)</f>
        <v>15</v>
      </c>
      <c r="H18" s="95">
        <f>IFERROR(GETPIVOTDATA("inspection number",'in-year pivots (full and short)'!$A$3,"provider type",$A18,"Overall effectiveness",H$3),0)</f>
        <v>2</v>
      </c>
      <c r="I18" s="95">
        <f>IFERROR(GETPIVOTDATA("inspection number",'in-year pivots (full and short)'!$A$3,"provider type",$A18,"Overall effectiveness",I$3),0)</f>
        <v>2</v>
      </c>
      <c r="J18" s="96"/>
      <c r="K18" s="97">
        <f t="shared" si="2"/>
        <v>5</v>
      </c>
      <c r="L18" s="97">
        <f t="shared" si="3"/>
        <v>75</v>
      </c>
      <c r="M18" s="97">
        <f t="shared" si="1"/>
        <v>10</v>
      </c>
      <c r="N18" s="97">
        <f t="shared" si="1"/>
        <v>10</v>
      </c>
      <c r="O18" s="97">
        <f t="shared" si="4"/>
        <v>80</v>
      </c>
      <c r="P18" s="84"/>
    </row>
    <row r="19" spans="1:16" ht="15.75" customHeight="1" x14ac:dyDescent="0.2">
      <c r="A19" s="115" t="s">
        <v>84</v>
      </c>
      <c r="B19" s="71"/>
      <c r="C19" s="69" t="s">
        <v>84</v>
      </c>
      <c r="D19" s="94">
        <f t="shared" si="0"/>
        <v>3</v>
      </c>
      <c r="E19" s="95"/>
      <c r="F19" s="95">
        <f>IFERROR(GETPIVOTDATA("inspection number",'in-year pivots (full and short)'!$A$3,"provider type",$A19,"Overall effectiveness",F$3),0)</f>
        <v>0</v>
      </c>
      <c r="G19" s="95">
        <f>SUM('T2 In-year full inspections'!G19+'T3 In-year short and converted'!F19+'T3 In-year short and converted'!H19)</f>
        <v>3</v>
      </c>
      <c r="H19" s="95">
        <f>IFERROR(GETPIVOTDATA("inspection number",'in-year pivots (full and short)'!$A$3,"provider type",$A19,"Overall effectiveness",H$3),0)</f>
        <v>0</v>
      </c>
      <c r="I19" s="95">
        <f>IFERROR(GETPIVOTDATA("inspection number",'in-year pivots (full and short)'!$A$3,"provider type",$A19,"Overall effectiveness",I$3),0)</f>
        <v>0</v>
      </c>
      <c r="J19" s="96"/>
      <c r="K19" s="97">
        <f t="shared" si="2"/>
        <v>0</v>
      </c>
      <c r="L19" s="97">
        <f t="shared" si="3"/>
        <v>100</v>
      </c>
      <c r="M19" s="97">
        <f t="shared" si="1"/>
        <v>0</v>
      </c>
      <c r="N19" s="97">
        <f t="shared" si="1"/>
        <v>0</v>
      </c>
      <c r="O19" s="97">
        <f t="shared" si="4"/>
        <v>100</v>
      </c>
      <c r="P19" s="84"/>
    </row>
    <row r="20" spans="1:16" s="67" customFormat="1" ht="15.75" customHeight="1" x14ac:dyDescent="0.2">
      <c r="B20" s="68" t="s">
        <v>74</v>
      </c>
      <c r="C20" s="68"/>
      <c r="D20" s="85">
        <f t="shared" si="0"/>
        <v>6</v>
      </c>
      <c r="E20" s="88"/>
      <c r="F20" s="85">
        <f>SUM(F21:F23)</f>
        <v>1</v>
      </c>
      <c r="G20" s="85">
        <f>SUM(G21:G23)</f>
        <v>2</v>
      </c>
      <c r="H20" s="85">
        <f>SUM(H21:H23)</f>
        <v>3</v>
      </c>
      <c r="I20" s="85">
        <f>SUM(I21:I23)</f>
        <v>0</v>
      </c>
      <c r="J20" s="91"/>
      <c r="K20" s="93">
        <f t="shared" si="2"/>
        <v>16.666666666666664</v>
      </c>
      <c r="L20" s="93">
        <f t="shared" si="3"/>
        <v>33.333333333333329</v>
      </c>
      <c r="M20" s="93">
        <f t="shared" si="1"/>
        <v>50</v>
      </c>
      <c r="N20" s="93">
        <f t="shared" si="1"/>
        <v>0</v>
      </c>
      <c r="O20" s="93">
        <f t="shared" si="4"/>
        <v>50</v>
      </c>
      <c r="P20" s="82"/>
    </row>
    <row r="21" spans="1:16" ht="15.75" customHeight="1" x14ac:dyDescent="0.2">
      <c r="A21" s="115" t="s">
        <v>88</v>
      </c>
      <c r="B21" s="71"/>
      <c r="C21" s="69" t="s">
        <v>88</v>
      </c>
      <c r="D21" s="94">
        <f t="shared" si="0"/>
        <v>4</v>
      </c>
      <c r="E21" s="95"/>
      <c r="F21" s="95">
        <f>IFERROR(GETPIVOTDATA("inspection number",'in-year pivots (full and short)'!$A$3,"provider type",$A21,"Overall effectiveness",F$3),0)</f>
        <v>0</v>
      </c>
      <c r="G21" s="95">
        <f>SUM('T2 In-year full inspections'!G21+'T3 In-year short and converted'!F21+'T3 In-year short and converted'!H21)</f>
        <v>1</v>
      </c>
      <c r="H21" s="95">
        <f>IFERROR(GETPIVOTDATA("inspection number",'in-year pivots (full and short)'!$A$3,"provider type",$A21,"Overall effectiveness",H$3),0)</f>
        <v>3</v>
      </c>
      <c r="I21" s="95">
        <f>IFERROR(GETPIVOTDATA("inspection number",'in-year pivots (full and short)'!$A$3,"provider type",$A21,"Overall effectiveness",I$3),0)</f>
        <v>0</v>
      </c>
      <c r="J21" s="96"/>
      <c r="K21" s="97">
        <f t="shared" si="2"/>
        <v>0</v>
      </c>
      <c r="L21" s="97">
        <f t="shared" si="3"/>
        <v>25</v>
      </c>
      <c r="M21" s="97">
        <f t="shared" si="1"/>
        <v>75</v>
      </c>
      <c r="N21" s="97">
        <f t="shared" si="1"/>
        <v>0</v>
      </c>
      <c r="O21" s="97">
        <f t="shared" si="4"/>
        <v>25</v>
      </c>
      <c r="P21" s="84"/>
    </row>
    <row r="22" spans="1:16" ht="15.75" customHeight="1" x14ac:dyDescent="0.2">
      <c r="A22" s="115" t="s">
        <v>73</v>
      </c>
      <c r="B22" s="71"/>
      <c r="C22" s="69" t="s">
        <v>73</v>
      </c>
      <c r="D22" s="94">
        <f t="shared" si="0"/>
        <v>2</v>
      </c>
      <c r="E22" s="95"/>
      <c r="F22" s="95">
        <f>IFERROR(GETPIVOTDATA("inspection number",'in-year pivots (full and short)'!$A$3,"provider type",$A22,"Overall effectiveness",F$3),0)</f>
        <v>1</v>
      </c>
      <c r="G22" s="95">
        <f>SUM('T2 In-year full inspections'!G22+'T3 In-year short and converted'!F22+'T3 In-year short and converted'!H22)</f>
        <v>1</v>
      </c>
      <c r="H22" s="95">
        <f>IFERROR(GETPIVOTDATA("inspection number",'in-year pivots (full and short)'!$A$3,"provider type",$A22,"Overall effectiveness",H$3),0)</f>
        <v>0</v>
      </c>
      <c r="I22" s="95">
        <f>IFERROR(GETPIVOTDATA("inspection number",'in-year pivots (full and short)'!$A$3,"provider type",$A22,"Overall effectiveness",I$3),0)</f>
        <v>0</v>
      </c>
      <c r="J22" s="96"/>
      <c r="K22" s="97">
        <f t="shared" si="2"/>
        <v>50</v>
      </c>
      <c r="L22" s="97">
        <f t="shared" si="3"/>
        <v>50</v>
      </c>
      <c r="M22" s="97">
        <f t="shared" si="1"/>
        <v>0</v>
      </c>
      <c r="N22" s="97">
        <f t="shared" si="1"/>
        <v>0</v>
      </c>
      <c r="O22" s="97">
        <f t="shared" si="4"/>
        <v>100</v>
      </c>
      <c r="P22" s="84"/>
    </row>
    <row r="23" spans="1:16" ht="15.75" customHeight="1" x14ac:dyDescent="0.2">
      <c r="A23" s="115" t="s">
        <v>89</v>
      </c>
      <c r="B23" s="71"/>
      <c r="C23" s="69" t="s">
        <v>89</v>
      </c>
      <c r="D23" s="94">
        <f t="shared" si="0"/>
        <v>0</v>
      </c>
      <c r="E23" s="95"/>
      <c r="F23" s="95">
        <f>IFERROR(GETPIVOTDATA("inspection number",'in-year pivots (full and short)'!$A$3,"provider type",$A23,"Overall effectiveness",F$3),0)</f>
        <v>0</v>
      </c>
      <c r="G23" s="95">
        <f>SUM('T2 In-year full inspections'!G23+'T3 In-year short and converted'!F23+'T3 In-year short and converted'!H23)</f>
        <v>0</v>
      </c>
      <c r="H23" s="95">
        <f>IFERROR(GETPIVOTDATA("inspection number",'in-year pivots (full and short)'!$A$3,"provider type",$A23,"Overall effectiveness",H$3),0)</f>
        <v>0</v>
      </c>
      <c r="I23" s="95">
        <f>IFERROR(GETPIVOTDATA("inspection number",'in-year pivots (full and short)'!$A$3,"provider type",$A23,"Overall effectiveness",I$3),0)</f>
        <v>0</v>
      </c>
      <c r="J23" s="96"/>
      <c r="K23" s="97">
        <f t="shared" si="2"/>
        <v>0</v>
      </c>
      <c r="L23" s="97">
        <f t="shared" si="3"/>
        <v>0</v>
      </c>
      <c r="M23" s="97">
        <f t="shared" ref="M23:N26" si="5">IFERROR(H23/$D23*100,0)</f>
        <v>0</v>
      </c>
      <c r="N23" s="97">
        <f t="shared" si="5"/>
        <v>0</v>
      </c>
      <c r="O23" s="97">
        <f t="shared" si="4"/>
        <v>0</v>
      </c>
      <c r="P23" s="84"/>
    </row>
    <row r="24" spans="1:16" s="67" customFormat="1" ht="15.75" customHeight="1" x14ac:dyDescent="0.2">
      <c r="A24" s="115" t="s">
        <v>85</v>
      </c>
      <c r="B24" s="70" t="s">
        <v>86</v>
      </c>
      <c r="C24" s="70"/>
      <c r="D24" s="85">
        <f t="shared" si="0"/>
        <v>0</v>
      </c>
      <c r="E24" s="88"/>
      <c r="F24" s="98">
        <f>IFERROR(GETPIVOTDATA("inspection number",'in-year pivots (full and short)'!$A$3,"provider type",$A24,"Overall effectiveness",F$3),0)</f>
        <v>0</v>
      </c>
      <c r="G24" s="98">
        <f>SUM('T2 In-year full inspections'!G24+'T3 In-year short and converted'!F24+'T3 In-year short and converted'!H24)</f>
        <v>0</v>
      </c>
      <c r="H24" s="98">
        <f>IFERROR(GETPIVOTDATA("inspection number",'in-year pivots (full and short)'!$A$3,"provider type",$A24,"Overall effectiveness",H$3),0)</f>
        <v>0</v>
      </c>
      <c r="I24" s="98">
        <f>IFERROR(GETPIVOTDATA("inspection number",'in-year pivots (full and short)'!$A$3,"provider type",$A24,"Overall effectiveness",I$3),0)</f>
        <v>0</v>
      </c>
      <c r="J24" s="91"/>
      <c r="K24" s="93">
        <f t="shared" si="2"/>
        <v>0</v>
      </c>
      <c r="L24" s="93">
        <f t="shared" si="3"/>
        <v>0</v>
      </c>
      <c r="M24" s="93">
        <f t="shared" si="5"/>
        <v>0</v>
      </c>
      <c r="N24" s="93">
        <f t="shared" si="5"/>
        <v>0</v>
      </c>
      <c r="O24" s="93">
        <f t="shared" si="4"/>
        <v>0</v>
      </c>
      <c r="P24" s="82" t="s">
        <v>85</v>
      </c>
    </row>
    <row r="25" spans="1:16" s="67" customFormat="1" ht="15.75" customHeight="1" x14ac:dyDescent="0.2">
      <c r="A25" s="115" t="s">
        <v>69</v>
      </c>
      <c r="B25" s="70" t="s">
        <v>108</v>
      </c>
      <c r="C25" s="70"/>
      <c r="D25" s="85">
        <f t="shared" si="0"/>
        <v>10</v>
      </c>
      <c r="E25" s="88"/>
      <c r="F25" s="98">
        <f>IFERROR(GETPIVOTDATA("inspection number",'in-year pivots (full and short)'!$A$3,"provider type",$A25,"Overall effectiveness",F$3),0)</f>
        <v>1</v>
      </c>
      <c r="G25" s="98">
        <f>SUM('T2 In-year full inspections'!G25+'T3 In-year short and converted'!F25+'T3 In-year short and converted'!H25)</f>
        <v>8</v>
      </c>
      <c r="H25" s="98">
        <f>IFERROR(GETPIVOTDATA("inspection number",'in-year pivots (full and short)'!$A$3,"provider type",$A25,"Overall effectiveness",H$3),0)</f>
        <v>1</v>
      </c>
      <c r="I25" s="98">
        <f>IFERROR(GETPIVOTDATA("inspection number",'in-year pivots (full and short)'!$A$3,"provider type",$A25,"Overall effectiveness",I$3),0)</f>
        <v>0</v>
      </c>
      <c r="J25" s="91"/>
      <c r="K25" s="93">
        <f t="shared" si="2"/>
        <v>10</v>
      </c>
      <c r="L25" s="93">
        <f t="shared" si="3"/>
        <v>80</v>
      </c>
      <c r="M25" s="93">
        <f t="shared" si="5"/>
        <v>10</v>
      </c>
      <c r="N25" s="93">
        <f t="shared" si="5"/>
        <v>0</v>
      </c>
      <c r="O25" s="93">
        <f t="shared" si="4"/>
        <v>90</v>
      </c>
      <c r="P25" s="82" t="s">
        <v>69</v>
      </c>
    </row>
    <row r="26" spans="1:16" s="67" customFormat="1" ht="15.75" customHeight="1" x14ac:dyDescent="0.2">
      <c r="A26" s="115" t="s">
        <v>90</v>
      </c>
      <c r="B26" s="72" t="s">
        <v>91</v>
      </c>
      <c r="C26" s="72"/>
      <c r="D26" s="98">
        <f t="shared" si="0"/>
        <v>0</v>
      </c>
      <c r="E26" s="88"/>
      <c r="F26" s="98">
        <f>IFERROR(GETPIVOTDATA("inspection number",'in-year pivots (full and short)'!$A$3,"provider type",$A26,"Overall effectiveness",F$3),0)</f>
        <v>0</v>
      </c>
      <c r="G26" s="98">
        <f>SUM('T2 In-year full inspections'!G26+'T3 In-year short and converted'!F26+'T3 In-year short and converted'!H26)</f>
        <v>0</v>
      </c>
      <c r="H26" s="98">
        <f>IFERROR(GETPIVOTDATA("inspection number",'in-year pivots (full and short)'!$A$3,"provider type",$A26,"Overall effectiveness",H$3),0)</f>
        <v>0</v>
      </c>
      <c r="I26" s="98">
        <f>IFERROR(GETPIVOTDATA("inspection number",'in-year pivots (full and short)'!$A$3,"provider type",$A26,"Overall effectiveness",I$3),0)</f>
        <v>0</v>
      </c>
      <c r="J26" s="91"/>
      <c r="K26" s="100">
        <f t="shared" si="2"/>
        <v>0</v>
      </c>
      <c r="L26" s="100">
        <f t="shared" si="3"/>
        <v>0</v>
      </c>
      <c r="M26" s="100">
        <f t="shared" si="5"/>
        <v>0</v>
      </c>
      <c r="N26" s="100">
        <f t="shared" si="5"/>
        <v>0</v>
      </c>
      <c r="O26" s="100">
        <f t="shared" si="4"/>
        <v>0</v>
      </c>
      <c r="P26" s="82" t="s">
        <v>90</v>
      </c>
    </row>
    <row r="27" spans="1:16" x14ac:dyDescent="0.2">
      <c r="B27" s="73"/>
      <c r="C27" s="73"/>
      <c r="O27" s="74" t="s">
        <v>97</v>
      </c>
    </row>
    <row r="28" spans="1:16" x14ac:dyDescent="0.2">
      <c r="B28" s="75" t="s">
        <v>144</v>
      </c>
      <c r="C28" s="73"/>
    </row>
    <row r="29" spans="1:16" s="125" customFormat="1" x14ac:dyDescent="0.2">
      <c r="B29" s="75" t="s">
        <v>146</v>
      </c>
      <c r="C29" s="73"/>
    </row>
    <row r="30" spans="1:16" x14ac:dyDescent="0.2">
      <c r="B30" s="110" t="s">
        <v>142</v>
      </c>
      <c r="C30" s="78"/>
    </row>
    <row r="31" spans="1:16" x14ac:dyDescent="0.2">
      <c r="B31" s="110" t="s">
        <v>107</v>
      </c>
    </row>
    <row r="32" spans="1:16" x14ac:dyDescent="0.2">
      <c r="B32" s="76" t="s">
        <v>133</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8"/>
  <sheetViews>
    <sheetView topLeftCell="C1" workbookViewId="0">
      <selection activeCell="N27" sqref="N27"/>
    </sheetView>
  </sheetViews>
  <sheetFormatPr defaultRowHeight="12.75" x14ac:dyDescent="0.2"/>
  <cols>
    <col min="1" max="1" width="30.28515625" customWidth="1"/>
    <col min="2" max="2" width="17.28515625" bestFit="1" customWidth="1"/>
    <col min="3" max="6" width="3.42578125" customWidth="1"/>
    <col min="7" max="8" width="12.140625" customWidth="1"/>
    <col min="9" max="9" width="30.28515625" customWidth="1"/>
    <col min="10" max="10" width="17.28515625" customWidth="1"/>
    <col min="11" max="11" width="2.28515625" customWidth="1"/>
    <col min="12" max="12" width="3.42578125" customWidth="1"/>
    <col min="13" max="13" width="2.28515625" customWidth="1"/>
    <col min="14" max="14" width="12.140625" customWidth="1"/>
    <col min="15" max="15" width="12.140625" bestFit="1" customWidth="1"/>
  </cols>
  <sheetData>
    <row r="1" spans="1:14" x14ac:dyDescent="0.2">
      <c r="A1" s="79" t="s">
        <v>115</v>
      </c>
      <c r="B1" t="s">
        <v>2917</v>
      </c>
      <c r="I1" s="79" t="s">
        <v>115</v>
      </c>
      <c r="J1" t="s">
        <v>172</v>
      </c>
    </row>
    <row r="3" spans="1:14" x14ac:dyDescent="0.2">
      <c r="A3" s="79" t="s">
        <v>105</v>
      </c>
      <c r="B3" s="79" t="s">
        <v>104</v>
      </c>
      <c r="I3" s="79" t="s">
        <v>105</v>
      </c>
      <c r="J3" s="79" t="s">
        <v>104</v>
      </c>
    </row>
    <row r="4" spans="1:14" x14ac:dyDescent="0.2">
      <c r="A4" s="79" t="s">
        <v>102</v>
      </c>
      <c r="B4">
        <v>1</v>
      </c>
      <c r="C4">
        <v>2</v>
      </c>
      <c r="D4">
        <v>3</v>
      </c>
      <c r="E4">
        <v>4</v>
      </c>
      <c r="F4">
        <v>9</v>
      </c>
      <c r="G4" t="s">
        <v>103</v>
      </c>
      <c r="I4" s="79" t="s">
        <v>102</v>
      </c>
      <c r="J4">
        <v>3</v>
      </c>
      <c r="K4">
        <v>4</v>
      </c>
      <c r="L4">
        <v>9</v>
      </c>
      <c r="M4">
        <v>1</v>
      </c>
      <c r="N4" t="s">
        <v>103</v>
      </c>
    </row>
    <row r="5" spans="1:14" x14ac:dyDescent="0.2">
      <c r="A5" s="1" t="s">
        <v>80</v>
      </c>
      <c r="B5" s="80"/>
      <c r="C5" s="80">
        <v>3</v>
      </c>
      <c r="D5" s="80">
        <v>3</v>
      </c>
      <c r="E5" s="80">
        <v>1</v>
      </c>
      <c r="F5" s="80">
        <v>2</v>
      </c>
      <c r="G5" s="80">
        <v>9</v>
      </c>
      <c r="I5" s="1" t="s">
        <v>80</v>
      </c>
      <c r="J5" s="80">
        <v>1</v>
      </c>
      <c r="K5" s="80"/>
      <c r="L5" s="80">
        <v>2</v>
      </c>
      <c r="M5" s="80"/>
      <c r="N5" s="80">
        <v>3</v>
      </c>
    </row>
    <row r="6" spans="1:14" x14ac:dyDescent="0.2">
      <c r="A6" s="1" t="s">
        <v>81</v>
      </c>
      <c r="B6" s="80">
        <v>1</v>
      </c>
      <c r="C6" s="80">
        <v>26</v>
      </c>
      <c r="D6" s="80">
        <v>9</v>
      </c>
      <c r="E6" s="80">
        <v>2</v>
      </c>
      <c r="F6" s="80">
        <v>11</v>
      </c>
      <c r="G6" s="80">
        <v>49</v>
      </c>
      <c r="I6" s="1" t="s">
        <v>81</v>
      </c>
      <c r="J6" s="80"/>
      <c r="K6" s="80"/>
      <c r="L6" s="80">
        <v>11</v>
      </c>
      <c r="M6" s="80">
        <v>1</v>
      </c>
      <c r="N6" s="80">
        <v>12</v>
      </c>
    </row>
    <row r="7" spans="1:14" x14ac:dyDescent="0.2">
      <c r="A7" s="1" t="s">
        <v>69</v>
      </c>
      <c r="B7" s="80">
        <v>1</v>
      </c>
      <c r="C7" s="80">
        <v>1</v>
      </c>
      <c r="D7" s="80">
        <v>1</v>
      </c>
      <c r="E7" s="80"/>
      <c r="F7" s="80">
        <v>7</v>
      </c>
      <c r="G7" s="80">
        <v>10</v>
      </c>
      <c r="H7" s="80"/>
      <c r="I7" s="1" t="s">
        <v>69</v>
      </c>
      <c r="J7" s="80"/>
      <c r="K7" s="80"/>
      <c r="L7" s="80">
        <v>7</v>
      </c>
      <c r="M7" s="80"/>
      <c r="N7" s="80">
        <v>7</v>
      </c>
    </row>
    <row r="8" spans="1:14" x14ac:dyDescent="0.2">
      <c r="A8" s="1" t="s">
        <v>78</v>
      </c>
      <c r="B8" s="80">
        <v>1</v>
      </c>
      <c r="C8" s="80">
        <v>11</v>
      </c>
      <c r="D8" s="80">
        <v>12</v>
      </c>
      <c r="E8" s="80">
        <v>6</v>
      </c>
      <c r="F8" s="80">
        <v>23</v>
      </c>
      <c r="G8" s="80">
        <v>53</v>
      </c>
      <c r="H8" s="80"/>
      <c r="I8" s="1" t="s">
        <v>78</v>
      </c>
      <c r="J8" s="80">
        <v>2</v>
      </c>
      <c r="K8" s="80">
        <v>1</v>
      </c>
      <c r="L8" s="80">
        <v>23</v>
      </c>
      <c r="M8" s="80"/>
      <c r="N8" s="80">
        <v>26</v>
      </c>
    </row>
    <row r="9" spans="1:14" x14ac:dyDescent="0.2">
      <c r="A9" s="1" t="s">
        <v>75</v>
      </c>
      <c r="B9" s="80"/>
      <c r="C9" s="80">
        <v>9</v>
      </c>
      <c r="D9" s="80">
        <v>9</v>
      </c>
      <c r="E9" s="80">
        <v>1</v>
      </c>
      <c r="F9" s="80">
        <v>13</v>
      </c>
      <c r="G9" s="80">
        <v>32</v>
      </c>
      <c r="H9" s="80"/>
      <c r="I9" s="1" t="s">
        <v>75</v>
      </c>
      <c r="J9" s="80">
        <v>2</v>
      </c>
      <c r="K9" s="80"/>
      <c r="L9" s="80">
        <v>13</v>
      </c>
      <c r="M9" s="80"/>
      <c r="N9" s="80">
        <v>15</v>
      </c>
    </row>
    <row r="10" spans="1:14" x14ac:dyDescent="0.2">
      <c r="A10" s="1" t="s">
        <v>77</v>
      </c>
      <c r="B10" s="80">
        <v>1</v>
      </c>
      <c r="C10" s="80">
        <v>5</v>
      </c>
      <c r="D10" s="80">
        <v>2</v>
      </c>
      <c r="E10" s="80">
        <v>2</v>
      </c>
      <c r="F10" s="80">
        <v>10</v>
      </c>
      <c r="G10" s="80">
        <v>20</v>
      </c>
      <c r="H10" s="80"/>
      <c r="I10" s="1" t="s">
        <v>77</v>
      </c>
      <c r="J10" s="80"/>
      <c r="K10" s="80"/>
      <c r="L10" s="80">
        <v>10</v>
      </c>
      <c r="M10" s="80"/>
      <c r="N10" s="80">
        <v>10</v>
      </c>
    </row>
    <row r="11" spans="1:14" x14ac:dyDescent="0.2">
      <c r="A11" s="1" t="s">
        <v>83</v>
      </c>
      <c r="B11" s="80">
        <v>1</v>
      </c>
      <c r="C11" s="80">
        <v>6</v>
      </c>
      <c r="D11" s="80">
        <v>4</v>
      </c>
      <c r="E11" s="80"/>
      <c r="F11" s="80">
        <v>4</v>
      </c>
      <c r="G11" s="80">
        <v>15</v>
      </c>
      <c r="H11" s="80"/>
      <c r="I11" s="1" t="s">
        <v>83</v>
      </c>
      <c r="J11" s="80"/>
      <c r="K11" s="80"/>
      <c r="L11" s="80">
        <v>4</v>
      </c>
      <c r="M11" s="80">
        <v>1</v>
      </c>
      <c r="N11" s="80">
        <v>5</v>
      </c>
    </row>
    <row r="12" spans="1:14" x14ac:dyDescent="0.2">
      <c r="A12" s="1" t="s">
        <v>84</v>
      </c>
      <c r="B12" s="80"/>
      <c r="C12" s="80">
        <v>1</v>
      </c>
      <c r="D12" s="80"/>
      <c r="E12" s="80"/>
      <c r="F12" s="80">
        <v>2</v>
      </c>
      <c r="G12" s="80">
        <v>3</v>
      </c>
      <c r="H12" s="80"/>
      <c r="I12" s="1" t="s">
        <v>84</v>
      </c>
      <c r="J12" s="80"/>
      <c r="K12" s="80"/>
      <c r="L12" s="80">
        <v>2</v>
      </c>
      <c r="M12" s="80"/>
      <c r="N12" s="80">
        <v>2</v>
      </c>
    </row>
    <row r="13" spans="1:14" x14ac:dyDescent="0.2">
      <c r="A13" s="1" t="s">
        <v>88</v>
      </c>
      <c r="B13" s="80"/>
      <c r="C13" s="80"/>
      <c r="D13" s="80">
        <v>3</v>
      </c>
      <c r="E13" s="80"/>
      <c r="F13" s="80">
        <v>1</v>
      </c>
      <c r="G13" s="80">
        <v>4</v>
      </c>
      <c r="H13" s="80"/>
      <c r="I13" s="1" t="s">
        <v>88</v>
      </c>
      <c r="J13" s="80"/>
      <c r="K13" s="80"/>
      <c r="L13" s="80">
        <v>1</v>
      </c>
      <c r="M13" s="80"/>
      <c r="N13" s="80">
        <v>1</v>
      </c>
    </row>
    <row r="14" spans="1:14" x14ac:dyDescent="0.2">
      <c r="A14" s="1" t="s">
        <v>70</v>
      </c>
      <c r="B14" s="80">
        <v>1</v>
      </c>
      <c r="C14" s="80">
        <v>6</v>
      </c>
      <c r="D14" s="80">
        <v>4</v>
      </c>
      <c r="E14" s="80"/>
      <c r="F14" s="80">
        <v>7</v>
      </c>
      <c r="G14" s="80">
        <v>18</v>
      </c>
      <c r="H14" s="80"/>
      <c r="I14" s="1" t="s">
        <v>70</v>
      </c>
      <c r="J14" s="80"/>
      <c r="K14" s="80"/>
      <c r="L14" s="80">
        <v>7</v>
      </c>
      <c r="M14" s="80"/>
      <c r="N14" s="80">
        <v>7</v>
      </c>
    </row>
    <row r="15" spans="1:14" x14ac:dyDescent="0.2">
      <c r="A15" s="1" t="s">
        <v>73</v>
      </c>
      <c r="B15" s="80">
        <v>1</v>
      </c>
      <c r="C15" s="80">
        <v>1</v>
      </c>
      <c r="D15" s="80"/>
      <c r="E15" s="80"/>
      <c r="F15" s="80"/>
      <c r="G15" s="80">
        <v>2</v>
      </c>
      <c r="H15" s="80"/>
      <c r="I15" s="1" t="s">
        <v>73</v>
      </c>
      <c r="J15" s="80"/>
      <c r="K15" s="80"/>
      <c r="L15" s="80"/>
      <c r="M15" s="80">
        <v>1</v>
      </c>
      <c r="N15" s="80">
        <v>1</v>
      </c>
    </row>
    <row r="16" spans="1:14" x14ac:dyDescent="0.2">
      <c r="A16" s="1" t="s">
        <v>87</v>
      </c>
      <c r="B16" s="80"/>
      <c r="C16" s="80">
        <v>1</v>
      </c>
      <c r="D16" s="80"/>
      <c r="E16" s="80"/>
      <c r="F16" s="80">
        <v>3</v>
      </c>
      <c r="G16" s="80">
        <v>4</v>
      </c>
      <c r="H16" s="80"/>
      <c r="I16" s="1" t="s">
        <v>87</v>
      </c>
      <c r="J16" s="80"/>
      <c r="K16" s="80"/>
      <c r="L16" s="80">
        <v>3</v>
      </c>
      <c r="M16" s="80"/>
      <c r="N16" s="80">
        <v>3</v>
      </c>
    </row>
    <row r="17" spans="1:14" x14ac:dyDescent="0.2">
      <c r="A17" s="1" t="s">
        <v>103</v>
      </c>
      <c r="B17" s="80">
        <v>7</v>
      </c>
      <c r="C17" s="80">
        <v>70</v>
      </c>
      <c r="D17" s="80">
        <v>47</v>
      </c>
      <c r="E17" s="80">
        <v>12</v>
      </c>
      <c r="F17" s="80">
        <v>83</v>
      </c>
      <c r="G17" s="80">
        <v>219</v>
      </c>
      <c r="H17" s="80"/>
      <c r="I17" s="1" t="s">
        <v>103</v>
      </c>
      <c r="J17" s="80">
        <v>5</v>
      </c>
      <c r="K17" s="80">
        <v>1</v>
      </c>
      <c r="L17" s="80">
        <v>83</v>
      </c>
      <c r="M17" s="80">
        <v>3</v>
      </c>
      <c r="N17" s="80">
        <v>92</v>
      </c>
    </row>
    <row r="18" spans="1:14" x14ac:dyDescent="0.2">
      <c r="H18" s="8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5" t="s">
        <v>118</v>
      </c>
      <c r="C1" s="7"/>
    </row>
    <row r="2" spans="1:16" ht="15" x14ac:dyDescent="0.2">
      <c r="B2" s="14" t="str">
        <f>Cover!C11</f>
        <v>Inspections from 1 September 2017, published by 31 March 2018</v>
      </c>
      <c r="C2" s="7"/>
    </row>
    <row r="3" spans="1:16" ht="14.25" customHeight="1" x14ac:dyDescent="0.2">
      <c r="B3" s="14"/>
      <c r="C3" s="7"/>
      <c r="F3" s="115">
        <v>1</v>
      </c>
      <c r="G3" s="115">
        <v>2</v>
      </c>
      <c r="H3" s="115">
        <v>3</v>
      </c>
      <c r="I3" s="115">
        <v>4</v>
      </c>
    </row>
    <row r="4" spans="1:16" s="62" customFormat="1" ht="24" customHeight="1" x14ac:dyDescent="0.2">
      <c r="B4" s="197" t="s">
        <v>54</v>
      </c>
      <c r="C4" s="197" t="s">
        <v>53</v>
      </c>
      <c r="D4" s="200" t="s">
        <v>110</v>
      </c>
      <c r="E4" s="87"/>
      <c r="F4" s="203" t="s">
        <v>1</v>
      </c>
      <c r="G4" s="203"/>
      <c r="H4" s="203"/>
      <c r="I4" s="203"/>
      <c r="J4" s="203"/>
      <c r="K4" s="203"/>
      <c r="L4" s="203"/>
      <c r="M4" s="203"/>
      <c r="N4" s="203"/>
      <c r="O4" s="203"/>
    </row>
    <row r="5" spans="1:16" ht="21" customHeight="1" x14ac:dyDescent="0.2">
      <c r="B5" s="198"/>
      <c r="C5" s="198"/>
      <c r="D5" s="201"/>
      <c r="E5" s="87"/>
      <c r="F5" s="203" t="s">
        <v>93</v>
      </c>
      <c r="G5" s="203"/>
      <c r="H5" s="203"/>
      <c r="I5" s="203"/>
      <c r="J5" s="63"/>
      <c r="K5" s="203" t="s">
        <v>94</v>
      </c>
      <c r="L5" s="203"/>
      <c r="M5" s="203"/>
      <c r="N5" s="203"/>
      <c r="O5" s="203"/>
    </row>
    <row r="6" spans="1:16" s="64" customFormat="1" ht="38.25" customHeight="1" x14ac:dyDescent="0.2">
      <c r="B6" s="199"/>
      <c r="C6" s="199"/>
      <c r="D6" s="202"/>
      <c r="E6" s="87"/>
      <c r="F6" s="112" t="s">
        <v>37</v>
      </c>
      <c r="G6" s="112" t="s">
        <v>38</v>
      </c>
      <c r="H6" s="112" t="s">
        <v>95</v>
      </c>
      <c r="I6" s="112" t="s">
        <v>39</v>
      </c>
      <c r="J6" s="65"/>
      <c r="K6" s="112" t="s">
        <v>37</v>
      </c>
      <c r="L6" s="112" t="s">
        <v>38</v>
      </c>
      <c r="M6" s="112" t="s">
        <v>95</v>
      </c>
      <c r="N6" s="112" t="s">
        <v>39</v>
      </c>
      <c r="O6" s="112" t="s">
        <v>96</v>
      </c>
    </row>
    <row r="7" spans="1:16" s="67" customFormat="1" ht="15.75" customHeight="1" x14ac:dyDescent="0.2">
      <c r="B7" s="66" t="s">
        <v>126</v>
      </c>
      <c r="C7" s="66"/>
      <c r="D7" s="88">
        <f t="shared" ref="D7:D26" si="0">SUM(F7+G7+H7+I7)</f>
        <v>127</v>
      </c>
      <c r="E7" s="89"/>
      <c r="F7" s="90">
        <f>SUM(F8,F12,F13,F16,F20,F24,F25,F26)</f>
        <v>4</v>
      </c>
      <c r="G7" s="90">
        <f>SUM(G8,G12,G13,G16,G20,G24,G25,G26)</f>
        <v>70</v>
      </c>
      <c r="H7" s="90">
        <f>SUM(H8,H12,H13,H16,H20,H24,H25,H26)</f>
        <v>42</v>
      </c>
      <c r="I7" s="90">
        <f>SUM(I8,I12,I13,I16,I20,I24,I25,I26)</f>
        <v>11</v>
      </c>
      <c r="J7" s="91"/>
      <c r="K7" s="92">
        <f>IFERROR(F7/$D7*100,0)</f>
        <v>3.1496062992125982</v>
      </c>
      <c r="L7" s="92">
        <f>IFERROR((G7/$D7)*100,0)</f>
        <v>55.118110236220474</v>
      </c>
      <c r="M7" s="92">
        <f t="shared" ref="M7:N22" si="1">IFERROR(H7/$D7*100,0)</f>
        <v>33.070866141732289</v>
      </c>
      <c r="N7" s="92">
        <f t="shared" si="1"/>
        <v>8.6614173228346463</v>
      </c>
      <c r="O7" s="92">
        <f>IFERROR((F7+G7)/$D7*100,0)</f>
        <v>58.267716535433067</v>
      </c>
      <c r="P7" s="81" t="s">
        <v>106</v>
      </c>
    </row>
    <row r="8" spans="1:16" s="67" customFormat="1" ht="15.75" customHeight="1" x14ac:dyDescent="0.2">
      <c r="B8" s="68" t="s">
        <v>82</v>
      </c>
      <c r="C8" s="68"/>
      <c r="D8" s="85">
        <f t="shared" si="0"/>
        <v>48</v>
      </c>
      <c r="E8" s="88"/>
      <c r="F8" s="85">
        <f>SUM(F9:F11)</f>
        <v>0</v>
      </c>
      <c r="G8" s="85">
        <f>SUM(G9:G11)</f>
        <v>33</v>
      </c>
      <c r="H8" s="85">
        <f>SUM(H9:H11)</f>
        <v>13</v>
      </c>
      <c r="I8" s="85">
        <f>SUM(I9:I11)</f>
        <v>2</v>
      </c>
      <c r="J8" s="88"/>
      <c r="K8" s="93">
        <f t="shared" ref="K8:K26" si="2">IFERROR(F8/$D8*100,0)</f>
        <v>0</v>
      </c>
      <c r="L8" s="93">
        <f t="shared" ref="L8:L26" si="3">IFERROR((G8/$D8)*100,0)</f>
        <v>68.75</v>
      </c>
      <c r="M8" s="93">
        <f t="shared" si="1"/>
        <v>27.083333333333332</v>
      </c>
      <c r="N8" s="93">
        <f t="shared" si="1"/>
        <v>4.1666666666666661</v>
      </c>
      <c r="O8" s="93">
        <f t="shared" ref="O8:O26" si="4">IFERROR((F8+G8)/$D8*100,0)</f>
        <v>68.75</v>
      </c>
    </row>
    <row r="9" spans="1:16" ht="15.75" customHeight="1" x14ac:dyDescent="0.2">
      <c r="A9" s="116" t="s">
        <v>81</v>
      </c>
      <c r="B9" s="69"/>
      <c r="C9" s="69" t="s">
        <v>81</v>
      </c>
      <c r="D9" s="94">
        <f t="shared" si="0"/>
        <v>37</v>
      </c>
      <c r="E9" s="95"/>
      <c r="F9" s="95">
        <f>IFERROR(GETPIVOTDATA("inspection number",'in-year pivots'!$A$3,"provider type",$A9,"Overall effectiveness",F$3),0)</f>
        <v>0</v>
      </c>
      <c r="G9" s="95">
        <f>IFERROR(GETPIVOTDATA("inspection number",'in-year pivots'!$A$3,"provider type",$A9,"Overall effectiveness",G$3),0)</f>
        <v>26</v>
      </c>
      <c r="H9" s="95">
        <f>IFERROR(GETPIVOTDATA("inspection number",'in-year pivots'!$A$3,"provider type",$A9,"Overall effectiveness",H$3),0)</f>
        <v>9</v>
      </c>
      <c r="I9" s="95">
        <f>IFERROR(GETPIVOTDATA("inspection number",'in-year pivots'!$A$3,"provider type",$A9,"Overall effectiveness",I$3),0)</f>
        <v>2</v>
      </c>
      <c r="J9" s="96"/>
      <c r="K9" s="97">
        <f t="shared" si="2"/>
        <v>0</v>
      </c>
      <c r="L9" s="97">
        <f t="shared" si="3"/>
        <v>70.270270270270274</v>
      </c>
      <c r="M9" s="97">
        <f t="shared" si="1"/>
        <v>24.324324324324326</v>
      </c>
      <c r="N9" s="97">
        <f t="shared" si="1"/>
        <v>5.4054054054054053</v>
      </c>
      <c r="O9" s="97">
        <f t="shared" si="4"/>
        <v>70.270270270270274</v>
      </c>
    </row>
    <row r="10" spans="1:16" ht="15.75" customHeight="1" x14ac:dyDescent="0.2">
      <c r="A10" s="116" t="s">
        <v>83</v>
      </c>
      <c r="B10" s="69"/>
      <c r="C10" s="69" t="s">
        <v>83</v>
      </c>
      <c r="D10" s="94">
        <f t="shared" si="0"/>
        <v>10</v>
      </c>
      <c r="E10" s="95"/>
      <c r="F10" s="95">
        <f>IFERROR(GETPIVOTDATA("inspection number",'in-year pivots'!$A$3,"provider type",$A10,"Overall effectiveness",F$3),0)</f>
        <v>0</v>
      </c>
      <c r="G10" s="95">
        <f>IFERROR(GETPIVOTDATA("inspection number",'in-year pivots'!$A$3,"provider type",$A10,"Overall effectiveness",G$3),0)</f>
        <v>6</v>
      </c>
      <c r="H10" s="95">
        <f>IFERROR(GETPIVOTDATA("inspection number",'in-year pivots'!$A$3,"provider type",$A10,"Overall effectiveness",H$3),0)</f>
        <v>4</v>
      </c>
      <c r="I10" s="95">
        <f>IFERROR(GETPIVOTDATA("inspection number",'in-year pivots'!$A$3,"provider type",$A10,"Overall effectiveness",I$3),0)</f>
        <v>0</v>
      </c>
      <c r="J10" s="96"/>
      <c r="K10" s="97">
        <f t="shared" si="2"/>
        <v>0</v>
      </c>
      <c r="L10" s="97">
        <f t="shared" si="3"/>
        <v>60</v>
      </c>
      <c r="M10" s="97">
        <f t="shared" si="1"/>
        <v>40</v>
      </c>
      <c r="N10" s="97">
        <f t="shared" si="1"/>
        <v>0</v>
      </c>
      <c r="O10" s="97">
        <f t="shared" si="4"/>
        <v>60</v>
      </c>
    </row>
    <row r="11" spans="1:16" ht="15.75" customHeight="1" x14ac:dyDescent="0.2">
      <c r="A11" s="116" t="s">
        <v>87</v>
      </c>
      <c r="B11" s="69"/>
      <c r="C11" s="69" t="s">
        <v>87</v>
      </c>
      <c r="D11" s="94">
        <f t="shared" si="0"/>
        <v>1</v>
      </c>
      <c r="E11" s="95"/>
      <c r="F11" s="95">
        <f>IFERROR(GETPIVOTDATA("inspection number",'in-year pivots'!$A$3,"provider type",$A11,"Overall effectiveness",F$3),0)</f>
        <v>0</v>
      </c>
      <c r="G11" s="95">
        <f>IFERROR(GETPIVOTDATA("inspection number",'in-year pivots'!$A$3,"provider type",$A11,"Overall effectiveness",G$3),0)</f>
        <v>1</v>
      </c>
      <c r="H11" s="95">
        <f>IFERROR(GETPIVOTDATA("inspection number",'in-year pivots'!$A$3,"provider type",$A11,"Overall effectiveness",H$3),0)</f>
        <v>0</v>
      </c>
      <c r="I11" s="95">
        <f>IFERROR(GETPIVOTDATA("inspection number",'in-year pivots'!$A$3,"provider type",$A11,"Overall effectiveness",I$3),0)</f>
        <v>0</v>
      </c>
      <c r="J11" s="96"/>
      <c r="K11" s="97">
        <f t="shared" si="2"/>
        <v>0</v>
      </c>
      <c r="L11" s="97">
        <f t="shared" si="3"/>
        <v>100</v>
      </c>
      <c r="M11" s="97">
        <f t="shared" si="1"/>
        <v>0</v>
      </c>
      <c r="N11" s="97">
        <f t="shared" si="1"/>
        <v>0</v>
      </c>
      <c r="O11" s="97">
        <f t="shared" si="4"/>
        <v>100</v>
      </c>
    </row>
    <row r="12" spans="1:16" s="67" customFormat="1" ht="15.75" customHeight="1" x14ac:dyDescent="0.2">
      <c r="A12" s="82" t="s">
        <v>70</v>
      </c>
      <c r="B12" s="70" t="s">
        <v>71</v>
      </c>
      <c r="C12" s="70"/>
      <c r="D12" s="85">
        <f t="shared" si="0"/>
        <v>11</v>
      </c>
      <c r="E12" s="88"/>
      <c r="F12" s="98">
        <f>IFERROR(GETPIVOTDATA("inspection number",'in-year pivots'!$A$3,"provider type",$A12,"Overall effectiveness",F$3),0)</f>
        <v>1</v>
      </c>
      <c r="G12" s="98">
        <f>IFERROR(GETPIVOTDATA("inspection number",'in-year pivots'!$A$3,"provider type",$A12,"Overall effectiveness",G$3),0)</f>
        <v>6</v>
      </c>
      <c r="H12" s="98">
        <f>IFERROR(GETPIVOTDATA("inspection number",'in-year pivots'!$A$3,"provider type",$A12,"Overall effectiveness",H$3),0)</f>
        <v>4</v>
      </c>
      <c r="I12" s="98">
        <f>IFERROR(GETPIVOTDATA("inspection number",'in-year pivots'!$A$3,"provider type",$A12,"Overall effectiveness",I$3),0)</f>
        <v>0</v>
      </c>
      <c r="J12" s="91"/>
      <c r="K12" s="93">
        <f t="shared" si="2"/>
        <v>9.0909090909090917</v>
      </c>
      <c r="L12" s="93">
        <f t="shared" si="3"/>
        <v>54.54545454545454</v>
      </c>
      <c r="M12" s="93">
        <f t="shared" si="1"/>
        <v>36.363636363636367</v>
      </c>
      <c r="N12" s="93">
        <f t="shared" si="1"/>
        <v>0</v>
      </c>
      <c r="O12" s="93">
        <f t="shared" si="4"/>
        <v>63.636363636363633</v>
      </c>
      <c r="P12" s="82" t="s">
        <v>70</v>
      </c>
    </row>
    <row r="13" spans="1:16" s="67" customFormat="1" ht="15.75" customHeight="1" x14ac:dyDescent="0.2">
      <c r="B13" s="68" t="s">
        <v>79</v>
      </c>
      <c r="C13" s="68"/>
      <c r="D13" s="85">
        <f t="shared" si="0"/>
        <v>33</v>
      </c>
      <c r="E13" s="88"/>
      <c r="F13" s="85">
        <f>SUM(F14:F15)</f>
        <v>1</v>
      </c>
      <c r="G13" s="85">
        <f>SUM(G14:G15)</f>
        <v>14</v>
      </c>
      <c r="H13" s="85">
        <f>SUM(H14:H15)</f>
        <v>12</v>
      </c>
      <c r="I13" s="85">
        <f>SUM(I14:I15)</f>
        <v>6</v>
      </c>
      <c r="J13" s="91"/>
      <c r="K13" s="93">
        <f t="shared" si="2"/>
        <v>3.0303030303030303</v>
      </c>
      <c r="L13" s="93">
        <f t="shared" si="3"/>
        <v>42.424242424242422</v>
      </c>
      <c r="M13" s="93">
        <f t="shared" si="1"/>
        <v>36.363636363636367</v>
      </c>
      <c r="N13" s="93">
        <f t="shared" si="1"/>
        <v>18.181818181818183</v>
      </c>
      <c r="O13" s="93">
        <f t="shared" si="4"/>
        <v>45.454545454545453</v>
      </c>
      <c r="P13" s="83"/>
    </row>
    <row r="14" spans="1:16" ht="15.75" customHeight="1" x14ac:dyDescent="0.2">
      <c r="A14" s="116" t="s">
        <v>78</v>
      </c>
      <c r="B14" s="71"/>
      <c r="C14" s="69" t="s">
        <v>78</v>
      </c>
      <c r="D14" s="94">
        <f t="shared" si="0"/>
        <v>27</v>
      </c>
      <c r="E14" s="95"/>
      <c r="F14" s="95">
        <f>IFERROR(GETPIVOTDATA("inspection number",'in-year pivots'!$A$3,"provider type",$A14,"Overall effectiveness",F$3),0)</f>
        <v>1</v>
      </c>
      <c r="G14" s="95">
        <f>IFERROR(GETPIVOTDATA("inspection number",'in-year pivots'!$A$3,"provider type",$A14,"Overall effectiveness",G$3),0)</f>
        <v>11</v>
      </c>
      <c r="H14" s="95">
        <f>IFERROR(GETPIVOTDATA("inspection number",'in-year pivots'!$A$3,"provider type",$A14,"Overall effectiveness",H$3),0)</f>
        <v>10</v>
      </c>
      <c r="I14" s="95">
        <f>IFERROR(GETPIVOTDATA("inspection number",'in-year pivots'!$A$3,"provider type",$A14,"Overall effectiveness",I$3),0)</f>
        <v>5</v>
      </c>
      <c r="J14" s="96"/>
      <c r="K14" s="97">
        <f t="shared" si="2"/>
        <v>3.7037037037037033</v>
      </c>
      <c r="L14" s="97">
        <f t="shared" si="3"/>
        <v>40.74074074074074</v>
      </c>
      <c r="M14" s="97">
        <f t="shared" si="1"/>
        <v>37.037037037037038</v>
      </c>
      <c r="N14" s="97">
        <f t="shared" si="1"/>
        <v>18.518518518518519</v>
      </c>
      <c r="O14" s="97">
        <f t="shared" si="4"/>
        <v>44.444444444444443</v>
      </c>
      <c r="P14" s="84"/>
    </row>
    <row r="15" spans="1:16" ht="15.75" customHeight="1" x14ac:dyDescent="0.2">
      <c r="A15" s="116" t="s">
        <v>80</v>
      </c>
      <c r="B15" s="71"/>
      <c r="C15" s="69" t="s">
        <v>80</v>
      </c>
      <c r="D15" s="94">
        <f t="shared" si="0"/>
        <v>6</v>
      </c>
      <c r="E15" s="95"/>
      <c r="F15" s="95">
        <f>IFERROR(GETPIVOTDATA("inspection number",'in-year pivots'!$A$3,"provider type",$A15,"Overall effectiveness",F$3),0)</f>
        <v>0</v>
      </c>
      <c r="G15" s="95">
        <f>IFERROR(GETPIVOTDATA("inspection number",'in-year pivots'!$A$3,"provider type",$A15,"Overall effectiveness",G$3),0)</f>
        <v>3</v>
      </c>
      <c r="H15" s="95">
        <f>IFERROR(GETPIVOTDATA("inspection number",'in-year pivots'!$A$3,"provider type",$A15,"Overall effectiveness",H$3),0)</f>
        <v>2</v>
      </c>
      <c r="I15" s="95">
        <f>IFERROR(GETPIVOTDATA("inspection number",'in-year pivots'!$A$3,"provider type",$A15,"Overall effectiveness",I$3),0)</f>
        <v>1</v>
      </c>
      <c r="J15" s="96"/>
      <c r="K15" s="97">
        <f t="shared" si="2"/>
        <v>0</v>
      </c>
      <c r="L15" s="97">
        <f t="shared" si="3"/>
        <v>50</v>
      </c>
      <c r="M15" s="97">
        <f t="shared" si="1"/>
        <v>33.333333333333329</v>
      </c>
      <c r="N15" s="97">
        <f t="shared" si="1"/>
        <v>16.666666666666664</v>
      </c>
      <c r="O15" s="97">
        <f t="shared" si="4"/>
        <v>50</v>
      </c>
      <c r="P15" s="84"/>
    </row>
    <row r="16" spans="1:16" s="67" customFormat="1" ht="15.75" customHeight="1" x14ac:dyDescent="0.2">
      <c r="B16" s="68" t="s">
        <v>76</v>
      </c>
      <c r="C16" s="68"/>
      <c r="D16" s="85">
        <f t="shared" si="0"/>
        <v>28</v>
      </c>
      <c r="E16" s="88"/>
      <c r="F16" s="85">
        <f>SUM(F17:F19)</f>
        <v>1</v>
      </c>
      <c r="G16" s="85">
        <f>SUM(G17:G19)</f>
        <v>15</v>
      </c>
      <c r="H16" s="85">
        <f>SUM(H17:H19)</f>
        <v>9</v>
      </c>
      <c r="I16" s="85">
        <f>SUM(I17:I19)</f>
        <v>3</v>
      </c>
      <c r="J16" s="91"/>
      <c r="K16" s="93">
        <f t="shared" si="2"/>
        <v>3.5714285714285712</v>
      </c>
      <c r="L16" s="93">
        <f t="shared" si="3"/>
        <v>53.571428571428569</v>
      </c>
      <c r="M16" s="93">
        <f t="shared" si="1"/>
        <v>32.142857142857146</v>
      </c>
      <c r="N16" s="93">
        <f t="shared" si="1"/>
        <v>10.714285714285714</v>
      </c>
      <c r="O16" s="93">
        <f t="shared" si="4"/>
        <v>57.142857142857139</v>
      </c>
      <c r="P16" s="83"/>
    </row>
    <row r="17" spans="1:16" ht="15.75" customHeight="1" x14ac:dyDescent="0.2">
      <c r="A17" s="115" t="s">
        <v>75</v>
      </c>
      <c r="B17" s="71"/>
      <c r="C17" s="69" t="s">
        <v>75</v>
      </c>
      <c r="D17" s="94">
        <f t="shared" si="0"/>
        <v>17</v>
      </c>
      <c r="E17" s="95"/>
      <c r="F17" s="95">
        <f>IFERROR(GETPIVOTDATA("inspection number",'in-year pivots'!$A$3,"provider type",$A17,"Overall effectiveness",F$3),0)</f>
        <v>0</v>
      </c>
      <c r="G17" s="95">
        <f>IFERROR(GETPIVOTDATA("inspection number",'in-year pivots'!$A$3,"provider type",$A17,"Overall effectiveness",G$3),0)</f>
        <v>9</v>
      </c>
      <c r="H17" s="95">
        <f>IFERROR(GETPIVOTDATA("inspection number",'in-year pivots'!$A$3,"provider type",$A17,"Overall effectiveness",H$3),0)</f>
        <v>7</v>
      </c>
      <c r="I17" s="95">
        <f>IFERROR(GETPIVOTDATA("inspection number",'in-year pivots'!$A$3,"provider type",$A17,"Overall effectiveness",I$3),0)</f>
        <v>1</v>
      </c>
      <c r="J17" s="96"/>
      <c r="K17" s="97">
        <f t="shared" si="2"/>
        <v>0</v>
      </c>
      <c r="L17" s="97">
        <f t="shared" si="3"/>
        <v>52.941176470588239</v>
      </c>
      <c r="M17" s="97">
        <f t="shared" si="1"/>
        <v>41.17647058823529</v>
      </c>
      <c r="N17" s="97">
        <f t="shared" si="1"/>
        <v>5.8823529411764701</v>
      </c>
      <c r="O17" s="97">
        <f t="shared" si="4"/>
        <v>52.941176470588239</v>
      </c>
      <c r="P17" s="84"/>
    </row>
    <row r="18" spans="1:16" ht="15.75" customHeight="1" x14ac:dyDescent="0.2">
      <c r="A18" s="115" t="s">
        <v>77</v>
      </c>
      <c r="B18" s="71"/>
      <c r="C18" s="69" t="s">
        <v>77</v>
      </c>
      <c r="D18" s="94">
        <f t="shared" si="0"/>
        <v>10</v>
      </c>
      <c r="E18" s="95"/>
      <c r="F18" s="95">
        <f>IFERROR(GETPIVOTDATA("inspection number",'in-year pivots'!$A$3,"provider type",$A18,"Overall effectiveness",F$3),0)</f>
        <v>1</v>
      </c>
      <c r="G18" s="95">
        <f>IFERROR(GETPIVOTDATA("inspection number",'in-year pivots'!$A$3,"provider type",$A18,"Overall effectiveness",G$3),0)</f>
        <v>5</v>
      </c>
      <c r="H18" s="95">
        <f>IFERROR(GETPIVOTDATA("inspection number",'in-year pivots'!$A$3,"provider type",$A18,"Overall effectiveness",H$3),0)</f>
        <v>2</v>
      </c>
      <c r="I18" s="95">
        <f>IFERROR(GETPIVOTDATA("inspection number",'in-year pivots'!$A$3,"provider type",$A18,"Overall effectiveness",I$3),0)</f>
        <v>2</v>
      </c>
      <c r="J18" s="96"/>
      <c r="K18" s="97">
        <f t="shared" si="2"/>
        <v>10</v>
      </c>
      <c r="L18" s="97">
        <f t="shared" si="3"/>
        <v>50</v>
      </c>
      <c r="M18" s="97">
        <f t="shared" si="1"/>
        <v>20</v>
      </c>
      <c r="N18" s="97">
        <f t="shared" si="1"/>
        <v>20</v>
      </c>
      <c r="O18" s="97">
        <f t="shared" si="4"/>
        <v>60</v>
      </c>
      <c r="P18" s="84"/>
    </row>
    <row r="19" spans="1:16" ht="15.75" customHeight="1" x14ac:dyDescent="0.2">
      <c r="A19" s="115" t="s">
        <v>84</v>
      </c>
      <c r="B19" s="71"/>
      <c r="C19" s="69" t="s">
        <v>84</v>
      </c>
      <c r="D19" s="94">
        <f t="shared" si="0"/>
        <v>1</v>
      </c>
      <c r="E19" s="95"/>
      <c r="F19" s="95">
        <f>IFERROR(GETPIVOTDATA("inspection number",'in-year pivots'!$A$3,"provider type",$A19,"Overall effectiveness",F$3),0)</f>
        <v>0</v>
      </c>
      <c r="G19" s="95">
        <f>IFERROR(GETPIVOTDATA("inspection number",'in-year pivots'!$A$3,"provider type",$A19,"Overall effectiveness",G$3),0)</f>
        <v>1</v>
      </c>
      <c r="H19" s="95">
        <f>IFERROR(GETPIVOTDATA("inspection number",'in-year pivots'!$A$3,"provider type",$A19,"Overall effectiveness",H$3),0)</f>
        <v>0</v>
      </c>
      <c r="I19" s="95">
        <f>IFERROR(GETPIVOTDATA("inspection number",'in-year pivots'!$A$3,"provider type",$A19,"Overall effectiveness",I$3),0)</f>
        <v>0</v>
      </c>
      <c r="J19" s="96"/>
      <c r="K19" s="97">
        <f t="shared" si="2"/>
        <v>0</v>
      </c>
      <c r="L19" s="97">
        <f t="shared" si="3"/>
        <v>100</v>
      </c>
      <c r="M19" s="97">
        <f t="shared" si="1"/>
        <v>0</v>
      </c>
      <c r="N19" s="97">
        <f t="shared" si="1"/>
        <v>0</v>
      </c>
      <c r="O19" s="97">
        <f t="shared" si="4"/>
        <v>100</v>
      </c>
      <c r="P19" s="84"/>
    </row>
    <row r="20" spans="1:16" s="67" customFormat="1" ht="15.75" customHeight="1" x14ac:dyDescent="0.2">
      <c r="B20" s="68" t="s">
        <v>74</v>
      </c>
      <c r="C20" s="68"/>
      <c r="D20" s="85">
        <f t="shared" si="0"/>
        <v>4</v>
      </c>
      <c r="E20" s="88"/>
      <c r="F20" s="85">
        <f>SUM(F21:F23)</f>
        <v>0</v>
      </c>
      <c r="G20" s="85">
        <f>SUM(G21:G23)</f>
        <v>1</v>
      </c>
      <c r="H20" s="85">
        <f>SUM(H21:H23)</f>
        <v>3</v>
      </c>
      <c r="I20" s="85">
        <f>SUM(I21:I23)</f>
        <v>0</v>
      </c>
      <c r="J20" s="91"/>
      <c r="K20" s="93">
        <f t="shared" si="2"/>
        <v>0</v>
      </c>
      <c r="L20" s="93">
        <f t="shared" si="3"/>
        <v>25</v>
      </c>
      <c r="M20" s="93">
        <f t="shared" si="1"/>
        <v>75</v>
      </c>
      <c r="N20" s="93">
        <f t="shared" si="1"/>
        <v>0</v>
      </c>
      <c r="O20" s="93">
        <f t="shared" si="4"/>
        <v>25</v>
      </c>
      <c r="P20" s="82"/>
    </row>
    <row r="21" spans="1:16" ht="15.75" customHeight="1" x14ac:dyDescent="0.2">
      <c r="A21" s="115" t="s">
        <v>88</v>
      </c>
      <c r="B21" s="71"/>
      <c r="C21" s="69" t="s">
        <v>88</v>
      </c>
      <c r="D21" s="94">
        <f t="shared" si="0"/>
        <v>3</v>
      </c>
      <c r="E21" s="95"/>
      <c r="F21" s="95">
        <f>IFERROR(GETPIVOTDATA("inspection number",'in-year pivots'!$A$3,"provider type",$A21,"Overall effectiveness",F$3),0)</f>
        <v>0</v>
      </c>
      <c r="G21" s="95">
        <f>IFERROR(GETPIVOTDATA("inspection number",'in-year pivots'!$A$3,"provider type",$A21,"Overall effectiveness",G$3),0)</f>
        <v>0</v>
      </c>
      <c r="H21" s="95">
        <f>IFERROR(GETPIVOTDATA("inspection number",'in-year pivots'!$A$3,"provider type",$A21,"Overall effectiveness",H$3),0)</f>
        <v>3</v>
      </c>
      <c r="I21" s="95">
        <f>IFERROR(GETPIVOTDATA("inspection number",'in-year pivots'!$A$3,"provider type",$A21,"Overall effectiveness",I$3),0)</f>
        <v>0</v>
      </c>
      <c r="J21" s="96"/>
      <c r="K21" s="97">
        <f t="shared" si="2"/>
        <v>0</v>
      </c>
      <c r="L21" s="97">
        <f t="shared" si="3"/>
        <v>0</v>
      </c>
      <c r="M21" s="97">
        <f t="shared" si="1"/>
        <v>100</v>
      </c>
      <c r="N21" s="97">
        <f t="shared" si="1"/>
        <v>0</v>
      </c>
      <c r="O21" s="97">
        <f t="shared" si="4"/>
        <v>0</v>
      </c>
      <c r="P21" s="84"/>
    </row>
    <row r="22" spans="1:16" ht="15.75" customHeight="1" x14ac:dyDescent="0.2">
      <c r="A22" s="115" t="s">
        <v>73</v>
      </c>
      <c r="B22" s="71"/>
      <c r="C22" s="69" t="s">
        <v>73</v>
      </c>
      <c r="D22" s="94">
        <f t="shared" si="0"/>
        <v>1</v>
      </c>
      <c r="E22" s="95"/>
      <c r="F22" s="95">
        <f>IFERROR(GETPIVOTDATA("inspection number",'in-year pivots'!$A$3,"provider type",$A22,"Overall effectiveness",F$3),0)</f>
        <v>0</v>
      </c>
      <c r="G22" s="95">
        <f>IFERROR(GETPIVOTDATA("inspection number",'in-year pivots'!$A$3,"provider type",$A22,"Overall effectiveness",G$3),0)</f>
        <v>1</v>
      </c>
      <c r="H22" s="95">
        <f>IFERROR(GETPIVOTDATA("inspection number",'in-year pivots'!$A$3,"provider type",$A22,"Overall effectiveness",H$3),0)</f>
        <v>0</v>
      </c>
      <c r="I22" s="95">
        <f>IFERROR(GETPIVOTDATA("inspection number",'in-year pivots'!$A$3,"provider type",$A22,"Overall effectiveness",I$3),0)</f>
        <v>0</v>
      </c>
      <c r="J22" s="96"/>
      <c r="K22" s="97">
        <f t="shared" si="2"/>
        <v>0</v>
      </c>
      <c r="L22" s="97">
        <f t="shared" si="3"/>
        <v>100</v>
      </c>
      <c r="M22" s="97">
        <f t="shared" si="1"/>
        <v>0</v>
      </c>
      <c r="N22" s="97">
        <f t="shared" si="1"/>
        <v>0</v>
      </c>
      <c r="O22" s="97">
        <f t="shared" si="4"/>
        <v>100</v>
      </c>
      <c r="P22" s="84"/>
    </row>
    <row r="23" spans="1:16" ht="15.75" customHeight="1" x14ac:dyDescent="0.2">
      <c r="A23" s="115" t="s">
        <v>89</v>
      </c>
      <c r="B23" s="71"/>
      <c r="C23" s="69" t="s">
        <v>89</v>
      </c>
      <c r="D23" s="94">
        <f t="shared" si="0"/>
        <v>0</v>
      </c>
      <c r="E23" s="95"/>
      <c r="F23" s="95">
        <f>IFERROR(GETPIVOTDATA("inspection number",'in-year pivots'!$A$3,"provider type",$A23,"Overall effectiveness",F$3),0)</f>
        <v>0</v>
      </c>
      <c r="G23" s="95">
        <f>IFERROR(GETPIVOTDATA("inspection number",'in-year pivots'!$A$3,"provider type",$A23,"Overall effectiveness",G$3),0)</f>
        <v>0</v>
      </c>
      <c r="H23" s="95">
        <f>IFERROR(GETPIVOTDATA("inspection number",'in-year pivots'!$A$3,"provider type",$A23,"Overall effectiveness",H$3),0)</f>
        <v>0</v>
      </c>
      <c r="I23" s="95">
        <f>IFERROR(GETPIVOTDATA("inspection number",'in-year pivots'!$A$3,"provider type",$A23,"Overall effectiveness",I$3),0)</f>
        <v>0</v>
      </c>
      <c r="J23" s="96"/>
      <c r="K23" s="97">
        <f t="shared" si="2"/>
        <v>0</v>
      </c>
      <c r="L23" s="97">
        <f t="shared" si="3"/>
        <v>0</v>
      </c>
      <c r="M23" s="97">
        <f t="shared" ref="M23:N26" si="5">IFERROR(H23/$D23*100,0)</f>
        <v>0</v>
      </c>
      <c r="N23" s="97">
        <f t="shared" si="5"/>
        <v>0</v>
      </c>
      <c r="O23" s="97">
        <f t="shared" si="4"/>
        <v>0</v>
      </c>
      <c r="P23" s="84"/>
    </row>
    <row r="24" spans="1:16" s="67" customFormat="1" ht="15.75" customHeight="1" x14ac:dyDescent="0.2">
      <c r="A24" s="115" t="s">
        <v>85</v>
      </c>
      <c r="B24" s="70" t="s">
        <v>86</v>
      </c>
      <c r="C24" s="70"/>
      <c r="D24" s="85">
        <f t="shared" si="0"/>
        <v>0</v>
      </c>
      <c r="E24" s="88"/>
      <c r="F24" s="98">
        <f>IFERROR(GETPIVOTDATA("inspection number",'in-year pivots'!$A$3,"provider type",$A24,"Overall effectiveness",F$3),0)</f>
        <v>0</v>
      </c>
      <c r="G24" s="98">
        <f>IFERROR(GETPIVOTDATA("inspection number",'in-year pivots'!$A$3,"provider type",$A24,"Overall effectiveness",G$3),0)</f>
        <v>0</v>
      </c>
      <c r="H24" s="98">
        <f>IFERROR(GETPIVOTDATA("inspection number",'in-year pivots'!$A$3,"provider type",$A24,"Overall effectiveness",H$3),0)</f>
        <v>0</v>
      </c>
      <c r="I24" s="98">
        <f>IFERROR(GETPIVOTDATA("inspection number",'in-year pivots'!$A$3,"provider type",$A24,"Overall effectiveness",I$3),0)</f>
        <v>0</v>
      </c>
      <c r="J24" s="91"/>
      <c r="K24" s="93">
        <f t="shared" si="2"/>
        <v>0</v>
      </c>
      <c r="L24" s="93">
        <f t="shared" si="3"/>
        <v>0</v>
      </c>
      <c r="M24" s="93">
        <f t="shared" si="5"/>
        <v>0</v>
      </c>
      <c r="N24" s="93">
        <f t="shared" si="5"/>
        <v>0</v>
      </c>
      <c r="O24" s="93">
        <f t="shared" si="4"/>
        <v>0</v>
      </c>
      <c r="P24" s="82" t="s">
        <v>85</v>
      </c>
    </row>
    <row r="25" spans="1:16" s="67" customFormat="1" ht="15.75" customHeight="1" x14ac:dyDescent="0.2">
      <c r="A25" s="115" t="s">
        <v>69</v>
      </c>
      <c r="B25" s="70" t="s">
        <v>139</v>
      </c>
      <c r="C25" s="70"/>
      <c r="D25" s="85">
        <f t="shared" si="0"/>
        <v>3</v>
      </c>
      <c r="E25" s="88"/>
      <c r="F25" s="98">
        <f>IFERROR(GETPIVOTDATA("inspection number",'in-year pivots'!$A$3,"provider type",$A25,"Overall effectiveness",F$3),0)</f>
        <v>1</v>
      </c>
      <c r="G25" s="98">
        <f>IFERROR(GETPIVOTDATA("inspection number",'in-year pivots'!$A$3,"provider type",$A25,"Overall effectiveness",G$3),0)</f>
        <v>1</v>
      </c>
      <c r="H25" s="98">
        <f>IFERROR(GETPIVOTDATA("inspection number",'in-year pivots'!$A$3,"provider type",$A25,"Overall effectiveness",H$3),0)</f>
        <v>1</v>
      </c>
      <c r="I25" s="98">
        <f>IFERROR(GETPIVOTDATA("inspection number",'in-year pivots'!$A$3,"provider type",$A25,"Overall effectiveness",I$3),0)</f>
        <v>0</v>
      </c>
      <c r="J25" s="91"/>
      <c r="K25" s="93">
        <f t="shared" si="2"/>
        <v>33.333333333333329</v>
      </c>
      <c r="L25" s="93">
        <f t="shared" si="3"/>
        <v>33.333333333333329</v>
      </c>
      <c r="M25" s="93">
        <f t="shared" si="5"/>
        <v>33.333333333333329</v>
      </c>
      <c r="N25" s="93">
        <f t="shared" si="5"/>
        <v>0</v>
      </c>
      <c r="O25" s="93">
        <f t="shared" si="4"/>
        <v>66.666666666666657</v>
      </c>
      <c r="P25" s="82" t="s">
        <v>69</v>
      </c>
    </row>
    <row r="26" spans="1:16" s="67" customFormat="1" ht="15.75" customHeight="1" x14ac:dyDescent="0.2">
      <c r="A26" s="115" t="s">
        <v>90</v>
      </c>
      <c r="B26" s="72" t="s">
        <v>91</v>
      </c>
      <c r="C26" s="72"/>
      <c r="D26" s="98">
        <f t="shared" si="0"/>
        <v>0</v>
      </c>
      <c r="E26" s="88"/>
      <c r="F26" s="98">
        <f>IFERROR(GETPIVOTDATA("inspection number",'in-year pivots'!$A$3,"provider type",$A26,"Overall effectiveness",F$3),0)</f>
        <v>0</v>
      </c>
      <c r="G26" s="98">
        <f>IFERROR(GETPIVOTDATA("inspection number",'in-year pivots'!$A$3,"provider type",$A26,"Overall effectiveness",G$3),0)</f>
        <v>0</v>
      </c>
      <c r="H26" s="98">
        <f>IFERROR(GETPIVOTDATA("inspection number",'in-year pivots'!$A$3,"provider type",$A26,"Overall effectiveness",H$3),0)</f>
        <v>0</v>
      </c>
      <c r="I26" s="98">
        <f>IFERROR(GETPIVOTDATA("inspection number",'in-year pivots'!$A$3,"provider type",$A26,"Overall effectiveness",I$3),0)</f>
        <v>0</v>
      </c>
      <c r="J26" s="91"/>
      <c r="K26" s="100">
        <f t="shared" si="2"/>
        <v>0</v>
      </c>
      <c r="L26" s="100">
        <f t="shared" si="3"/>
        <v>0</v>
      </c>
      <c r="M26" s="100">
        <f t="shared" si="5"/>
        <v>0</v>
      </c>
      <c r="N26" s="100">
        <f t="shared" si="5"/>
        <v>0</v>
      </c>
      <c r="O26" s="100">
        <f t="shared" si="4"/>
        <v>0</v>
      </c>
      <c r="P26" s="82" t="s">
        <v>90</v>
      </c>
    </row>
    <row r="27" spans="1:16" x14ac:dyDescent="0.2">
      <c r="B27" s="73"/>
      <c r="C27" s="73"/>
      <c r="O27" s="74" t="s">
        <v>97</v>
      </c>
    </row>
    <row r="28" spans="1:16" x14ac:dyDescent="0.2">
      <c r="B28" s="110" t="s">
        <v>127</v>
      </c>
      <c r="C28" s="73"/>
    </row>
    <row r="29" spans="1:16" x14ac:dyDescent="0.2">
      <c r="B29" s="110" t="s">
        <v>140</v>
      </c>
      <c r="C29" s="73"/>
    </row>
    <row r="30" spans="1:16" x14ac:dyDescent="0.2">
      <c r="B30" s="76" t="s">
        <v>119</v>
      </c>
      <c r="C30" s="77"/>
    </row>
    <row r="31" spans="1:16" x14ac:dyDescent="0.2">
      <c r="B31" s="76"/>
      <c r="C31" s="78"/>
    </row>
    <row r="32" spans="1:16" x14ac:dyDescent="0.2">
      <c r="B32" s="76"/>
      <c r="C32" s="78"/>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5" t="s">
        <v>117</v>
      </c>
      <c r="C1" s="7"/>
    </row>
    <row r="2" spans="1:17" ht="15" x14ac:dyDescent="0.2">
      <c r="B2" s="14" t="str">
        <f>Cover!C11</f>
        <v>Inspections from 1 September 2017, published by 31 March 2018</v>
      </c>
      <c r="C2" s="7"/>
    </row>
    <row r="3" spans="1:17" ht="14.25" customHeight="1" x14ac:dyDescent="0.2">
      <c r="B3" s="14"/>
      <c r="C3" s="7"/>
      <c r="F3" s="115">
        <v>9</v>
      </c>
      <c r="G3" s="115">
        <v>1</v>
      </c>
      <c r="H3" s="115">
        <v>2</v>
      </c>
      <c r="I3" s="115">
        <v>3</v>
      </c>
      <c r="J3" s="115">
        <v>4</v>
      </c>
    </row>
    <row r="4" spans="1:17" ht="25.15" customHeight="1" x14ac:dyDescent="0.2">
      <c r="B4" s="197" t="s">
        <v>54</v>
      </c>
      <c r="C4" s="197" t="s">
        <v>53</v>
      </c>
      <c r="D4" s="200" t="s">
        <v>137</v>
      </c>
      <c r="E4" s="87"/>
      <c r="F4" s="203" t="s">
        <v>93</v>
      </c>
      <c r="G4" s="203"/>
      <c r="H4" s="203"/>
      <c r="I4" s="203"/>
      <c r="J4" s="203"/>
      <c r="K4" s="63"/>
      <c r="L4" s="203" t="s">
        <v>94</v>
      </c>
      <c r="M4" s="203"/>
      <c r="N4" s="203"/>
      <c r="O4" s="203"/>
      <c r="P4" s="203"/>
    </row>
    <row r="5" spans="1:17" ht="25.15" customHeight="1" x14ac:dyDescent="0.2">
      <c r="B5" s="198"/>
      <c r="C5" s="198"/>
      <c r="D5" s="201"/>
      <c r="E5" s="87"/>
      <c r="F5" s="114" t="s">
        <v>138</v>
      </c>
      <c r="G5" s="203" t="s">
        <v>155</v>
      </c>
      <c r="H5" s="203"/>
      <c r="I5" s="203"/>
      <c r="J5" s="203"/>
      <c r="K5" s="63"/>
      <c r="L5" s="114" t="s">
        <v>138</v>
      </c>
      <c r="M5" s="203" t="s">
        <v>155</v>
      </c>
      <c r="N5" s="203"/>
      <c r="O5" s="203"/>
      <c r="P5" s="203"/>
    </row>
    <row r="6" spans="1:17" s="64" customFormat="1" ht="27" customHeight="1" x14ac:dyDescent="0.2">
      <c r="B6" s="199"/>
      <c r="C6" s="199"/>
      <c r="D6" s="202"/>
      <c r="E6" s="87"/>
      <c r="F6" s="114" t="s">
        <v>136</v>
      </c>
      <c r="G6" s="86" t="s">
        <v>37</v>
      </c>
      <c r="H6" s="86" t="s">
        <v>38</v>
      </c>
      <c r="I6" s="86" t="s">
        <v>95</v>
      </c>
      <c r="J6" s="86" t="s">
        <v>39</v>
      </c>
      <c r="K6" s="65"/>
      <c r="L6" s="114" t="s">
        <v>136</v>
      </c>
      <c r="M6" s="86" t="s">
        <v>37</v>
      </c>
      <c r="N6" s="86" t="s">
        <v>38</v>
      </c>
      <c r="O6" s="86" t="s">
        <v>95</v>
      </c>
      <c r="P6" s="86" t="s">
        <v>39</v>
      </c>
    </row>
    <row r="7" spans="1:17" s="67" customFormat="1" ht="15.6" customHeight="1" x14ac:dyDescent="0.2">
      <c r="A7" s="81" t="s">
        <v>109</v>
      </c>
      <c r="B7" s="66" t="s">
        <v>126</v>
      </c>
      <c r="C7" s="66"/>
      <c r="D7" s="88">
        <f>SUM(F7+G7+H7+I7+J7)</f>
        <v>92</v>
      </c>
      <c r="E7" s="89"/>
      <c r="F7" s="90">
        <f>SUM(F8,F12,F13,F16,F20,F24,F25,F26)</f>
        <v>83</v>
      </c>
      <c r="G7" s="90">
        <f>SUM(G8,G12,G13,G16,G20,G24,G25,G26)</f>
        <v>3</v>
      </c>
      <c r="H7" s="90">
        <f>SUM(H8,H12,H13,H16,H20,H24,H25,H26)</f>
        <v>0</v>
      </c>
      <c r="I7" s="90">
        <f>SUM(I8,I12,I13,I16,I20,I24,I25,I26)</f>
        <v>5</v>
      </c>
      <c r="J7" s="90">
        <f>SUM(J8,J12,J13,J16,J20,J24,J25,J26)</f>
        <v>1</v>
      </c>
      <c r="K7" s="91"/>
      <c r="L7" s="92">
        <f>IFERROR(F7/$D7*100,0)</f>
        <v>90.217391304347828</v>
      </c>
      <c r="M7" s="92">
        <f>IFERROR(G7/$D7*100,0)</f>
        <v>3.2608695652173911</v>
      </c>
      <c r="N7" s="92">
        <f>IFERROR((H7/$D7)*100,0)</f>
        <v>0</v>
      </c>
      <c r="O7" s="92">
        <f>IFERROR(I7/$D7*100,0)</f>
        <v>5.4347826086956523</v>
      </c>
      <c r="P7" s="92">
        <f>IFERROR(J7/$D7*100,0)</f>
        <v>1.0869565217391304</v>
      </c>
      <c r="Q7" s="81" t="s">
        <v>106</v>
      </c>
    </row>
    <row r="8" spans="1:17" s="67" customFormat="1" ht="15.75" customHeight="1" x14ac:dyDescent="0.2">
      <c r="B8" s="68" t="s">
        <v>82</v>
      </c>
      <c r="C8" s="68"/>
      <c r="D8" s="85">
        <f t="shared" ref="D8:D15" si="0">SUM(F8+G8+H8+I8+J8)</f>
        <v>20</v>
      </c>
      <c r="E8" s="88"/>
      <c r="F8" s="85">
        <f>SUM(F9:F11)</f>
        <v>18</v>
      </c>
      <c r="G8" s="85">
        <f>SUM(G9:G11)</f>
        <v>2</v>
      </c>
      <c r="H8" s="85">
        <f>SUM(H9:H11)</f>
        <v>0</v>
      </c>
      <c r="I8" s="85">
        <f>SUM(I9:I11)</f>
        <v>0</v>
      </c>
      <c r="J8" s="85">
        <f>SUM(J9:J11)</f>
        <v>0</v>
      </c>
      <c r="K8" s="88"/>
      <c r="L8" s="93">
        <f>IFERROR(F8/$D8*100,0)</f>
        <v>90</v>
      </c>
      <c r="M8" s="93">
        <f>IFERROR(G8/$D8*100,0)</f>
        <v>10</v>
      </c>
      <c r="N8" s="93">
        <f t="shared" ref="N8:N26" si="1">IFERROR((H8/$D8)*100,0)</f>
        <v>0</v>
      </c>
      <c r="O8" s="93">
        <f t="shared" ref="O8:O26" si="2">IFERROR(I8/$D8*100,0)</f>
        <v>0</v>
      </c>
      <c r="P8" s="93">
        <f t="shared" ref="P8:P26" si="3">IFERROR(J8/$D8*100,0)</f>
        <v>0</v>
      </c>
    </row>
    <row r="9" spans="1:17" ht="15.75" customHeight="1" x14ac:dyDescent="0.2">
      <c r="A9" s="116" t="s">
        <v>81</v>
      </c>
      <c r="B9" s="69"/>
      <c r="C9" s="69" t="s">
        <v>81</v>
      </c>
      <c r="D9" s="94">
        <f t="shared" si="0"/>
        <v>12</v>
      </c>
      <c r="E9" s="95"/>
      <c r="F9" s="95">
        <f>IFERROR(GETPIVOTDATA("inspection number",'in-year pivots (short)'!$A$3,"provider type",$A9,"Overall effectiveness",F$3),0)</f>
        <v>11</v>
      </c>
      <c r="G9" s="95">
        <f>IFERROR(GETPIVOTDATA("inspection number",'in-year pivots (short)'!$H$3,"provider type",$A9,"Overall effectiveness",G$3),0)</f>
        <v>1</v>
      </c>
      <c r="H9" s="95">
        <f>IFERROR(GETPIVOTDATA("inspection number",'in-year pivots (short)'!$H$3,"provider type",$A9,"Overall effectiveness",H$3),0)</f>
        <v>0</v>
      </c>
      <c r="I9" s="95">
        <f>IFERROR(GETPIVOTDATA("inspection number",'in-year pivots (short)'!$H$3,"provider type",$A9,"Overall effectiveness",I$3),0)</f>
        <v>0</v>
      </c>
      <c r="J9" s="95">
        <f>IFERROR(GETPIVOTDATA("inspection number",'in-year pivots (short)'!$H$3,"provider type",$A9,"Overall effectiveness",J$3),0)</f>
        <v>0</v>
      </c>
      <c r="K9" s="96"/>
      <c r="L9" s="97">
        <f t="shared" ref="L9:M26" si="4">IFERROR(F9/$D9*100,0)</f>
        <v>91.666666666666657</v>
      </c>
      <c r="M9" s="97">
        <f t="shared" si="4"/>
        <v>8.3333333333333321</v>
      </c>
      <c r="N9" s="97">
        <f t="shared" si="1"/>
        <v>0</v>
      </c>
      <c r="O9" s="97">
        <f t="shared" si="2"/>
        <v>0</v>
      </c>
      <c r="P9" s="97">
        <f t="shared" si="3"/>
        <v>0</v>
      </c>
    </row>
    <row r="10" spans="1:17" ht="15.75" customHeight="1" x14ac:dyDescent="0.2">
      <c r="A10" s="116" t="s">
        <v>83</v>
      </c>
      <c r="B10" s="69"/>
      <c r="C10" s="69" t="s">
        <v>83</v>
      </c>
      <c r="D10" s="94">
        <f t="shared" si="0"/>
        <v>5</v>
      </c>
      <c r="E10" s="95"/>
      <c r="F10" s="95">
        <f>IFERROR(GETPIVOTDATA("inspection number",'in-year pivots (short)'!$A$3,"provider type",$A10,"Overall effectiveness",F$3),0)</f>
        <v>4</v>
      </c>
      <c r="G10" s="95">
        <f>IFERROR(GETPIVOTDATA("inspection number",'in-year pivots (short)'!$H$3,"provider type",$A10,"Overall effectiveness",G$3),0)</f>
        <v>1</v>
      </c>
      <c r="H10" s="95">
        <f>IFERROR(GETPIVOTDATA("inspection number",'in-year pivots (short)'!$H$3,"provider type",$A10,"Overall effectiveness",H$3),0)</f>
        <v>0</v>
      </c>
      <c r="I10" s="95">
        <f>IFERROR(GETPIVOTDATA("inspection number",'in-year pivots (short)'!$H$3,"provider type",$A10,"Overall effectiveness",I$3),0)</f>
        <v>0</v>
      </c>
      <c r="J10" s="95">
        <f>IFERROR(GETPIVOTDATA("inspection number",'in-year pivots (short)'!$H$3,"provider type",$A10,"Overall effectiveness",J$3),0)</f>
        <v>0</v>
      </c>
      <c r="K10" s="96"/>
      <c r="L10" s="97">
        <f t="shared" si="4"/>
        <v>80</v>
      </c>
      <c r="M10" s="97">
        <f t="shared" si="4"/>
        <v>20</v>
      </c>
      <c r="N10" s="97">
        <f t="shared" si="1"/>
        <v>0</v>
      </c>
      <c r="O10" s="97">
        <f t="shared" si="2"/>
        <v>0</v>
      </c>
      <c r="P10" s="97">
        <f t="shared" si="3"/>
        <v>0</v>
      </c>
    </row>
    <row r="11" spans="1:17" ht="15.75" customHeight="1" x14ac:dyDescent="0.2">
      <c r="A11" s="116" t="s">
        <v>87</v>
      </c>
      <c r="B11" s="69"/>
      <c r="C11" s="69" t="s">
        <v>87</v>
      </c>
      <c r="D11" s="94">
        <f t="shared" si="0"/>
        <v>3</v>
      </c>
      <c r="E11" s="95"/>
      <c r="F11" s="95">
        <f>IFERROR(GETPIVOTDATA("inspection number",'in-year pivots (short)'!$A$3,"provider type",$A11,"Overall effectiveness",F$3),0)</f>
        <v>3</v>
      </c>
      <c r="G11" s="95">
        <f>IFERROR(GETPIVOTDATA("inspection number",'in-year pivots (short)'!$H$3,"provider type",$A11,"Overall effectiveness",G$3),0)</f>
        <v>0</v>
      </c>
      <c r="H11" s="95">
        <f>IFERROR(GETPIVOTDATA("inspection number",'in-year pivots (short)'!$H$3,"provider type",$A11,"Overall effectiveness",H$3),0)</f>
        <v>0</v>
      </c>
      <c r="I11" s="95">
        <f>IFERROR(GETPIVOTDATA("inspection number",'in-year pivots (short)'!$H$3,"provider type",$A11,"Overall effectiveness",I$3),0)</f>
        <v>0</v>
      </c>
      <c r="J11" s="95">
        <f>IFERROR(GETPIVOTDATA("inspection number",'in-year pivots (short)'!$H$3,"provider type",$A11,"Overall effectiveness",J$3),0)</f>
        <v>0</v>
      </c>
      <c r="K11" s="96"/>
      <c r="L11" s="97">
        <f t="shared" si="4"/>
        <v>100</v>
      </c>
      <c r="M11" s="97">
        <f t="shared" si="4"/>
        <v>0</v>
      </c>
      <c r="N11" s="97">
        <f t="shared" si="1"/>
        <v>0</v>
      </c>
      <c r="O11" s="97">
        <f t="shared" si="2"/>
        <v>0</v>
      </c>
      <c r="P11" s="97">
        <f t="shared" si="3"/>
        <v>0</v>
      </c>
    </row>
    <row r="12" spans="1:17" s="67" customFormat="1" ht="15.75" customHeight="1" x14ac:dyDescent="0.2">
      <c r="A12" s="82" t="s">
        <v>70</v>
      </c>
      <c r="B12" s="70" t="s">
        <v>71</v>
      </c>
      <c r="C12" s="70"/>
      <c r="D12" s="85">
        <f t="shared" si="0"/>
        <v>7</v>
      </c>
      <c r="E12" s="88"/>
      <c r="F12" s="98">
        <f>IFERROR(GETPIVOTDATA("inspection number",'in-year pivots (short)'!$A$3,"provider type",$A12,"Overall effectiveness",F$3),0)</f>
        <v>7</v>
      </c>
      <c r="G12" s="98">
        <f>IFERROR(GETPIVOTDATA("inspection number",'in-year pivots (short)'!$H$3,"provider type",$A12,"Overall effectiveness",G$3),0)</f>
        <v>0</v>
      </c>
      <c r="H12" s="98">
        <f>IFERROR(GETPIVOTDATA("inspection number",'in-year pivots (short)'!$H$3,"provider type",$A12,"Overall effectiveness",H$3),0)</f>
        <v>0</v>
      </c>
      <c r="I12" s="98">
        <f>IFERROR(GETPIVOTDATA("inspection number",'in-year pivots (short)'!$H$3,"provider type",$A12,"Overall effectiveness",I$3),0)</f>
        <v>0</v>
      </c>
      <c r="J12" s="98">
        <f>IFERROR(GETPIVOTDATA("inspection number",'in-year pivots (short)'!$H$3,"provider type",$A12,"Overall effectiveness",J$3),0)</f>
        <v>0</v>
      </c>
      <c r="K12" s="91"/>
      <c r="L12" s="93">
        <f t="shared" si="4"/>
        <v>100</v>
      </c>
      <c r="M12" s="93">
        <f>IFERROR(G12/$D12*100,0)</f>
        <v>0</v>
      </c>
      <c r="N12" s="93">
        <f t="shared" si="1"/>
        <v>0</v>
      </c>
      <c r="O12" s="93">
        <f t="shared" si="2"/>
        <v>0</v>
      </c>
      <c r="P12" s="93">
        <f t="shared" si="3"/>
        <v>0</v>
      </c>
      <c r="Q12" s="82" t="s">
        <v>70</v>
      </c>
    </row>
    <row r="13" spans="1:17" s="67" customFormat="1" ht="15.75" customHeight="1" x14ac:dyDescent="0.2">
      <c r="B13" s="68" t="s">
        <v>79</v>
      </c>
      <c r="C13" s="68"/>
      <c r="D13" s="85">
        <f t="shared" si="0"/>
        <v>29</v>
      </c>
      <c r="E13" s="88"/>
      <c r="F13" s="85">
        <f>SUM(F14:F15)</f>
        <v>25</v>
      </c>
      <c r="G13" s="85">
        <f>SUM(G14:G15)</f>
        <v>0</v>
      </c>
      <c r="H13" s="85">
        <f>SUM(H14:H15)</f>
        <v>0</v>
      </c>
      <c r="I13" s="85">
        <f>SUM(I14:I15)</f>
        <v>3</v>
      </c>
      <c r="J13" s="85">
        <f>SUM(J14:J15)</f>
        <v>1</v>
      </c>
      <c r="K13" s="91"/>
      <c r="L13" s="93">
        <f t="shared" si="4"/>
        <v>86.206896551724128</v>
      </c>
      <c r="M13" s="93">
        <f t="shared" si="4"/>
        <v>0</v>
      </c>
      <c r="N13" s="93">
        <f t="shared" si="1"/>
        <v>0</v>
      </c>
      <c r="O13" s="93">
        <f t="shared" si="2"/>
        <v>10.344827586206897</v>
      </c>
      <c r="P13" s="93">
        <f t="shared" si="3"/>
        <v>3.4482758620689653</v>
      </c>
      <c r="Q13" s="83"/>
    </row>
    <row r="14" spans="1:17" ht="15.75" customHeight="1" x14ac:dyDescent="0.2">
      <c r="A14" s="116" t="s">
        <v>78</v>
      </c>
      <c r="B14" s="71"/>
      <c r="C14" s="69" t="s">
        <v>78</v>
      </c>
      <c r="D14" s="94">
        <f t="shared" si="0"/>
        <v>26</v>
      </c>
      <c r="E14" s="95"/>
      <c r="F14" s="95">
        <f>IFERROR(GETPIVOTDATA("inspection number",'in-year pivots (short)'!$A$3,"provider type",$A14,"Overall effectiveness",F$3),0)</f>
        <v>23</v>
      </c>
      <c r="G14" s="95">
        <f>IFERROR(GETPIVOTDATA("inspection number",'in-year pivots (short)'!$H$3,"provider type",$A14,"Overall effectiveness",G$3),0)</f>
        <v>0</v>
      </c>
      <c r="H14" s="95">
        <f>IFERROR(GETPIVOTDATA("inspection number",'in-year pivots (short)'!$H$3,"provider type",$A14,"Overall effectiveness",H$3),0)</f>
        <v>0</v>
      </c>
      <c r="I14" s="95">
        <f>IFERROR(GETPIVOTDATA("inspection number",'in-year pivots (short)'!$H$3,"provider type",$A14,"Overall effectiveness",I$3),0)</f>
        <v>2</v>
      </c>
      <c r="J14" s="95">
        <f>IFERROR(GETPIVOTDATA("inspection number",'in-year pivots (short)'!$H$3,"provider type",$A14,"Overall effectiveness",J$3),0)</f>
        <v>1</v>
      </c>
      <c r="K14" s="96"/>
      <c r="L14" s="97">
        <f t="shared" si="4"/>
        <v>88.461538461538453</v>
      </c>
      <c r="M14" s="97">
        <f t="shared" si="4"/>
        <v>0</v>
      </c>
      <c r="N14" s="97">
        <f t="shared" si="1"/>
        <v>0</v>
      </c>
      <c r="O14" s="97">
        <f t="shared" si="2"/>
        <v>7.6923076923076925</v>
      </c>
      <c r="P14" s="97">
        <f t="shared" si="3"/>
        <v>3.8461538461538463</v>
      </c>
      <c r="Q14" s="84"/>
    </row>
    <row r="15" spans="1:17" ht="15.75" customHeight="1" x14ac:dyDescent="0.2">
      <c r="A15" s="116" t="s">
        <v>80</v>
      </c>
      <c r="B15" s="71"/>
      <c r="C15" s="69" t="s">
        <v>80</v>
      </c>
      <c r="D15" s="94">
        <f t="shared" si="0"/>
        <v>3</v>
      </c>
      <c r="E15" s="95"/>
      <c r="F15" s="95">
        <f>IFERROR(GETPIVOTDATA("inspection number",'in-year pivots (short)'!$A$3,"provider type",$A15,"Overall effectiveness",F$3),0)</f>
        <v>2</v>
      </c>
      <c r="G15" s="95">
        <f>IFERROR(GETPIVOTDATA("inspection number",'in-year pivots (short)'!$H$3,"provider type",$A15,"Overall effectiveness",G$3),0)</f>
        <v>0</v>
      </c>
      <c r="H15" s="95">
        <f>IFERROR(GETPIVOTDATA("inspection number",'in-year pivots (short)'!$H$3,"provider type",$A15,"Overall effectiveness",H$3),0)</f>
        <v>0</v>
      </c>
      <c r="I15" s="95">
        <f>IFERROR(GETPIVOTDATA("inspection number",'in-year pivots (short)'!$H$3,"provider type",$A15,"Overall effectiveness",I$3),0)</f>
        <v>1</v>
      </c>
      <c r="J15" s="95">
        <f>IFERROR(GETPIVOTDATA("inspection number",'in-year pivots (short)'!$H$3,"provider type",$A15,"Overall effectiveness",J$3),0)</f>
        <v>0</v>
      </c>
      <c r="K15" s="96"/>
      <c r="L15" s="97">
        <f t="shared" si="4"/>
        <v>66.666666666666657</v>
      </c>
      <c r="M15" s="97">
        <f t="shared" si="4"/>
        <v>0</v>
      </c>
      <c r="N15" s="97">
        <f t="shared" si="1"/>
        <v>0</v>
      </c>
      <c r="O15" s="97">
        <f t="shared" si="2"/>
        <v>33.333333333333329</v>
      </c>
      <c r="P15" s="97">
        <f t="shared" si="3"/>
        <v>0</v>
      </c>
      <c r="Q15" s="84"/>
    </row>
    <row r="16" spans="1:17" s="67" customFormat="1" ht="15.75" customHeight="1" x14ac:dyDescent="0.2">
      <c r="B16" s="68" t="s">
        <v>76</v>
      </c>
      <c r="C16" s="68"/>
      <c r="D16" s="85">
        <f t="shared" ref="D16:D26" si="5">SUM(F16+G16+H16+I16+J16)</f>
        <v>27</v>
      </c>
      <c r="E16" s="88"/>
      <c r="F16" s="85">
        <f>SUM(F17:F19)</f>
        <v>25</v>
      </c>
      <c r="G16" s="85">
        <f>SUM(G17:G19)</f>
        <v>0</v>
      </c>
      <c r="H16" s="85">
        <f>SUM(H17:H19)</f>
        <v>0</v>
      </c>
      <c r="I16" s="85">
        <f>SUM(I17:I19)</f>
        <v>2</v>
      </c>
      <c r="J16" s="85">
        <f>SUM(J17:J19)</f>
        <v>0</v>
      </c>
      <c r="K16" s="91"/>
      <c r="L16" s="93">
        <f t="shared" si="4"/>
        <v>92.592592592592595</v>
      </c>
      <c r="M16" s="93">
        <f t="shared" si="4"/>
        <v>0</v>
      </c>
      <c r="N16" s="93">
        <f t="shared" si="1"/>
        <v>0</v>
      </c>
      <c r="O16" s="93">
        <f t="shared" si="2"/>
        <v>7.4074074074074066</v>
      </c>
      <c r="P16" s="93">
        <f t="shared" si="3"/>
        <v>0</v>
      </c>
      <c r="Q16" s="83"/>
    </row>
    <row r="17" spans="1:17" ht="15.75" customHeight="1" x14ac:dyDescent="0.2">
      <c r="A17" s="115" t="s">
        <v>75</v>
      </c>
      <c r="B17" s="71"/>
      <c r="C17" s="69" t="s">
        <v>75</v>
      </c>
      <c r="D17" s="94">
        <f t="shared" si="5"/>
        <v>15</v>
      </c>
      <c r="E17" s="95"/>
      <c r="F17" s="95">
        <f>IFERROR(GETPIVOTDATA("inspection number",'in-year pivots (short)'!$A$3,"provider type",$A17,"Overall effectiveness",F$3),0)</f>
        <v>13</v>
      </c>
      <c r="G17" s="95">
        <f>IFERROR(GETPIVOTDATA("inspection number",'in-year pivots (short)'!$H$3,"provider type",$A17,"Overall effectiveness",G$3),0)</f>
        <v>0</v>
      </c>
      <c r="H17" s="95">
        <f>IFERROR(GETPIVOTDATA("inspection number",'in-year pivots (short)'!$H$3,"provider type",$A17,"Overall effectiveness",H$3),0)</f>
        <v>0</v>
      </c>
      <c r="I17" s="95">
        <f>IFERROR(GETPIVOTDATA("inspection number",'in-year pivots (short)'!$H$3,"provider type",$A17,"Overall effectiveness",I$3),0)</f>
        <v>2</v>
      </c>
      <c r="J17" s="95">
        <f>IFERROR(GETPIVOTDATA("inspection number",'in-year pivots (short)'!$H$3,"provider type",$A17,"Overall effectiveness",J$3),0)</f>
        <v>0</v>
      </c>
      <c r="K17" s="96"/>
      <c r="L17" s="97">
        <f t="shared" si="4"/>
        <v>86.666666666666671</v>
      </c>
      <c r="M17" s="97">
        <f t="shared" si="4"/>
        <v>0</v>
      </c>
      <c r="N17" s="97">
        <f t="shared" si="1"/>
        <v>0</v>
      </c>
      <c r="O17" s="97">
        <f t="shared" si="2"/>
        <v>13.333333333333334</v>
      </c>
      <c r="P17" s="97">
        <f t="shared" si="3"/>
        <v>0</v>
      </c>
      <c r="Q17" s="84"/>
    </row>
    <row r="18" spans="1:17" ht="15.75" customHeight="1" x14ac:dyDescent="0.2">
      <c r="A18" s="115" t="s">
        <v>77</v>
      </c>
      <c r="B18" s="71"/>
      <c r="C18" s="69" t="s">
        <v>77</v>
      </c>
      <c r="D18" s="94">
        <f t="shared" si="5"/>
        <v>10</v>
      </c>
      <c r="E18" s="95"/>
      <c r="F18" s="95">
        <f>IFERROR(GETPIVOTDATA("inspection number",'in-year pivots (short)'!$A$3,"provider type",$A18,"Overall effectiveness",F$3),0)</f>
        <v>10</v>
      </c>
      <c r="G18" s="95">
        <f>IFERROR(GETPIVOTDATA("inspection number",'in-year pivots (short)'!$H$3,"provider type",$A18,"Overall effectiveness",G$3),0)</f>
        <v>0</v>
      </c>
      <c r="H18" s="95">
        <f>IFERROR(GETPIVOTDATA("inspection number",'in-year pivots (short)'!$H$3,"provider type",$A18,"Overall effectiveness",H$3),0)</f>
        <v>0</v>
      </c>
      <c r="I18" s="95">
        <f>IFERROR(GETPIVOTDATA("inspection number",'in-year pivots (short)'!$H$3,"provider type",$A18,"Overall effectiveness",I$3),0)</f>
        <v>0</v>
      </c>
      <c r="J18" s="95">
        <f>IFERROR(GETPIVOTDATA("inspection number",'in-year pivots (short)'!$H$3,"provider type",$A18,"Overall effectiveness",J$3),0)</f>
        <v>0</v>
      </c>
      <c r="K18" s="96"/>
      <c r="L18" s="97">
        <f t="shared" si="4"/>
        <v>100</v>
      </c>
      <c r="M18" s="97">
        <f t="shared" si="4"/>
        <v>0</v>
      </c>
      <c r="N18" s="97">
        <f t="shared" si="1"/>
        <v>0</v>
      </c>
      <c r="O18" s="97">
        <f t="shared" si="2"/>
        <v>0</v>
      </c>
      <c r="P18" s="97">
        <f t="shared" si="3"/>
        <v>0</v>
      </c>
      <c r="Q18" s="84"/>
    </row>
    <row r="19" spans="1:17" ht="15.75" customHeight="1" x14ac:dyDescent="0.2">
      <c r="A19" s="115" t="s">
        <v>84</v>
      </c>
      <c r="B19" s="71"/>
      <c r="C19" s="69" t="s">
        <v>84</v>
      </c>
      <c r="D19" s="94">
        <f t="shared" si="5"/>
        <v>2</v>
      </c>
      <c r="E19" s="95"/>
      <c r="F19" s="95">
        <f>IFERROR(GETPIVOTDATA("inspection number",'in-year pivots (short)'!$A$3,"provider type",$A19,"Overall effectiveness",F$3),0)</f>
        <v>2</v>
      </c>
      <c r="G19" s="95">
        <f>IFERROR(GETPIVOTDATA("inspection number",'in-year pivots (short)'!$H$3,"provider type",$A19,"Overall effectiveness",G$3),0)</f>
        <v>0</v>
      </c>
      <c r="H19" s="95">
        <f>IFERROR(GETPIVOTDATA("inspection number",'in-year pivots (short)'!$H$3,"provider type",$A19,"Overall effectiveness",H$3),0)</f>
        <v>0</v>
      </c>
      <c r="I19" s="95">
        <f>IFERROR(GETPIVOTDATA("inspection number",'in-year pivots (short)'!$H$3,"provider type",$A19,"Overall effectiveness",I$3),0)</f>
        <v>0</v>
      </c>
      <c r="J19" s="95">
        <f>IFERROR(GETPIVOTDATA("inspection number",'in-year pivots (short)'!$H$3,"provider type",$A19,"Overall effectiveness",J$3),0)</f>
        <v>0</v>
      </c>
      <c r="K19" s="96"/>
      <c r="L19" s="97">
        <f t="shared" si="4"/>
        <v>100</v>
      </c>
      <c r="M19" s="97">
        <f t="shared" si="4"/>
        <v>0</v>
      </c>
      <c r="N19" s="97">
        <f t="shared" si="1"/>
        <v>0</v>
      </c>
      <c r="O19" s="97">
        <f t="shared" si="2"/>
        <v>0</v>
      </c>
      <c r="P19" s="97">
        <f t="shared" si="3"/>
        <v>0</v>
      </c>
      <c r="Q19" s="84"/>
    </row>
    <row r="20" spans="1:17" s="67" customFormat="1" ht="15.75" customHeight="1" x14ac:dyDescent="0.2">
      <c r="B20" s="68" t="s">
        <v>74</v>
      </c>
      <c r="C20" s="68"/>
      <c r="D20" s="85">
        <f t="shared" si="5"/>
        <v>2</v>
      </c>
      <c r="E20" s="88"/>
      <c r="F20" s="85">
        <f>SUM(F21:F23)</f>
        <v>1</v>
      </c>
      <c r="G20" s="85">
        <f>SUM(G21:G23)</f>
        <v>1</v>
      </c>
      <c r="H20" s="85">
        <f>SUM(H21:H23)</f>
        <v>0</v>
      </c>
      <c r="I20" s="85">
        <f>SUM(I21:I23)</f>
        <v>0</v>
      </c>
      <c r="J20" s="85">
        <f>SUM(J21:J23)</f>
        <v>0</v>
      </c>
      <c r="K20" s="91"/>
      <c r="L20" s="93">
        <f t="shared" si="4"/>
        <v>50</v>
      </c>
      <c r="M20" s="93">
        <f t="shared" si="4"/>
        <v>50</v>
      </c>
      <c r="N20" s="93">
        <f t="shared" si="1"/>
        <v>0</v>
      </c>
      <c r="O20" s="93">
        <f t="shared" si="2"/>
        <v>0</v>
      </c>
      <c r="P20" s="93">
        <f t="shared" si="3"/>
        <v>0</v>
      </c>
      <c r="Q20" s="82"/>
    </row>
    <row r="21" spans="1:17" ht="15.75" customHeight="1" x14ac:dyDescent="0.2">
      <c r="A21" s="115" t="s">
        <v>88</v>
      </c>
      <c r="B21" s="71"/>
      <c r="C21" s="69" t="s">
        <v>88</v>
      </c>
      <c r="D21" s="94">
        <f t="shared" si="5"/>
        <v>1</v>
      </c>
      <c r="E21" s="95"/>
      <c r="F21" s="95">
        <f>IFERROR(GETPIVOTDATA("inspection number",'in-year pivots (short)'!$A$3,"provider type",$A21,"Overall effectiveness",F$3),0)</f>
        <v>1</v>
      </c>
      <c r="G21" s="95">
        <f>IFERROR(GETPIVOTDATA("inspection number",'in-year pivots (short)'!$H$3,"provider type",$A21,"Overall effectiveness",G$3),0)</f>
        <v>0</v>
      </c>
      <c r="H21" s="95">
        <f>IFERROR(GETPIVOTDATA("inspection number",'in-year pivots (short)'!$H$3,"provider type",$A21,"Overall effectiveness",H$3),0)</f>
        <v>0</v>
      </c>
      <c r="I21" s="95">
        <f>IFERROR(GETPIVOTDATA("inspection number",'in-year pivots (short)'!$H$3,"provider type",$A21,"Overall effectiveness",I$3),0)</f>
        <v>0</v>
      </c>
      <c r="J21" s="95">
        <f>IFERROR(GETPIVOTDATA("inspection number",'in-year pivots (short)'!$H$3,"provider type",$A21,"Overall effectiveness",J$3),0)</f>
        <v>0</v>
      </c>
      <c r="K21" s="96"/>
      <c r="L21" s="97">
        <f t="shared" si="4"/>
        <v>100</v>
      </c>
      <c r="M21" s="97">
        <f t="shared" si="4"/>
        <v>0</v>
      </c>
      <c r="N21" s="97">
        <f t="shared" si="1"/>
        <v>0</v>
      </c>
      <c r="O21" s="97">
        <f t="shared" si="2"/>
        <v>0</v>
      </c>
      <c r="P21" s="97">
        <f t="shared" si="3"/>
        <v>0</v>
      </c>
      <c r="Q21" s="84"/>
    </row>
    <row r="22" spans="1:17" ht="15.75" customHeight="1" x14ac:dyDescent="0.2">
      <c r="A22" s="115" t="s">
        <v>73</v>
      </c>
      <c r="B22" s="71"/>
      <c r="C22" s="69" t="s">
        <v>73</v>
      </c>
      <c r="D22" s="94">
        <f t="shared" si="5"/>
        <v>1</v>
      </c>
      <c r="E22" s="95"/>
      <c r="F22" s="95">
        <f>IFERROR(GETPIVOTDATA("inspection number",'in-year pivots (short)'!$A$3,"provider type",$A22,"Overall effectiveness",F$3),0)</f>
        <v>0</v>
      </c>
      <c r="G22" s="95">
        <f>IFERROR(GETPIVOTDATA("inspection number",'in-year pivots (short)'!$H$3,"provider type",$A22,"Overall effectiveness",G$3),0)</f>
        <v>1</v>
      </c>
      <c r="H22" s="95">
        <f>IFERROR(GETPIVOTDATA("inspection number",'in-year pivots (short)'!$H$3,"provider type",$A22,"Overall effectiveness",H$3),0)</f>
        <v>0</v>
      </c>
      <c r="I22" s="95">
        <f>IFERROR(GETPIVOTDATA("inspection number",'in-year pivots (short)'!$H$3,"provider type",$A22,"Overall effectiveness",I$3),0)</f>
        <v>0</v>
      </c>
      <c r="J22" s="95">
        <f>IFERROR(GETPIVOTDATA("inspection number",'in-year pivots (short)'!$H$3,"provider type",$A22,"Overall effectiveness",J$3),0)</f>
        <v>0</v>
      </c>
      <c r="K22" s="96"/>
      <c r="L22" s="97">
        <f t="shared" si="4"/>
        <v>0</v>
      </c>
      <c r="M22" s="97">
        <f t="shared" si="4"/>
        <v>100</v>
      </c>
      <c r="N22" s="97">
        <f>IFERROR((H22/$D22)*100,0)</f>
        <v>0</v>
      </c>
      <c r="O22" s="97">
        <f t="shared" si="2"/>
        <v>0</v>
      </c>
      <c r="P22" s="97">
        <f t="shared" si="3"/>
        <v>0</v>
      </c>
      <c r="Q22" s="84"/>
    </row>
    <row r="23" spans="1:17" ht="15.75" customHeight="1" x14ac:dyDescent="0.2">
      <c r="A23" s="115" t="s">
        <v>89</v>
      </c>
      <c r="B23" s="71"/>
      <c r="C23" s="69" t="s">
        <v>89</v>
      </c>
      <c r="D23" s="94">
        <f t="shared" si="5"/>
        <v>0</v>
      </c>
      <c r="E23" s="95"/>
      <c r="F23" s="95">
        <f>IFERROR(GETPIVOTDATA("inspection number",'in-year pivots (short)'!$A$3,"provider type",$A23,"Overall effectiveness",F$3),0)</f>
        <v>0</v>
      </c>
      <c r="G23" s="95">
        <f>IFERROR(GETPIVOTDATA("inspection number",'in-year pivots (short)'!$H$3,"provider type",$A23,"Overall effectiveness",G$3),0)</f>
        <v>0</v>
      </c>
      <c r="H23" s="95">
        <f>IFERROR(GETPIVOTDATA("inspection number",'in-year pivots (short)'!$H$3,"provider type",$A23,"Overall effectiveness",H$3),0)</f>
        <v>0</v>
      </c>
      <c r="I23" s="95">
        <f>IFERROR(GETPIVOTDATA("inspection number",'in-year pivots (short)'!$H$3,"provider type",$A23,"Overall effectiveness",I$3),0)</f>
        <v>0</v>
      </c>
      <c r="J23" s="95">
        <f>IFERROR(GETPIVOTDATA("inspection number",'in-year pivots (short)'!$H$3,"provider type",$A23,"Overall effectiveness",J$3),0)</f>
        <v>0</v>
      </c>
      <c r="K23" s="96"/>
      <c r="L23" s="97">
        <f t="shared" si="4"/>
        <v>0</v>
      </c>
      <c r="M23" s="97">
        <f t="shared" si="4"/>
        <v>0</v>
      </c>
      <c r="N23" s="97">
        <f t="shared" si="1"/>
        <v>0</v>
      </c>
      <c r="O23" s="97">
        <f t="shared" si="2"/>
        <v>0</v>
      </c>
      <c r="P23" s="97">
        <f t="shared" si="3"/>
        <v>0</v>
      </c>
      <c r="Q23" s="84"/>
    </row>
    <row r="24" spans="1:17" s="67" customFormat="1" ht="15.75" customHeight="1" x14ac:dyDescent="0.2">
      <c r="A24" s="115" t="s">
        <v>85</v>
      </c>
      <c r="B24" s="70" t="s">
        <v>86</v>
      </c>
      <c r="C24" s="70"/>
      <c r="D24" s="85">
        <f t="shared" si="5"/>
        <v>0</v>
      </c>
      <c r="E24" s="88"/>
      <c r="F24" s="98">
        <f>IFERROR(GETPIVOTDATA("inspection number",'in-year pivots (short)'!$A$3,"provider type",$A24,"Overall effectiveness",F$3),0)</f>
        <v>0</v>
      </c>
      <c r="G24" s="98">
        <f>IFERROR(GETPIVOTDATA("inspection number",'in-year pivots (short)'!$H$3,"provider type",$A24,"Overall effectiveness",G$3),0)</f>
        <v>0</v>
      </c>
      <c r="H24" s="98">
        <f>IFERROR(GETPIVOTDATA("inspection number",'in-year pivots (short)'!$H$3,"provider type",$A24,"Overall effectiveness",H$3),0)</f>
        <v>0</v>
      </c>
      <c r="I24" s="98">
        <f>IFERROR(GETPIVOTDATA("inspection number",'in-year pivots (short)'!$H$3,"provider type",$A24,"Overall effectiveness",I$3),0)</f>
        <v>0</v>
      </c>
      <c r="J24" s="98">
        <f>IFERROR(GETPIVOTDATA("inspection number",'in-year pivots (short)'!$H$3,"provider type",$A24,"Overall effectiveness",J$3),0)</f>
        <v>0</v>
      </c>
      <c r="K24" s="91"/>
      <c r="L24" s="93">
        <f t="shared" si="4"/>
        <v>0</v>
      </c>
      <c r="M24" s="93">
        <f t="shared" si="4"/>
        <v>0</v>
      </c>
      <c r="N24" s="93">
        <f t="shared" si="1"/>
        <v>0</v>
      </c>
      <c r="O24" s="93">
        <f t="shared" si="2"/>
        <v>0</v>
      </c>
      <c r="P24" s="93">
        <f t="shared" si="3"/>
        <v>0</v>
      </c>
      <c r="Q24" s="82" t="s">
        <v>85</v>
      </c>
    </row>
    <row r="25" spans="1:17" s="67" customFormat="1" ht="15.75" customHeight="1" x14ac:dyDescent="0.2">
      <c r="A25" s="115" t="s">
        <v>69</v>
      </c>
      <c r="B25" s="70" t="s">
        <v>139</v>
      </c>
      <c r="C25" s="70"/>
      <c r="D25" s="85">
        <f t="shared" si="5"/>
        <v>7</v>
      </c>
      <c r="E25" s="88"/>
      <c r="F25" s="98">
        <f>IFERROR(GETPIVOTDATA("inspection number",'in-year pivots (short)'!$A$3,"provider type",$A25,"Overall effectiveness",F$3),0)</f>
        <v>7</v>
      </c>
      <c r="G25" s="98">
        <f>IFERROR(GETPIVOTDATA("inspection number",'in-year pivots (short)'!$H$3,"provider type",$A25,"Overall effectiveness",G$3),0)</f>
        <v>0</v>
      </c>
      <c r="H25" s="98">
        <f>IFERROR(GETPIVOTDATA("inspection number",'in-year pivots (short)'!$H$3,"provider type",$A25,"Overall effectiveness",H$3),0)</f>
        <v>0</v>
      </c>
      <c r="I25" s="98">
        <f>IFERROR(GETPIVOTDATA("inspection number",'in-year pivots (short)'!$H$3,"provider type",$A25,"Overall effectiveness",I$3),0)</f>
        <v>0</v>
      </c>
      <c r="J25" s="98">
        <f>IFERROR(GETPIVOTDATA("inspection number",'in-year pivots (short)'!$H$3,"provider type",$A25,"Overall effectiveness",J$3),0)</f>
        <v>0</v>
      </c>
      <c r="K25" s="91"/>
      <c r="L25" s="93">
        <f t="shared" si="4"/>
        <v>100</v>
      </c>
      <c r="M25" s="93">
        <f t="shared" si="4"/>
        <v>0</v>
      </c>
      <c r="N25" s="93">
        <f t="shared" si="1"/>
        <v>0</v>
      </c>
      <c r="O25" s="93">
        <f t="shared" si="2"/>
        <v>0</v>
      </c>
      <c r="P25" s="93">
        <f t="shared" si="3"/>
        <v>0</v>
      </c>
      <c r="Q25" s="82" t="s">
        <v>69</v>
      </c>
    </row>
    <row r="26" spans="1:17" s="67" customFormat="1" ht="15.75" customHeight="1" x14ac:dyDescent="0.2">
      <c r="A26" s="115" t="s">
        <v>90</v>
      </c>
      <c r="B26" s="72" t="s">
        <v>91</v>
      </c>
      <c r="C26" s="72"/>
      <c r="D26" s="98">
        <f t="shared" si="5"/>
        <v>0</v>
      </c>
      <c r="E26" s="88"/>
      <c r="F26" s="98">
        <f>IFERROR(GETPIVOTDATA("inspection number",'in-year pivots (short)'!$A$3,"provider type",$A26,"Overall effectiveness",F$3),0)</f>
        <v>0</v>
      </c>
      <c r="G26" s="98">
        <f>IFERROR(GETPIVOTDATA("inspection number",'in-year pivots (short)'!$H$3,"provider type",$A26,"Overall effectiveness",G$3),0)</f>
        <v>0</v>
      </c>
      <c r="H26" s="98">
        <f>IFERROR(GETPIVOTDATA("inspection number",'in-year pivots (short)'!$H$3,"provider type",$A26,"Overall effectiveness",H$3),0)</f>
        <v>0</v>
      </c>
      <c r="I26" s="98">
        <f>IFERROR(GETPIVOTDATA("inspection number",'in-year pivots (short)'!$H$3,"provider type",$A26,"Overall effectiveness",I$3),0)</f>
        <v>0</v>
      </c>
      <c r="J26" s="98">
        <f>IFERROR(GETPIVOTDATA("inspection number",'in-year pivots (short)'!$H$3,"provider type",$A26,"Overall effectiveness",J$3),0)</f>
        <v>0</v>
      </c>
      <c r="K26" s="91"/>
      <c r="L26" s="100">
        <f t="shared" si="4"/>
        <v>0</v>
      </c>
      <c r="M26" s="100">
        <f t="shared" si="4"/>
        <v>0</v>
      </c>
      <c r="N26" s="100">
        <f t="shared" si="1"/>
        <v>0</v>
      </c>
      <c r="O26" s="100">
        <f t="shared" si="2"/>
        <v>0</v>
      </c>
      <c r="P26" s="100">
        <f t="shared" si="3"/>
        <v>0</v>
      </c>
      <c r="Q26" s="82" t="s">
        <v>90</v>
      </c>
    </row>
    <row r="27" spans="1:17" x14ac:dyDescent="0.2">
      <c r="B27" s="73"/>
      <c r="C27" s="73"/>
      <c r="P27" s="74" t="s">
        <v>97</v>
      </c>
    </row>
    <row r="28" spans="1:17" x14ac:dyDescent="0.2">
      <c r="B28" s="110" t="s">
        <v>127</v>
      </c>
      <c r="C28" s="77"/>
    </row>
    <row r="29" spans="1:17" x14ac:dyDescent="0.2">
      <c r="B29" s="110" t="s">
        <v>140</v>
      </c>
      <c r="C29" s="78"/>
    </row>
    <row r="30" spans="1:17" x14ac:dyDescent="0.2">
      <c r="B30" s="76" t="s">
        <v>119</v>
      </c>
      <c r="C30" s="78"/>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98</v>
      </c>
      <c r="C1" s="78"/>
      <c r="D1" s="78"/>
      <c r="E1" s="78"/>
    </row>
    <row r="2" spans="1:18" ht="15" x14ac:dyDescent="0.2">
      <c r="B2" s="14" t="str">
        <f>Cover!C12</f>
        <v>Inspections published by 31 March 2018</v>
      </c>
      <c r="C2" s="78"/>
      <c r="D2" s="78"/>
      <c r="E2" s="78"/>
      <c r="F2" s="115" t="s">
        <v>170</v>
      </c>
    </row>
    <row r="3" spans="1:18" x14ac:dyDescent="0.2">
      <c r="B3" s="78"/>
      <c r="C3" s="78"/>
      <c r="D3" s="78"/>
      <c r="E3" s="78"/>
      <c r="F3" s="115" t="s">
        <v>72</v>
      </c>
      <c r="G3" s="115"/>
      <c r="H3" s="115">
        <v>1</v>
      </c>
      <c r="I3" s="115">
        <v>2</v>
      </c>
      <c r="J3" s="115">
        <v>3</v>
      </c>
      <c r="K3" s="115">
        <v>4</v>
      </c>
    </row>
    <row r="4" spans="1:18" s="62" customFormat="1" ht="24" customHeight="1" x14ac:dyDescent="0.2">
      <c r="B4" s="197" t="s">
        <v>125</v>
      </c>
      <c r="C4" s="197" t="s">
        <v>53</v>
      </c>
      <c r="D4" s="200" t="s">
        <v>99</v>
      </c>
      <c r="E4" s="200" t="s">
        <v>101</v>
      </c>
      <c r="F4" s="200" t="s">
        <v>100</v>
      </c>
      <c r="H4" s="203" t="s">
        <v>1</v>
      </c>
      <c r="I4" s="203"/>
      <c r="J4" s="203"/>
      <c r="K4" s="203"/>
      <c r="L4" s="203"/>
      <c r="M4" s="203"/>
      <c r="N4" s="203"/>
      <c r="O4" s="203"/>
      <c r="P4" s="203"/>
      <c r="Q4" s="203"/>
    </row>
    <row r="5" spans="1:18" ht="21" customHeight="1" x14ac:dyDescent="0.2">
      <c r="B5" s="198"/>
      <c r="C5" s="198"/>
      <c r="D5" s="201"/>
      <c r="E5" s="201"/>
      <c r="F5" s="201"/>
      <c r="H5" s="203" t="s">
        <v>93</v>
      </c>
      <c r="I5" s="203"/>
      <c r="J5" s="203"/>
      <c r="K5" s="203"/>
      <c r="L5" s="63"/>
      <c r="M5" s="203" t="s">
        <v>94</v>
      </c>
      <c r="N5" s="203"/>
      <c r="O5" s="203"/>
      <c r="P5" s="203"/>
      <c r="Q5" s="203"/>
    </row>
    <row r="6" spans="1:18" s="64" customFormat="1" ht="27" x14ac:dyDescent="0.2">
      <c r="B6" s="199"/>
      <c r="C6" s="199"/>
      <c r="D6" s="202"/>
      <c r="E6" s="202"/>
      <c r="F6" s="202"/>
      <c r="H6" s="86" t="s">
        <v>37</v>
      </c>
      <c r="I6" s="86" t="s">
        <v>38</v>
      </c>
      <c r="J6" s="86" t="s">
        <v>130</v>
      </c>
      <c r="K6" s="86" t="s">
        <v>39</v>
      </c>
      <c r="L6" s="65"/>
      <c r="M6" s="86" t="s">
        <v>37</v>
      </c>
      <c r="N6" s="86" t="s">
        <v>38</v>
      </c>
      <c r="O6" s="127" t="s">
        <v>130</v>
      </c>
      <c r="P6" s="86" t="s">
        <v>39</v>
      </c>
      <c r="Q6" s="86" t="s">
        <v>96</v>
      </c>
    </row>
    <row r="7" spans="1:18" s="67" customFormat="1" ht="15.75" customHeight="1" x14ac:dyDescent="0.2">
      <c r="A7" s="81" t="s">
        <v>109</v>
      </c>
      <c r="B7" s="66" t="s">
        <v>126</v>
      </c>
      <c r="C7" s="66"/>
      <c r="D7" s="101">
        <f>SUM(E7+F7)</f>
        <v>1360</v>
      </c>
      <c r="E7" s="101">
        <f>SUM(E8,E12,E13,E16,E20,E24,E25,E26)</f>
        <v>1021</v>
      </c>
      <c r="F7" s="89">
        <f>SUM(F8,F12,F13,F16,F20,F24,F25,F26)</f>
        <v>339</v>
      </c>
      <c r="G7" s="88"/>
      <c r="H7" s="89">
        <f>SUM(H8,H12,H13,H16,H20,H24,H25,H26)</f>
        <v>154</v>
      </c>
      <c r="I7" s="89">
        <f>SUM(I8,I12,I13,I16,I20,I24,I25,I26)</f>
        <v>682</v>
      </c>
      <c r="J7" s="89">
        <f>SUM(J8,J12,J13,J16,J20,J24,J25,J26)</f>
        <v>173</v>
      </c>
      <c r="K7" s="89">
        <f>SUM(K8,K12,K13,K16,K20,K24,K25,K26)</f>
        <v>12</v>
      </c>
      <c r="L7" s="88"/>
      <c r="M7" s="106">
        <f>IFERROR(H7/$E7*100,0)</f>
        <v>15.083251714005877</v>
      </c>
      <c r="N7" s="106">
        <f>IFERROR(I7/$E7*100,0)</f>
        <v>66.797257590597454</v>
      </c>
      <c r="O7" s="106">
        <f>IFERROR(J7/$E7*100,0)</f>
        <v>16.944172380019591</v>
      </c>
      <c r="P7" s="106">
        <f>IFERROR(K7/$E7*100,0)</f>
        <v>1.1753183153770812</v>
      </c>
      <c r="Q7" s="92">
        <f>IFERROR((H7+I7)/$E7*100,0)</f>
        <v>81.880509304603336</v>
      </c>
      <c r="R7" s="81" t="s">
        <v>106</v>
      </c>
    </row>
    <row r="8" spans="1:18" s="67" customFormat="1" ht="15.75" customHeight="1" x14ac:dyDescent="0.2">
      <c r="B8" s="68" t="s">
        <v>82</v>
      </c>
      <c r="C8" s="68"/>
      <c r="D8" s="102">
        <f>SUM(E8+F8)</f>
        <v>264</v>
      </c>
      <c r="E8" s="102">
        <f t="shared" ref="E8:E26" si="0">SUM(H8:K8)</f>
        <v>263</v>
      </c>
      <c r="F8" s="85">
        <f>SUM(F9:F11)</f>
        <v>1</v>
      </c>
      <c r="G8" s="88"/>
      <c r="H8" s="85">
        <f>SUM(H9:H11)</f>
        <v>48</v>
      </c>
      <c r="I8" s="85">
        <f>SUM(I9:I11)</f>
        <v>159</v>
      </c>
      <c r="J8" s="85">
        <f>SUM(J9:J11)</f>
        <v>53</v>
      </c>
      <c r="K8" s="85">
        <f>SUM(K9:K11)</f>
        <v>3</v>
      </c>
      <c r="L8" s="88"/>
      <c r="M8" s="93">
        <f t="shared" ref="M8:M26" si="1">IFERROR(H8/$E8*100,0)</f>
        <v>18.250950570342205</v>
      </c>
      <c r="N8" s="93">
        <f t="shared" ref="N8:N26" si="2">IFERROR(I8/$E8*100,0)</f>
        <v>60.456273764258547</v>
      </c>
      <c r="O8" s="93">
        <f t="shared" ref="O8:O26" si="3">IFERROR(J8/$E8*100,0)</f>
        <v>20.15209125475285</v>
      </c>
      <c r="P8" s="93">
        <f t="shared" ref="P8:P26" si="4">IFERROR(K8/$E8*100,0)</f>
        <v>1.1406844106463878</v>
      </c>
      <c r="Q8" s="93">
        <f t="shared" ref="Q8:Q26" si="5">IFERROR((H8+I8)/$E8*100,0)</f>
        <v>78.707224334600753</v>
      </c>
    </row>
    <row r="9" spans="1:18" ht="15.75" customHeight="1" x14ac:dyDescent="0.2">
      <c r="A9" s="116" t="s">
        <v>81</v>
      </c>
      <c r="B9" s="69"/>
      <c r="C9" s="69" t="s">
        <v>81</v>
      </c>
      <c r="D9" s="103">
        <f t="shared" ref="D9:D26" si="6">SUM(E9+F9)</f>
        <v>182</v>
      </c>
      <c r="E9" s="103">
        <f>SUM(H9:K9)</f>
        <v>181</v>
      </c>
      <c r="F9" s="95">
        <f>IFERROR(GETPIVOTDATA("inspection number",'most recent pivots'!$A$3,"provider type",$A9,"Overall effectiveness",F$3),0)</f>
        <v>1</v>
      </c>
      <c r="G9" s="99"/>
      <c r="H9" s="95">
        <f>IFERROR(GETPIVOTDATA("inspection number",'most recent pivots'!$A$3,"provider type",$A9,"Overall effectiveness",H$3),0)</f>
        <v>24</v>
      </c>
      <c r="I9" s="95">
        <f>IFERROR(GETPIVOTDATA("inspection number",'most recent pivots'!$A$3,"provider type",$A9,"Overall effectiveness",I$3),0)</f>
        <v>114</v>
      </c>
      <c r="J9" s="95">
        <f>IFERROR(GETPIVOTDATA("inspection number",'most recent pivots'!$A$3,"provider type",$A9,"Overall effectiveness",J$3),0)</f>
        <v>41</v>
      </c>
      <c r="K9" s="95">
        <f>IFERROR(GETPIVOTDATA("inspection number",'most recent pivots'!$A$3,"provider type",$A9,"Overall effectiveness",K$3),0)</f>
        <v>2</v>
      </c>
      <c r="L9" s="99"/>
      <c r="M9" s="97">
        <f t="shared" si="1"/>
        <v>13.259668508287293</v>
      </c>
      <c r="N9" s="97">
        <f t="shared" si="2"/>
        <v>62.983425414364632</v>
      </c>
      <c r="O9" s="97">
        <f t="shared" si="3"/>
        <v>22.651933701657459</v>
      </c>
      <c r="P9" s="97">
        <f t="shared" si="4"/>
        <v>1.1049723756906076</v>
      </c>
      <c r="Q9" s="97">
        <f t="shared" si="5"/>
        <v>76.243093922651937</v>
      </c>
    </row>
    <row r="10" spans="1:18" ht="15.75" customHeight="1" x14ac:dyDescent="0.2">
      <c r="A10" s="116" t="s">
        <v>83</v>
      </c>
      <c r="B10" s="69"/>
      <c r="C10" s="69" t="s">
        <v>83</v>
      </c>
      <c r="D10" s="103">
        <f t="shared" si="6"/>
        <v>66</v>
      </c>
      <c r="E10" s="103">
        <f t="shared" si="0"/>
        <v>66</v>
      </c>
      <c r="F10" s="95">
        <f>IFERROR(GETPIVOTDATA("inspection number",'most recent pivots'!$A$3,"provider type",$A10,"Overall effectiveness",F$3),0)</f>
        <v>0</v>
      </c>
      <c r="G10" s="99"/>
      <c r="H10" s="95">
        <f>IFERROR(GETPIVOTDATA("inspection number",'most recent pivots'!$A$3,"provider type",$A10,"Overall effectiveness",H$3),0)</f>
        <v>22</v>
      </c>
      <c r="I10" s="95">
        <f>IFERROR(GETPIVOTDATA("inspection number",'most recent pivots'!$A$3,"provider type",$A10,"Overall effectiveness",I$3),0)</f>
        <v>33</v>
      </c>
      <c r="J10" s="95">
        <f>IFERROR(GETPIVOTDATA("inspection number",'most recent pivots'!$A$3,"provider type",$A10,"Overall effectiveness",J$3),0)</f>
        <v>11</v>
      </c>
      <c r="K10" s="95">
        <f>IFERROR(GETPIVOTDATA("inspection number",'most recent pivots'!$A$3,"provider type",$A10,"Overall effectiveness",K$3),0)</f>
        <v>0</v>
      </c>
      <c r="L10" s="99"/>
      <c r="M10" s="97">
        <f t="shared" si="1"/>
        <v>33.333333333333329</v>
      </c>
      <c r="N10" s="97">
        <f t="shared" si="2"/>
        <v>50</v>
      </c>
      <c r="O10" s="97">
        <f t="shared" si="3"/>
        <v>16.666666666666664</v>
      </c>
      <c r="P10" s="97">
        <f t="shared" si="4"/>
        <v>0</v>
      </c>
      <c r="Q10" s="97">
        <f t="shared" si="5"/>
        <v>83.333333333333343</v>
      </c>
    </row>
    <row r="11" spans="1:18" ht="15.75" customHeight="1" x14ac:dyDescent="0.2">
      <c r="A11" s="116" t="s">
        <v>87</v>
      </c>
      <c r="B11" s="69"/>
      <c r="C11" s="69" t="s">
        <v>87</v>
      </c>
      <c r="D11" s="103">
        <f t="shared" si="6"/>
        <v>16</v>
      </c>
      <c r="E11" s="103">
        <f t="shared" si="0"/>
        <v>16</v>
      </c>
      <c r="F11" s="95">
        <f>IFERROR(GETPIVOTDATA("inspection number",'most recent pivots'!$A$3,"provider type",$A11,"Overall effectiveness",F$3),0)</f>
        <v>0</v>
      </c>
      <c r="G11" s="99"/>
      <c r="H11" s="95">
        <f>IFERROR(GETPIVOTDATA("inspection number",'most recent pivots'!$A$3,"provider type",$A11,"Overall effectiveness",H$3),0)</f>
        <v>2</v>
      </c>
      <c r="I11" s="95">
        <f>IFERROR(GETPIVOTDATA("inspection number",'most recent pivots'!$A$3,"provider type",$A11,"Overall effectiveness",I$3),0)</f>
        <v>12</v>
      </c>
      <c r="J11" s="95">
        <f>IFERROR(GETPIVOTDATA("inspection number",'most recent pivots'!$A$3,"provider type",$A11,"Overall effectiveness",J$3),0)</f>
        <v>1</v>
      </c>
      <c r="K11" s="95">
        <f>IFERROR(GETPIVOTDATA("inspection number",'most recent pivots'!$A$3,"provider type",$A11,"Overall effectiveness",K$3),0)</f>
        <v>1</v>
      </c>
      <c r="L11" s="99"/>
      <c r="M11" s="107">
        <f t="shared" si="1"/>
        <v>12.5</v>
      </c>
      <c r="N11" s="107">
        <f t="shared" si="2"/>
        <v>75</v>
      </c>
      <c r="O11" s="107">
        <f t="shared" si="3"/>
        <v>6.25</v>
      </c>
      <c r="P11" s="107">
        <f t="shared" si="4"/>
        <v>6.25</v>
      </c>
      <c r="Q11" s="107">
        <f t="shared" si="5"/>
        <v>87.5</v>
      </c>
    </row>
    <row r="12" spans="1:18" s="67" customFormat="1" ht="15.75" customHeight="1" x14ac:dyDescent="0.2">
      <c r="A12" s="82" t="s">
        <v>70</v>
      </c>
      <c r="B12" s="70" t="s">
        <v>71</v>
      </c>
      <c r="C12" s="70"/>
      <c r="D12" s="104">
        <f t="shared" si="6"/>
        <v>80</v>
      </c>
      <c r="E12" s="104">
        <f t="shared" si="0"/>
        <v>63</v>
      </c>
      <c r="F12" s="98">
        <f>IFERROR(GETPIVOTDATA("inspection number",'most recent pivots'!$A$3,"provider type",$A12,"Overall effectiveness",F$3),0)</f>
        <v>17</v>
      </c>
      <c r="G12" s="88"/>
      <c r="H12" s="98">
        <f>IFERROR(GETPIVOTDATA("inspection number",'most recent pivots'!$A$3,"provider type",$A12,"Overall effectiveness",H$3),0)</f>
        <v>5</v>
      </c>
      <c r="I12" s="98">
        <f>IFERROR(GETPIVOTDATA("inspection number",'most recent pivots'!$A$3,"provider type",$A12,"Overall effectiveness",I$3),0)</f>
        <v>48</v>
      </c>
      <c r="J12" s="98">
        <f>IFERROR(GETPIVOTDATA("inspection number",'most recent pivots'!$A$3,"provider type",$A12,"Overall effectiveness",J$3),0)</f>
        <v>10</v>
      </c>
      <c r="K12" s="98">
        <f>IFERROR(GETPIVOTDATA("inspection number",'most recent pivots'!$A$3,"provider type",$A12,"Overall effectiveness",K$3),0)</f>
        <v>0</v>
      </c>
      <c r="L12" s="88"/>
      <c r="M12" s="100">
        <f t="shared" si="1"/>
        <v>7.9365079365079358</v>
      </c>
      <c r="N12" s="100">
        <f t="shared" si="2"/>
        <v>76.19047619047619</v>
      </c>
      <c r="O12" s="100">
        <f t="shared" si="3"/>
        <v>15.873015873015872</v>
      </c>
      <c r="P12" s="100">
        <f t="shared" si="4"/>
        <v>0</v>
      </c>
      <c r="Q12" s="100">
        <f t="shared" si="5"/>
        <v>84.126984126984127</v>
      </c>
      <c r="R12" s="82" t="s">
        <v>70</v>
      </c>
    </row>
    <row r="13" spans="1:18" s="67" customFormat="1" ht="15.75" customHeight="1" x14ac:dyDescent="0.2">
      <c r="B13" s="68" t="s">
        <v>79</v>
      </c>
      <c r="C13" s="68"/>
      <c r="D13" s="102">
        <f t="shared" si="6"/>
        <v>662</v>
      </c>
      <c r="E13" s="102">
        <f t="shared" si="0"/>
        <v>385</v>
      </c>
      <c r="F13" s="85">
        <f>SUM(F14:F15)</f>
        <v>277</v>
      </c>
      <c r="G13" s="88"/>
      <c r="H13" s="85">
        <f>SUM(H14:H15)</f>
        <v>49</v>
      </c>
      <c r="I13" s="85">
        <f>SUM(I14:I15)</f>
        <v>260</v>
      </c>
      <c r="J13" s="85">
        <f>SUM(J14:J15)</f>
        <v>70</v>
      </c>
      <c r="K13" s="85">
        <f>SUM(K14:K15)</f>
        <v>6</v>
      </c>
      <c r="L13" s="88"/>
      <c r="M13" s="93">
        <f t="shared" si="1"/>
        <v>12.727272727272727</v>
      </c>
      <c r="N13" s="93">
        <f t="shared" si="2"/>
        <v>67.532467532467535</v>
      </c>
      <c r="O13" s="93">
        <f t="shared" si="3"/>
        <v>18.181818181818183</v>
      </c>
      <c r="P13" s="93">
        <f t="shared" si="4"/>
        <v>1.5584415584415585</v>
      </c>
      <c r="Q13" s="93">
        <f t="shared" si="5"/>
        <v>80.259740259740269</v>
      </c>
      <c r="R13" s="83"/>
    </row>
    <row r="14" spans="1:18" ht="15.75" customHeight="1" x14ac:dyDescent="0.2">
      <c r="A14" s="116" t="s">
        <v>78</v>
      </c>
      <c r="B14" s="71"/>
      <c r="C14" s="69" t="s">
        <v>78</v>
      </c>
      <c r="D14" s="103">
        <f t="shared" si="6"/>
        <v>578</v>
      </c>
      <c r="E14" s="103">
        <f t="shared" si="0"/>
        <v>333</v>
      </c>
      <c r="F14" s="95">
        <f>SUM(IFERROR(GETPIVOTDATA("inspection number",'most recent pivots'!$A$3,"provider type",$A14,"Overall effectiveness",F$3),0))+SUM(IFERROR(GETPIVOTDATA("inspection number",'most recent pivots'!$A$3,"provider type",$A14,"Overall effectiveness",F$2),0))</f>
        <v>245</v>
      </c>
      <c r="G14" s="99"/>
      <c r="H14" s="95">
        <f>IFERROR(GETPIVOTDATA("inspection number",'most recent pivots'!$A$3,"provider type",$A14,"Overall effectiveness",H$3),0)</f>
        <v>35</v>
      </c>
      <c r="I14" s="95">
        <f>IFERROR(GETPIVOTDATA("inspection number",'most recent pivots'!$A$3,"provider type",$A14,"Overall effectiveness",I$3),0)</f>
        <v>236</v>
      </c>
      <c r="J14" s="95">
        <f>IFERROR(GETPIVOTDATA("inspection number",'most recent pivots'!$A$3,"provider type",$A14,"Overall effectiveness",J$3),0)</f>
        <v>57</v>
      </c>
      <c r="K14" s="95">
        <f>IFERROR(GETPIVOTDATA("inspection number",'most recent pivots'!$A$3,"provider type",$A14,"Overall effectiveness",K$3),0)</f>
        <v>5</v>
      </c>
      <c r="L14" s="99"/>
      <c r="M14" s="108">
        <f t="shared" si="1"/>
        <v>10.51051051051051</v>
      </c>
      <c r="N14" s="108">
        <f t="shared" si="2"/>
        <v>70.870870870870874</v>
      </c>
      <c r="O14" s="108">
        <f t="shared" si="3"/>
        <v>17.117117117117118</v>
      </c>
      <c r="P14" s="108">
        <f t="shared" si="4"/>
        <v>1.5015015015015014</v>
      </c>
      <c r="Q14" s="108">
        <f t="shared" si="5"/>
        <v>81.381381381381374</v>
      </c>
      <c r="R14" s="84"/>
    </row>
    <row r="15" spans="1:18" ht="15.75" customHeight="1" x14ac:dyDescent="0.2">
      <c r="A15" s="116" t="s">
        <v>80</v>
      </c>
      <c r="B15" s="71"/>
      <c r="C15" s="69" t="s">
        <v>80</v>
      </c>
      <c r="D15" s="103">
        <f t="shared" si="6"/>
        <v>84</v>
      </c>
      <c r="E15" s="103">
        <f t="shared" si="0"/>
        <v>52</v>
      </c>
      <c r="F15" s="95">
        <f>IFERROR(GETPIVOTDATA("inspection number",'most recent pivots'!$A$3,"provider type",$A15,"Overall effectiveness",F$3),0)</f>
        <v>32</v>
      </c>
      <c r="G15" s="99"/>
      <c r="H15" s="95">
        <f>IFERROR(GETPIVOTDATA("inspection number",'most recent pivots'!$A$3,"provider type",$A15,"Overall effectiveness",H$3),0)</f>
        <v>14</v>
      </c>
      <c r="I15" s="95">
        <f>IFERROR(GETPIVOTDATA("inspection number",'most recent pivots'!$A$3,"provider type",$A15,"Overall effectiveness",I$3),0)</f>
        <v>24</v>
      </c>
      <c r="J15" s="95">
        <f>IFERROR(GETPIVOTDATA("inspection number",'most recent pivots'!$A$3,"provider type",$A15,"Overall effectiveness",J$3),0)</f>
        <v>13</v>
      </c>
      <c r="K15" s="95">
        <f>IFERROR(GETPIVOTDATA("inspection number",'most recent pivots'!$A$3,"provider type",$A15,"Overall effectiveness",K$3),0)</f>
        <v>1</v>
      </c>
      <c r="L15" s="99"/>
      <c r="M15" s="108">
        <f t="shared" si="1"/>
        <v>26.923076923076923</v>
      </c>
      <c r="N15" s="108">
        <f t="shared" si="2"/>
        <v>46.153846153846153</v>
      </c>
      <c r="O15" s="108">
        <f t="shared" si="3"/>
        <v>25</v>
      </c>
      <c r="P15" s="108">
        <f t="shared" si="4"/>
        <v>1.9230769230769231</v>
      </c>
      <c r="Q15" s="108">
        <f t="shared" si="5"/>
        <v>73.076923076923066</v>
      </c>
      <c r="R15" s="84"/>
    </row>
    <row r="16" spans="1:18" s="67" customFormat="1" ht="15.75" customHeight="1" x14ac:dyDescent="0.2">
      <c r="B16" s="68" t="s">
        <v>76</v>
      </c>
      <c r="C16" s="68"/>
      <c r="D16" s="102">
        <f t="shared" si="6"/>
        <v>218</v>
      </c>
      <c r="E16" s="102">
        <f t="shared" si="0"/>
        <v>217</v>
      </c>
      <c r="F16" s="85">
        <f>SUM(F17:F19)</f>
        <v>1</v>
      </c>
      <c r="G16" s="88"/>
      <c r="H16" s="85">
        <f>SUM(H17:H19)</f>
        <v>14</v>
      </c>
      <c r="I16" s="85">
        <f>SUM(I17:I19)</f>
        <v>173</v>
      </c>
      <c r="J16" s="85">
        <f>SUM(J17:J19)</f>
        <v>27</v>
      </c>
      <c r="K16" s="85">
        <f>SUM(K17:K19)</f>
        <v>3</v>
      </c>
      <c r="L16" s="88"/>
      <c r="M16" s="93">
        <f t="shared" si="1"/>
        <v>6.4516129032258061</v>
      </c>
      <c r="N16" s="93">
        <f t="shared" si="2"/>
        <v>79.723502304147459</v>
      </c>
      <c r="O16" s="93">
        <f t="shared" si="3"/>
        <v>12.442396313364055</v>
      </c>
      <c r="P16" s="93">
        <f t="shared" si="4"/>
        <v>1.3824884792626728</v>
      </c>
      <c r="Q16" s="93">
        <f t="shared" si="5"/>
        <v>86.175115207373281</v>
      </c>
      <c r="R16" s="83"/>
    </row>
    <row r="17" spans="1:18" ht="15.75" customHeight="1" x14ac:dyDescent="0.2">
      <c r="A17" s="115" t="s">
        <v>75</v>
      </c>
      <c r="B17" s="71"/>
      <c r="C17" s="69" t="s">
        <v>75</v>
      </c>
      <c r="D17" s="103">
        <f t="shared" si="6"/>
        <v>136</v>
      </c>
      <c r="E17" s="103">
        <f t="shared" si="0"/>
        <v>135</v>
      </c>
      <c r="F17" s="95">
        <f>IFERROR(GETPIVOTDATA("inspection number",'most recent pivots'!$A$3,"provider type",$A17,"Overall effectiveness",F$3),0)</f>
        <v>1</v>
      </c>
      <c r="G17" s="99"/>
      <c r="H17" s="95">
        <f>IFERROR(GETPIVOTDATA("inspection number",'most recent pivots'!$A$3,"provider type",$A17,"Overall effectiveness",H$3),0)</f>
        <v>3</v>
      </c>
      <c r="I17" s="95">
        <f>IFERROR(GETPIVOTDATA("inspection number",'most recent pivots'!$A$3,"provider type",$A17,"Overall effectiveness",I$3),0)</f>
        <v>110</v>
      </c>
      <c r="J17" s="95">
        <f>IFERROR(GETPIVOTDATA("inspection number",'most recent pivots'!$A$3,"provider type",$A17,"Overall effectiveness",J$3),0)</f>
        <v>21</v>
      </c>
      <c r="K17" s="95">
        <f>IFERROR(GETPIVOTDATA("inspection number",'most recent pivots'!$A$3,"provider type",$A17,"Overall effectiveness",K$3),0)</f>
        <v>1</v>
      </c>
      <c r="L17" s="99"/>
      <c r="M17" s="108">
        <f t="shared" si="1"/>
        <v>2.2222222222222223</v>
      </c>
      <c r="N17" s="108">
        <f t="shared" si="2"/>
        <v>81.481481481481481</v>
      </c>
      <c r="O17" s="108">
        <f t="shared" si="3"/>
        <v>15.555555555555555</v>
      </c>
      <c r="P17" s="108">
        <f t="shared" si="4"/>
        <v>0.74074074074074081</v>
      </c>
      <c r="Q17" s="108">
        <f t="shared" si="5"/>
        <v>83.703703703703695</v>
      </c>
      <c r="R17" s="84"/>
    </row>
    <row r="18" spans="1:18" ht="15.75" customHeight="1" x14ac:dyDescent="0.2">
      <c r="A18" s="115" t="s">
        <v>77</v>
      </c>
      <c r="B18" s="71"/>
      <c r="C18" s="69" t="s">
        <v>77</v>
      </c>
      <c r="D18" s="103">
        <f t="shared" si="6"/>
        <v>71</v>
      </c>
      <c r="E18" s="103">
        <f t="shared" si="0"/>
        <v>71</v>
      </c>
      <c r="F18" s="95">
        <f>IFERROR(GETPIVOTDATA("inspection number",'most recent pivots'!$A$3,"provider type",$A18,"Overall effectiveness",F$3),0)</f>
        <v>0</v>
      </c>
      <c r="G18" s="99"/>
      <c r="H18" s="95">
        <f>IFERROR(GETPIVOTDATA("inspection number",'most recent pivots'!$A$3,"provider type",$A18,"Overall effectiveness",H$3),0)</f>
        <v>8</v>
      </c>
      <c r="I18" s="95">
        <f>IFERROR(GETPIVOTDATA("inspection number",'most recent pivots'!$A$3,"provider type",$A18,"Overall effectiveness",I$3),0)</f>
        <v>55</v>
      </c>
      <c r="J18" s="95">
        <f>IFERROR(GETPIVOTDATA("inspection number",'most recent pivots'!$A$3,"provider type",$A18,"Overall effectiveness",J$3),0)</f>
        <v>6</v>
      </c>
      <c r="K18" s="95">
        <f>IFERROR(GETPIVOTDATA("inspection number",'most recent pivots'!$A$3,"provider type",$A18,"Overall effectiveness",K$3),0)</f>
        <v>2</v>
      </c>
      <c r="L18" s="99"/>
      <c r="M18" s="108">
        <f t="shared" si="1"/>
        <v>11.267605633802818</v>
      </c>
      <c r="N18" s="108">
        <f t="shared" si="2"/>
        <v>77.464788732394368</v>
      </c>
      <c r="O18" s="108">
        <f t="shared" si="3"/>
        <v>8.4507042253521121</v>
      </c>
      <c r="P18" s="108">
        <f t="shared" si="4"/>
        <v>2.8169014084507045</v>
      </c>
      <c r="Q18" s="108">
        <f t="shared" si="5"/>
        <v>88.732394366197184</v>
      </c>
      <c r="R18" s="84"/>
    </row>
    <row r="19" spans="1:18" ht="15.75" customHeight="1" x14ac:dyDescent="0.2">
      <c r="A19" s="115" t="s">
        <v>84</v>
      </c>
      <c r="B19" s="71"/>
      <c r="C19" s="69" t="s">
        <v>84</v>
      </c>
      <c r="D19" s="103">
        <f t="shared" si="6"/>
        <v>11</v>
      </c>
      <c r="E19" s="103">
        <f t="shared" si="0"/>
        <v>11</v>
      </c>
      <c r="F19" s="95">
        <f>IFERROR(GETPIVOTDATA("inspection number",'most recent pivots'!$A$3,"provider type",$A19,"Overall effectiveness",F$3),0)</f>
        <v>0</v>
      </c>
      <c r="G19" s="99"/>
      <c r="H19" s="95">
        <f>IFERROR(GETPIVOTDATA("inspection number",'most recent pivots'!$A$3,"provider type",$A19,"Overall effectiveness",H$3),0)</f>
        <v>3</v>
      </c>
      <c r="I19" s="95">
        <f>IFERROR(GETPIVOTDATA("inspection number",'most recent pivots'!$A$3,"provider type",$A19,"Overall effectiveness",I$3),0)</f>
        <v>8</v>
      </c>
      <c r="J19" s="95">
        <f>IFERROR(GETPIVOTDATA("inspection number",'most recent pivots'!$A$3,"provider type",$A19,"Overall effectiveness",J$3),0)</f>
        <v>0</v>
      </c>
      <c r="K19" s="95">
        <f>IFERROR(GETPIVOTDATA("inspection number",'most recent pivots'!$A$3,"provider type",$A19,"Overall effectiveness",K$3),0)</f>
        <v>0</v>
      </c>
      <c r="L19" s="99"/>
      <c r="M19" s="108">
        <f t="shared" si="1"/>
        <v>27.27272727272727</v>
      </c>
      <c r="N19" s="108">
        <f t="shared" si="2"/>
        <v>72.727272727272734</v>
      </c>
      <c r="O19" s="108">
        <f t="shared" si="3"/>
        <v>0</v>
      </c>
      <c r="P19" s="108">
        <f t="shared" si="4"/>
        <v>0</v>
      </c>
      <c r="Q19" s="108">
        <f t="shared" si="5"/>
        <v>100</v>
      </c>
      <c r="R19" s="84"/>
    </row>
    <row r="20" spans="1:18" s="67" customFormat="1" ht="15.75" customHeight="1" x14ac:dyDescent="0.2">
      <c r="B20" s="68" t="s">
        <v>74</v>
      </c>
      <c r="C20" s="68"/>
      <c r="D20" s="102">
        <f t="shared" si="6"/>
        <v>43</v>
      </c>
      <c r="E20" s="102">
        <f t="shared" si="0"/>
        <v>34</v>
      </c>
      <c r="F20" s="85">
        <f>SUM(F21:F23)</f>
        <v>9</v>
      </c>
      <c r="G20" s="88"/>
      <c r="H20" s="85">
        <f>SUM(H21:H23)</f>
        <v>14</v>
      </c>
      <c r="I20" s="85">
        <f>SUM(I21:I23)</f>
        <v>12</v>
      </c>
      <c r="J20" s="85">
        <f>SUM(J21:J23)</f>
        <v>8</v>
      </c>
      <c r="K20" s="85">
        <f>SUM(K21:K23)</f>
        <v>0</v>
      </c>
      <c r="L20" s="88"/>
      <c r="M20" s="93">
        <f t="shared" si="1"/>
        <v>41.17647058823529</v>
      </c>
      <c r="N20" s="93">
        <f t="shared" si="2"/>
        <v>35.294117647058826</v>
      </c>
      <c r="O20" s="93">
        <f t="shared" si="3"/>
        <v>23.52941176470588</v>
      </c>
      <c r="P20" s="93">
        <f t="shared" si="4"/>
        <v>0</v>
      </c>
      <c r="Q20" s="93">
        <f t="shared" si="5"/>
        <v>76.470588235294116</v>
      </c>
      <c r="R20" s="82"/>
    </row>
    <row r="21" spans="1:18" s="67" customFormat="1" ht="15.75" customHeight="1" x14ac:dyDescent="0.2">
      <c r="A21" s="115" t="s">
        <v>88</v>
      </c>
      <c r="B21" s="71"/>
      <c r="C21" s="69" t="s">
        <v>88</v>
      </c>
      <c r="D21" s="103">
        <f t="shared" si="6"/>
        <v>21</v>
      </c>
      <c r="E21" s="103">
        <f t="shared" si="0"/>
        <v>18</v>
      </c>
      <c r="F21" s="95">
        <f>IFERROR(GETPIVOTDATA("inspection number",'most recent pivots'!$A$3,"provider type",$A21,"Overall effectiveness",F$3),0)</f>
        <v>3</v>
      </c>
      <c r="G21" s="99"/>
      <c r="H21" s="95">
        <f>IFERROR(GETPIVOTDATA("inspection number",'most recent pivots'!$A$3,"provider type",$A21,"Overall effectiveness",H$3),0)</f>
        <v>7</v>
      </c>
      <c r="I21" s="95">
        <f>IFERROR(GETPIVOTDATA("inspection number",'most recent pivots'!$A$3,"provider type",$A21,"Overall effectiveness",I$3),0)</f>
        <v>7</v>
      </c>
      <c r="J21" s="95">
        <f>IFERROR(GETPIVOTDATA("inspection number",'most recent pivots'!$A$3,"provider type",$A21,"Overall effectiveness",J$3),0)</f>
        <v>4</v>
      </c>
      <c r="K21" s="95">
        <f>IFERROR(GETPIVOTDATA("inspection number",'most recent pivots'!$A$3,"provider type",$A21,"Overall effectiveness",K$3),0)</f>
        <v>0</v>
      </c>
      <c r="L21" s="99"/>
      <c r="M21" s="108">
        <f t="shared" si="1"/>
        <v>38.888888888888893</v>
      </c>
      <c r="N21" s="108">
        <f t="shared" si="2"/>
        <v>38.888888888888893</v>
      </c>
      <c r="O21" s="108">
        <f t="shared" si="3"/>
        <v>22.222222222222221</v>
      </c>
      <c r="P21" s="108">
        <f t="shared" si="4"/>
        <v>0</v>
      </c>
      <c r="Q21" s="108">
        <f t="shared" si="5"/>
        <v>77.777777777777786</v>
      </c>
      <c r="R21" s="84"/>
    </row>
    <row r="22" spans="1:18" s="67" customFormat="1" ht="15.75" customHeight="1" x14ac:dyDescent="0.2">
      <c r="A22" s="115" t="s">
        <v>73</v>
      </c>
      <c r="B22" s="71"/>
      <c r="C22" s="69" t="s">
        <v>73</v>
      </c>
      <c r="D22" s="103">
        <f t="shared" si="6"/>
        <v>21</v>
      </c>
      <c r="E22" s="103">
        <f t="shared" si="0"/>
        <v>15</v>
      </c>
      <c r="F22" s="95">
        <f>IFERROR(GETPIVOTDATA("inspection number",'most recent pivots'!$A$3,"provider type",$A22,"Overall effectiveness",F$3),0)</f>
        <v>6</v>
      </c>
      <c r="G22" s="99"/>
      <c r="H22" s="95">
        <f>IFERROR(GETPIVOTDATA("inspection number",'most recent pivots'!$A$3,"provider type",$A22,"Overall effectiveness",H$3),0)</f>
        <v>7</v>
      </c>
      <c r="I22" s="95">
        <f>IFERROR(GETPIVOTDATA("inspection number",'most recent pivots'!$A$3,"provider type",$A22,"Overall effectiveness",I$3),0)</f>
        <v>5</v>
      </c>
      <c r="J22" s="95">
        <f>IFERROR(GETPIVOTDATA("inspection number",'most recent pivots'!$A$3,"provider type",$A22,"Overall effectiveness",J$3),0)</f>
        <v>3</v>
      </c>
      <c r="K22" s="95">
        <f>IFERROR(GETPIVOTDATA("inspection number",'most recent pivots'!$A$3,"provider type",$A22,"Overall effectiveness",K$3),0)</f>
        <v>0</v>
      </c>
      <c r="L22" s="99"/>
      <c r="M22" s="108">
        <f t="shared" si="1"/>
        <v>46.666666666666664</v>
      </c>
      <c r="N22" s="108">
        <f t="shared" si="2"/>
        <v>33.333333333333329</v>
      </c>
      <c r="O22" s="108">
        <f t="shared" si="3"/>
        <v>20</v>
      </c>
      <c r="P22" s="108">
        <f t="shared" si="4"/>
        <v>0</v>
      </c>
      <c r="Q22" s="108">
        <f t="shared" si="5"/>
        <v>80</v>
      </c>
      <c r="R22" s="84"/>
    </row>
    <row r="23" spans="1:18" s="67" customFormat="1" ht="15.75" customHeight="1" x14ac:dyDescent="0.2">
      <c r="A23" s="115" t="s">
        <v>89</v>
      </c>
      <c r="B23" s="71"/>
      <c r="C23" s="69" t="s">
        <v>89</v>
      </c>
      <c r="D23" s="103">
        <f t="shared" si="6"/>
        <v>1</v>
      </c>
      <c r="E23" s="103">
        <f t="shared" si="0"/>
        <v>1</v>
      </c>
      <c r="F23" s="95">
        <f>IFERROR(GETPIVOTDATA("inspection number",'most recent pivots'!$A$3,"provider type",$A23,"Overall effectiveness",F$3),0)</f>
        <v>0</v>
      </c>
      <c r="G23" s="99"/>
      <c r="H23" s="95">
        <f>IFERROR(GETPIVOTDATA("inspection number",'most recent pivots'!$A$3,"provider type",$A23,"Overall effectiveness",H$3),0)</f>
        <v>0</v>
      </c>
      <c r="I23" s="95">
        <f>IFERROR(GETPIVOTDATA("inspection number",'most recent pivots'!$A$3,"provider type",$A23,"Overall effectiveness",I$3),0)</f>
        <v>0</v>
      </c>
      <c r="J23" s="95">
        <f>IFERROR(GETPIVOTDATA("inspection number",'most recent pivots'!$A$3,"provider type",$A23,"Overall effectiveness",J$3),0)</f>
        <v>1</v>
      </c>
      <c r="K23" s="95">
        <f>IFERROR(GETPIVOTDATA("inspection number",'most recent pivots'!$A$3,"provider type",$A23,"Overall effectiveness",K$3),0)</f>
        <v>0</v>
      </c>
      <c r="L23" s="99"/>
      <c r="M23" s="108">
        <f t="shared" si="1"/>
        <v>0</v>
      </c>
      <c r="N23" s="108">
        <f t="shared" si="2"/>
        <v>0</v>
      </c>
      <c r="O23" s="108">
        <f t="shared" si="3"/>
        <v>100</v>
      </c>
      <c r="P23" s="108">
        <f t="shared" si="4"/>
        <v>0</v>
      </c>
      <c r="Q23" s="108">
        <f t="shared" si="5"/>
        <v>0</v>
      </c>
      <c r="R23" s="84"/>
    </row>
    <row r="24" spans="1:18" ht="15.75" customHeight="1" x14ac:dyDescent="0.2">
      <c r="A24" s="115" t="s">
        <v>85</v>
      </c>
      <c r="B24" s="70" t="s">
        <v>128</v>
      </c>
      <c r="C24" s="70"/>
      <c r="D24" s="104">
        <f t="shared" si="6"/>
        <v>19</v>
      </c>
      <c r="E24" s="104">
        <f t="shared" si="0"/>
        <v>18</v>
      </c>
      <c r="F24" s="98">
        <f>IFERROR(GETPIVOTDATA("inspection number",'most recent pivots'!$A$3,"provider type",$A24,"Overall effectiveness",F$2),0)</f>
        <v>1</v>
      </c>
      <c r="G24" s="88"/>
      <c r="H24" s="98">
        <f>IFERROR(GETPIVOTDATA("inspection number",'most recent pivots'!$A$3,"provider type",$A24,"Overall effectiveness",H$3),0)</f>
        <v>14</v>
      </c>
      <c r="I24" s="98">
        <f>IFERROR(GETPIVOTDATA("inspection number",'most recent pivots'!$A$3,"provider type",$A24,"Overall effectiveness",I$3),0)</f>
        <v>3</v>
      </c>
      <c r="J24" s="98">
        <f>IFERROR(GETPIVOTDATA("inspection number",'most recent pivots'!$A$3,"provider type",$A24,"Overall effectiveness",J$3),0)</f>
        <v>1</v>
      </c>
      <c r="K24" s="98">
        <f>IFERROR(GETPIVOTDATA("inspection number",'most recent pivots'!$A$3,"provider type",$A24,"Overall effectiveness",K$3),0)</f>
        <v>0</v>
      </c>
      <c r="L24" s="88"/>
      <c r="M24" s="100">
        <f t="shared" si="1"/>
        <v>77.777777777777786</v>
      </c>
      <c r="N24" s="100">
        <f t="shared" si="2"/>
        <v>16.666666666666664</v>
      </c>
      <c r="O24" s="100">
        <f t="shared" si="3"/>
        <v>5.5555555555555554</v>
      </c>
      <c r="P24" s="100">
        <f t="shared" si="4"/>
        <v>0</v>
      </c>
      <c r="Q24" s="100">
        <f t="shared" si="5"/>
        <v>94.444444444444443</v>
      </c>
      <c r="R24" s="82" t="s">
        <v>85</v>
      </c>
    </row>
    <row r="25" spans="1:18" ht="15.75" customHeight="1" x14ac:dyDescent="0.2">
      <c r="A25" s="115" t="s">
        <v>69</v>
      </c>
      <c r="B25" s="70" t="s">
        <v>129</v>
      </c>
      <c r="C25" s="70"/>
      <c r="D25" s="104">
        <f t="shared" si="6"/>
        <v>60</v>
      </c>
      <c r="E25" s="104">
        <f t="shared" si="0"/>
        <v>27</v>
      </c>
      <c r="F25" s="98">
        <f>IFERROR(GETPIVOTDATA("inspection number",'most recent pivots'!$A$3,"provider type",$A25,"Overall effectiveness",F$3),0)</f>
        <v>33</v>
      </c>
      <c r="G25" s="88"/>
      <c r="H25" s="98">
        <f>IFERROR(GETPIVOTDATA("inspection number",'most recent pivots'!$A$3,"provider type",$A25,"Overall effectiveness",H$3),0)</f>
        <v>8</v>
      </c>
      <c r="I25" s="98">
        <f>IFERROR(GETPIVOTDATA("inspection number",'most recent pivots'!$A$3,"provider type",$A25,"Overall effectiveness",I$3),0)</f>
        <v>15</v>
      </c>
      <c r="J25" s="98">
        <f>IFERROR(GETPIVOTDATA("inspection number",'most recent pivots'!$A$3,"provider type",$A25,"Overall effectiveness",J$3),0)</f>
        <v>4</v>
      </c>
      <c r="K25" s="98">
        <f>IFERROR(GETPIVOTDATA("inspection number",'most recent pivots'!$A$3,"provider type",$A25,"Overall effectiveness",K$3),0)</f>
        <v>0</v>
      </c>
      <c r="L25" s="88"/>
      <c r="M25" s="100">
        <f t="shared" si="1"/>
        <v>29.629629629629626</v>
      </c>
      <c r="N25" s="100">
        <f t="shared" si="2"/>
        <v>55.555555555555557</v>
      </c>
      <c r="O25" s="100">
        <f t="shared" si="3"/>
        <v>14.814814814814813</v>
      </c>
      <c r="P25" s="100">
        <f t="shared" si="4"/>
        <v>0</v>
      </c>
      <c r="Q25" s="100">
        <f t="shared" si="5"/>
        <v>85.18518518518519</v>
      </c>
      <c r="R25" s="82" t="s">
        <v>69</v>
      </c>
    </row>
    <row r="26" spans="1:18" ht="15.75" customHeight="1" x14ac:dyDescent="0.2">
      <c r="A26" s="115" t="s">
        <v>90</v>
      </c>
      <c r="B26" s="72" t="s">
        <v>91</v>
      </c>
      <c r="C26" s="72"/>
      <c r="D26" s="105">
        <f t="shared" si="6"/>
        <v>14</v>
      </c>
      <c r="E26" s="105">
        <f t="shared" si="0"/>
        <v>14</v>
      </c>
      <c r="F26" s="90">
        <f>IFERROR(GETPIVOTDATA("inspection number",'most recent pivots'!$A$3,"provider type",$A26,"Overall effectiveness",F$3),0)</f>
        <v>0</v>
      </c>
      <c r="G26" s="88"/>
      <c r="H26" s="90">
        <f>IFERROR(GETPIVOTDATA("inspection number",'most recent pivots'!$A$3,"provider type",$A26,"Overall effectiveness",H$3),0)</f>
        <v>2</v>
      </c>
      <c r="I26" s="90">
        <f>IFERROR(GETPIVOTDATA("inspection number",'most recent pivots'!$A$3,"provider type",$A26,"Overall effectiveness",I$3),0)</f>
        <v>12</v>
      </c>
      <c r="J26" s="90">
        <f>IFERROR(GETPIVOTDATA("inspection number",'most recent pivots'!$A$3,"provider type",$A26,"Overall effectiveness",J$3),0)</f>
        <v>0</v>
      </c>
      <c r="K26" s="90">
        <f>IFERROR(GETPIVOTDATA("inspection number",'most recent pivots'!$A$3,"provider type",$A26,"Overall effectiveness",K$3),0)</f>
        <v>0</v>
      </c>
      <c r="L26" s="88"/>
      <c r="M26" s="109">
        <f t="shared" si="1"/>
        <v>14.285714285714285</v>
      </c>
      <c r="N26" s="109">
        <f t="shared" si="2"/>
        <v>85.714285714285708</v>
      </c>
      <c r="O26" s="109">
        <f t="shared" si="3"/>
        <v>0</v>
      </c>
      <c r="P26" s="109">
        <f t="shared" si="4"/>
        <v>0</v>
      </c>
      <c r="Q26" s="109">
        <f t="shared" si="5"/>
        <v>100</v>
      </c>
      <c r="R26" s="82" t="s">
        <v>90</v>
      </c>
    </row>
    <row r="27" spans="1:18" x14ac:dyDescent="0.2">
      <c r="Q27" s="74" t="s">
        <v>97</v>
      </c>
    </row>
    <row r="28" spans="1:18" x14ac:dyDescent="0.2">
      <c r="B28" s="110" t="s">
        <v>127</v>
      </c>
    </row>
    <row r="29" spans="1:18" x14ac:dyDescent="0.2">
      <c r="B29" s="110" t="s">
        <v>134</v>
      </c>
    </row>
    <row r="30" spans="1:18" x14ac:dyDescent="0.2">
      <c r="B30" s="110" t="s">
        <v>131</v>
      </c>
    </row>
    <row r="31" spans="1:18" x14ac:dyDescent="0.2">
      <c r="B31" s="111" t="s">
        <v>132</v>
      </c>
    </row>
    <row r="32" spans="1:18" x14ac:dyDescent="0.2">
      <c r="B32" s="76" t="s">
        <v>135</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 F15:F20 F24"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223"/>
  <sheetViews>
    <sheetView showGridLines="0" zoomScaleNormal="100" workbookViewId="0">
      <pane ySplit="4" topLeftCell="A5" activePane="bottomLeft" state="frozen"/>
      <selection pane="bottomLeft"/>
    </sheetView>
  </sheetViews>
  <sheetFormatPr defaultColWidth="18.140625" defaultRowHeight="12.75" x14ac:dyDescent="0.2"/>
  <cols>
    <col min="1" max="1" width="15.140625" style="26" customWidth="1"/>
    <col min="2" max="2" width="9" style="26" customWidth="1"/>
    <col min="3" max="3" width="10.140625" style="26" customWidth="1"/>
    <col min="4" max="4" width="40.28515625" style="26" customWidth="1"/>
    <col min="5" max="5" width="30.28515625" style="26" bestFit="1" customWidth="1"/>
    <col min="6" max="6" width="53.28515625" style="26" bestFit="1" customWidth="1"/>
    <col min="7" max="7" width="15.42578125" style="26" customWidth="1"/>
    <col min="8" max="8" width="23.28515625" style="26" bestFit="1" customWidth="1"/>
    <col min="9" max="9" width="32.85546875" style="26" bestFit="1" customWidth="1"/>
    <col min="10" max="10" width="11.28515625" style="141" customWidth="1"/>
    <col min="11" max="11" width="76.28515625" style="2" bestFit="1" customWidth="1"/>
    <col min="12" max="12" width="28.28515625" style="2" bestFit="1" customWidth="1"/>
    <col min="13" max="13" width="24.140625" style="2" customWidth="1"/>
    <col min="14" max="14" width="11.42578125" style="2" customWidth="1"/>
    <col min="15" max="16" width="10.7109375" style="6" customWidth="1"/>
    <col min="17" max="26" width="9.7109375" style="6" customWidth="1"/>
    <col min="27" max="27" width="13.85546875" style="6" customWidth="1"/>
    <col min="28" max="28" width="13.85546875" style="5" customWidth="1"/>
    <col min="29" max="29" width="13.85546875" style="6" customWidth="1"/>
    <col min="30" max="30" width="19.28515625" style="134" customWidth="1"/>
    <col min="31" max="31" width="18.140625" style="135"/>
    <col min="32" max="16384" width="18.140625" style="1"/>
  </cols>
  <sheetData>
    <row r="1" spans="1:32" ht="19.5" x14ac:dyDescent="0.25">
      <c r="A1" s="15" t="s">
        <v>120</v>
      </c>
    </row>
    <row r="2" spans="1:32" ht="15" x14ac:dyDescent="0.2">
      <c r="A2" s="14" t="str">
        <f>[14]Cover!C11</f>
        <v>Inspections from 1 September 2017, published by 31 March 2018</v>
      </c>
    </row>
    <row r="3" spans="1:32" s="58" customFormat="1" x14ac:dyDescent="0.2">
      <c r="A3" s="59"/>
      <c r="B3" s="59"/>
      <c r="C3" s="59"/>
      <c r="D3" s="59"/>
      <c r="E3" s="59"/>
      <c r="F3" s="59"/>
      <c r="G3" s="59"/>
      <c r="H3" s="59"/>
      <c r="I3" s="59"/>
      <c r="J3" s="144"/>
      <c r="K3" s="59"/>
      <c r="L3" s="59"/>
      <c r="M3" s="59"/>
      <c r="N3" s="59"/>
      <c r="O3" s="59"/>
      <c r="P3" s="59"/>
      <c r="Q3" s="59"/>
      <c r="R3" s="59"/>
      <c r="S3" s="59"/>
      <c r="T3" s="59"/>
      <c r="U3" s="59"/>
      <c r="V3" s="59"/>
      <c r="W3" s="59"/>
      <c r="X3" s="59"/>
      <c r="Y3" s="59"/>
      <c r="Z3" s="59"/>
      <c r="AA3" s="59"/>
      <c r="AB3" s="59"/>
    </row>
    <row r="4" spans="1:32" ht="118.5" x14ac:dyDescent="0.2">
      <c r="A4" s="154" t="s">
        <v>51</v>
      </c>
      <c r="B4" s="152" t="s">
        <v>36</v>
      </c>
      <c r="C4" s="30" t="s">
        <v>49</v>
      </c>
      <c r="D4" s="30" t="s">
        <v>52</v>
      </c>
      <c r="E4" s="30" t="s">
        <v>53</v>
      </c>
      <c r="F4" s="30" t="s">
        <v>54</v>
      </c>
      <c r="G4" s="30" t="s">
        <v>55</v>
      </c>
      <c r="H4" s="30" t="s">
        <v>56</v>
      </c>
      <c r="I4" s="30" t="s">
        <v>123</v>
      </c>
      <c r="J4" s="145" t="s">
        <v>57</v>
      </c>
      <c r="K4" s="30" t="s">
        <v>58</v>
      </c>
      <c r="L4" s="30" t="s">
        <v>115</v>
      </c>
      <c r="M4" s="30" t="s">
        <v>167</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9" t="s">
        <v>40</v>
      </c>
      <c r="AE4" s="18" t="s">
        <v>41</v>
      </c>
      <c r="AF4" s="27" t="s">
        <v>62</v>
      </c>
    </row>
    <row r="5" spans="1:32" x14ac:dyDescent="0.2">
      <c r="A5" s="153" t="str">
        <f>HYPERLINK("http://www.ofsted.gov.uk/inspection-reports/find-inspection-report/provider/ELS/"&amp;B5,"Ofsted Webpage")</f>
        <v>Ofsted Webpage</v>
      </c>
      <c r="B5" s="146">
        <v>51766</v>
      </c>
      <c r="C5" s="146">
        <v>10002327</v>
      </c>
      <c r="D5" s="26" t="s">
        <v>983</v>
      </c>
      <c r="E5" s="26" t="s">
        <v>75</v>
      </c>
      <c r="F5" s="26" t="s">
        <v>76</v>
      </c>
      <c r="G5" s="26" t="s">
        <v>410</v>
      </c>
      <c r="H5" s="26" t="s">
        <v>196</v>
      </c>
      <c r="I5" s="26" t="s">
        <v>196</v>
      </c>
      <c r="J5" s="141">
        <v>10041138</v>
      </c>
      <c r="K5" s="2" t="s">
        <v>491</v>
      </c>
      <c r="L5" s="2" t="s">
        <v>191</v>
      </c>
      <c r="M5" s="2" t="s">
        <v>170</v>
      </c>
      <c r="N5" s="2">
        <v>43151</v>
      </c>
      <c r="O5" s="5">
        <v>43154</v>
      </c>
      <c r="P5" s="5">
        <v>43188</v>
      </c>
      <c r="Q5" s="6">
        <v>2</v>
      </c>
      <c r="R5" s="6">
        <v>2</v>
      </c>
      <c r="S5" s="6">
        <v>2</v>
      </c>
      <c r="T5" s="6">
        <v>2</v>
      </c>
      <c r="U5" s="6">
        <v>2</v>
      </c>
      <c r="V5" s="6" t="s">
        <v>170</v>
      </c>
      <c r="W5" s="6" t="s">
        <v>170</v>
      </c>
      <c r="X5" s="6">
        <v>2</v>
      </c>
      <c r="Y5" s="6" t="s">
        <v>170</v>
      </c>
      <c r="Z5" s="6">
        <v>2</v>
      </c>
      <c r="AA5" s="6" t="s">
        <v>170</v>
      </c>
      <c r="AB5" s="5" t="s">
        <v>184</v>
      </c>
      <c r="AC5" s="6">
        <v>10020145</v>
      </c>
      <c r="AD5" s="147">
        <v>42713</v>
      </c>
      <c r="AE5" s="135">
        <v>4</v>
      </c>
      <c r="AF5" s="1" t="s">
        <v>198</v>
      </c>
    </row>
    <row r="6" spans="1:32" x14ac:dyDescent="0.2">
      <c r="A6" s="153" t="str">
        <f>HYPERLINK("http://www.ofsted.gov.uk/inspection-reports/find-inspection-report/provider/ELS/"&amp;B6,"Ofsted Webpage")</f>
        <v>Ofsted Webpage</v>
      </c>
      <c r="B6" s="146">
        <v>130677</v>
      </c>
      <c r="C6" s="146">
        <v>10002297</v>
      </c>
      <c r="D6" s="26" t="s">
        <v>1731</v>
      </c>
      <c r="E6" s="26" t="s">
        <v>81</v>
      </c>
      <c r="F6" s="26" t="s">
        <v>82</v>
      </c>
      <c r="G6" s="26" t="s">
        <v>410</v>
      </c>
      <c r="H6" s="26" t="s">
        <v>196</v>
      </c>
      <c r="I6" s="26" t="s">
        <v>196</v>
      </c>
      <c r="J6" s="141">
        <v>10041137</v>
      </c>
      <c r="K6" s="2" t="s">
        <v>458</v>
      </c>
      <c r="L6" s="2" t="s">
        <v>191</v>
      </c>
      <c r="M6" s="2" t="s">
        <v>170</v>
      </c>
      <c r="N6" s="2">
        <v>43151</v>
      </c>
      <c r="O6" s="5">
        <v>43154</v>
      </c>
      <c r="P6" s="5">
        <v>43188</v>
      </c>
      <c r="Q6" s="6">
        <v>3</v>
      </c>
      <c r="R6" s="6">
        <v>3</v>
      </c>
      <c r="S6" s="6">
        <v>3</v>
      </c>
      <c r="T6" s="6">
        <v>3</v>
      </c>
      <c r="U6" s="6">
        <v>3</v>
      </c>
      <c r="V6" s="6" t="s">
        <v>170</v>
      </c>
      <c r="W6" s="6">
        <v>3</v>
      </c>
      <c r="X6" s="6">
        <v>3</v>
      </c>
      <c r="Y6" s="6" t="s">
        <v>170</v>
      </c>
      <c r="Z6" s="6">
        <v>4</v>
      </c>
      <c r="AA6" s="6">
        <v>3</v>
      </c>
      <c r="AB6" s="5" t="s">
        <v>184</v>
      </c>
      <c r="AC6" s="6">
        <v>10004740</v>
      </c>
      <c r="AD6" s="147">
        <v>42692</v>
      </c>
      <c r="AE6" s="135">
        <v>4</v>
      </c>
      <c r="AF6" s="1" t="s">
        <v>198</v>
      </c>
    </row>
    <row r="7" spans="1:32" x14ac:dyDescent="0.2">
      <c r="A7" s="153" t="str">
        <f>HYPERLINK("http://www.ofsted.gov.uk/inspection-reports/find-inspection-report/provider/ELS/"&amp;B7,"Ofsted Webpage")</f>
        <v>Ofsted Webpage</v>
      </c>
      <c r="B7" s="146">
        <v>1237137</v>
      </c>
      <c r="C7" s="146">
        <v>10028909</v>
      </c>
      <c r="D7" s="26" t="s">
        <v>2403</v>
      </c>
      <c r="E7" s="26" t="s">
        <v>78</v>
      </c>
      <c r="F7" s="26" t="s">
        <v>79</v>
      </c>
      <c r="G7" s="26" t="s">
        <v>444</v>
      </c>
      <c r="H7" s="26" t="s">
        <v>208</v>
      </c>
      <c r="I7" s="26" t="s">
        <v>208</v>
      </c>
      <c r="J7" s="141">
        <v>10041181</v>
      </c>
      <c r="K7" s="2" t="s">
        <v>252</v>
      </c>
      <c r="L7" s="2" t="s">
        <v>191</v>
      </c>
      <c r="M7" s="2" t="s">
        <v>170</v>
      </c>
      <c r="N7" s="2">
        <v>43144</v>
      </c>
      <c r="O7" s="5">
        <v>43147</v>
      </c>
      <c r="P7" s="5">
        <v>43188</v>
      </c>
      <c r="Q7" s="6">
        <v>2</v>
      </c>
      <c r="R7" s="6">
        <v>2</v>
      </c>
      <c r="S7" s="6">
        <v>2</v>
      </c>
      <c r="T7" s="6">
        <v>2</v>
      </c>
      <c r="U7" s="6">
        <v>2</v>
      </c>
      <c r="V7" s="6" t="s">
        <v>170</v>
      </c>
      <c r="W7" s="6" t="s">
        <v>170</v>
      </c>
      <c r="X7" s="6">
        <v>2</v>
      </c>
      <c r="Y7" s="6" t="s">
        <v>170</v>
      </c>
      <c r="Z7" s="6" t="s">
        <v>170</v>
      </c>
      <c r="AA7" s="6" t="s">
        <v>170</v>
      </c>
      <c r="AB7" s="5" t="s">
        <v>184</v>
      </c>
      <c r="AC7" s="6" t="s">
        <v>72</v>
      </c>
      <c r="AD7" s="147" t="s">
        <v>72</v>
      </c>
      <c r="AE7" s="135" t="s">
        <v>72</v>
      </c>
      <c r="AF7" s="1" t="s">
        <v>186</v>
      </c>
    </row>
    <row r="8" spans="1:32" x14ac:dyDescent="0.2">
      <c r="A8" s="153" t="str">
        <f>HYPERLINK("http://www.ofsted.gov.uk/inspection-reports/find-inspection-report/provider/ELS/"&amp;B8,"Ofsted Webpage")</f>
        <v>Ofsted Webpage</v>
      </c>
      <c r="B8" s="146">
        <v>1236704</v>
      </c>
      <c r="C8" s="146">
        <v>10033608</v>
      </c>
      <c r="D8" s="26" t="s">
        <v>923</v>
      </c>
      <c r="E8" s="26" t="s">
        <v>78</v>
      </c>
      <c r="F8" s="26" t="s">
        <v>79</v>
      </c>
      <c r="G8" s="26" t="s">
        <v>207</v>
      </c>
      <c r="H8" s="26" t="s">
        <v>208</v>
      </c>
      <c r="I8" s="26" t="s">
        <v>208</v>
      </c>
      <c r="J8" s="141">
        <v>10041177</v>
      </c>
      <c r="K8" s="2" t="s">
        <v>252</v>
      </c>
      <c r="L8" s="2" t="s">
        <v>191</v>
      </c>
      <c r="M8" s="2" t="s">
        <v>170</v>
      </c>
      <c r="N8" s="2">
        <v>43158</v>
      </c>
      <c r="O8" s="5">
        <v>43161</v>
      </c>
      <c r="P8" s="5">
        <v>43187</v>
      </c>
      <c r="Q8" s="6">
        <v>3</v>
      </c>
      <c r="R8" s="6">
        <v>3</v>
      </c>
      <c r="S8" s="6">
        <v>3</v>
      </c>
      <c r="T8" s="6">
        <v>3</v>
      </c>
      <c r="U8" s="6">
        <v>3</v>
      </c>
      <c r="V8" s="6" t="s">
        <v>170</v>
      </c>
      <c r="W8" s="6" t="s">
        <v>170</v>
      </c>
      <c r="X8" s="6">
        <v>3</v>
      </c>
      <c r="Y8" s="6" t="s">
        <v>170</v>
      </c>
      <c r="Z8" s="6" t="s">
        <v>170</v>
      </c>
      <c r="AA8" s="6" t="s">
        <v>170</v>
      </c>
      <c r="AB8" s="5" t="s">
        <v>184</v>
      </c>
      <c r="AC8" s="6" t="s">
        <v>72</v>
      </c>
      <c r="AD8" s="147" t="s">
        <v>72</v>
      </c>
      <c r="AE8" s="135" t="s">
        <v>72</v>
      </c>
      <c r="AF8" s="1" t="s">
        <v>186</v>
      </c>
    </row>
    <row r="9" spans="1:32" x14ac:dyDescent="0.2">
      <c r="A9" s="153" t="str">
        <f>HYPERLINK("http://www.ofsted.gov.uk/inspection-reports/find-inspection-report/provider/ELS/"&amp;B9,"Ofsted Webpage")</f>
        <v>Ofsted Webpage</v>
      </c>
      <c r="B9" s="146">
        <v>130638</v>
      </c>
      <c r="C9" s="146">
        <v>10001378</v>
      </c>
      <c r="D9" s="26" t="s">
        <v>1968</v>
      </c>
      <c r="E9" s="26" t="s">
        <v>81</v>
      </c>
      <c r="F9" s="26" t="s">
        <v>82</v>
      </c>
      <c r="G9" s="26" t="s">
        <v>383</v>
      </c>
      <c r="H9" s="26" t="s">
        <v>258</v>
      </c>
      <c r="I9" s="26" t="s">
        <v>258</v>
      </c>
      <c r="J9" s="141">
        <v>10030780</v>
      </c>
      <c r="K9" s="2" t="s">
        <v>323</v>
      </c>
      <c r="L9" s="2" t="s">
        <v>191</v>
      </c>
      <c r="M9" s="2" t="s">
        <v>170</v>
      </c>
      <c r="N9" s="2">
        <v>43144</v>
      </c>
      <c r="O9" s="5">
        <v>43147</v>
      </c>
      <c r="P9" s="5">
        <v>43185</v>
      </c>
      <c r="Q9" s="6">
        <v>3</v>
      </c>
      <c r="R9" s="6">
        <v>3</v>
      </c>
      <c r="S9" s="6">
        <v>3</v>
      </c>
      <c r="T9" s="6">
        <v>2</v>
      </c>
      <c r="U9" s="6">
        <v>3</v>
      </c>
      <c r="V9" s="6" t="s">
        <v>170</v>
      </c>
      <c r="W9" s="6">
        <v>3</v>
      </c>
      <c r="X9" s="6">
        <v>2</v>
      </c>
      <c r="Y9" s="6" t="s">
        <v>170</v>
      </c>
      <c r="Z9" s="6">
        <v>2</v>
      </c>
      <c r="AA9" s="6">
        <v>2</v>
      </c>
      <c r="AB9" s="5" t="s">
        <v>184</v>
      </c>
      <c r="AC9" s="6" t="s">
        <v>1969</v>
      </c>
      <c r="AD9" s="147">
        <v>41558</v>
      </c>
      <c r="AE9" s="135">
        <v>2</v>
      </c>
      <c r="AF9" s="1" t="s">
        <v>193</v>
      </c>
    </row>
    <row r="10" spans="1:32" x14ac:dyDescent="0.2">
      <c r="A10" s="153" t="str">
        <f>HYPERLINK("http://www.ofsted.gov.uk/inspection-reports/find-inspection-report/provider/ELS/"&amp;B10,"Ofsted Webpage")</f>
        <v>Ofsted Webpage</v>
      </c>
      <c r="B10" s="146">
        <v>130667</v>
      </c>
      <c r="C10" s="146">
        <v>10005124</v>
      </c>
      <c r="D10" s="26" t="s">
        <v>2049</v>
      </c>
      <c r="E10" s="26" t="s">
        <v>87</v>
      </c>
      <c r="F10" s="26" t="s">
        <v>82</v>
      </c>
      <c r="G10" s="26" t="s">
        <v>329</v>
      </c>
      <c r="H10" s="26" t="s">
        <v>201</v>
      </c>
      <c r="I10" s="26" t="s">
        <v>201</v>
      </c>
      <c r="J10" s="141">
        <v>10041146</v>
      </c>
      <c r="K10" s="2" t="s">
        <v>217</v>
      </c>
      <c r="L10" s="2" t="s">
        <v>191</v>
      </c>
      <c r="M10" s="2" t="s">
        <v>170</v>
      </c>
      <c r="N10" s="2">
        <v>43151</v>
      </c>
      <c r="O10" s="5">
        <v>43154</v>
      </c>
      <c r="P10" s="5">
        <v>43185</v>
      </c>
      <c r="Q10" s="6">
        <v>2</v>
      </c>
      <c r="R10" s="6">
        <v>2</v>
      </c>
      <c r="S10" s="6">
        <v>2</v>
      </c>
      <c r="T10" s="6">
        <v>2</v>
      </c>
      <c r="U10" s="6">
        <v>2</v>
      </c>
      <c r="V10" s="6" t="s">
        <v>170</v>
      </c>
      <c r="W10" s="6">
        <v>2</v>
      </c>
      <c r="X10" s="6">
        <v>2</v>
      </c>
      <c r="Y10" s="6" t="s">
        <v>170</v>
      </c>
      <c r="Z10" s="6">
        <v>2</v>
      </c>
      <c r="AA10" s="6">
        <v>3</v>
      </c>
      <c r="AB10" s="5" t="s">
        <v>184</v>
      </c>
      <c r="AC10" s="6">
        <v>10011433</v>
      </c>
      <c r="AD10" s="147">
        <v>42503</v>
      </c>
      <c r="AE10" s="135">
        <v>3</v>
      </c>
      <c r="AF10" s="1" t="s">
        <v>198</v>
      </c>
    </row>
    <row r="11" spans="1:32" x14ac:dyDescent="0.2">
      <c r="A11" s="153" t="str">
        <f>HYPERLINK("http://www.ofsted.gov.uk/inspection-reports/find-inspection-report/provider/ELS/"&amp;B11,"Ofsted Webpage")</f>
        <v>Ofsted Webpage</v>
      </c>
      <c r="B11" s="146">
        <v>51349</v>
      </c>
      <c r="C11" s="146">
        <v>10001695</v>
      </c>
      <c r="D11" s="26" t="s">
        <v>1207</v>
      </c>
      <c r="E11" s="26" t="s">
        <v>75</v>
      </c>
      <c r="F11" s="26" t="s">
        <v>76</v>
      </c>
      <c r="G11" s="26" t="s">
        <v>910</v>
      </c>
      <c r="H11" s="26" t="s">
        <v>234</v>
      </c>
      <c r="I11" s="26" t="s">
        <v>234</v>
      </c>
      <c r="J11" s="141">
        <v>10043882</v>
      </c>
      <c r="K11" s="2" t="s">
        <v>290</v>
      </c>
      <c r="L11" s="2" t="s">
        <v>182</v>
      </c>
      <c r="M11" s="2" t="s">
        <v>183</v>
      </c>
      <c r="N11" s="2">
        <v>43151</v>
      </c>
      <c r="O11" s="5">
        <v>43152</v>
      </c>
      <c r="P11" s="5">
        <v>43182</v>
      </c>
      <c r="Q11" s="6">
        <v>9</v>
      </c>
      <c r="R11" s="6" t="s">
        <v>170</v>
      </c>
      <c r="S11" s="6" t="s">
        <v>170</v>
      </c>
      <c r="T11" s="6" t="s">
        <v>170</v>
      </c>
      <c r="U11" s="6" t="s">
        <v>170</v>
      </c>
      <c r="V11" s="6" t="s">
        <v>170</v>
      </c>
      <c r="W11" s="6" t="s">
        <v>170</v>
      </c>
      <c r="X11" s="6" t="s">
        <v>170</v>
      </c>
      <c r="Y11" s="6" t="s">
        <v>170</v>
      </c>
      <c r="Z11" s="6" t="s">
        <v>170</v>
      </c>
      <c r="AA11" s="6" t="s">
        <v>170</v>
      </c>
      <c r="AB11" s="5" t="s">
        <v>184</v>
      </c>
      <c r="AC11" s="6" t="s">
        <v>1208</v>
      </c>
      <c r="AD11" s="147">
        <v>41964</v>
      </c>
      <c r="AE11" s="135">
        <v>2</v>
      </c>
      <c r="AF11" s="1" t="s">
        <v>186</v>
      </c>
    </row>
    <row r="12" spans="1:32" x14ac:dyDescent="0.2">
      <c r="A12" s="153" t="str">
        <f>HYPERLINK("http://www.ofsted.gov.uk/inspection-reports/find-inspection-report/provider/ELS/"&amp;B12,"Ofsted Webpage")</f>
        <v>Ofsted Webpage</v>
      </c>
      <c r="B12" s="146">
        <v>52847</v>
      </c>
      <c r="C12" s="146">
        <v>10003593</v>
      </c>
      <c r="D12" s="26" t="s">
        <v>2327</v>
      </c>
      <c r="E12" s="26" t="s">
        <v>78</v>
      </c>
      <c r="F12" s="26" t="s">
        <v>79</v>
      </c>
      <c r="G12" s="26" t="s">
        <v>576</v>
      </c>
      <c r="H12" s="26" t="s">
        <v>201</v>
      </c>
      <c r="I12" s="26" t="s">
        <v>201</v>
      </c>
      <c r="J12" s="141">
        <v>10041165</v>
      </c>
      <c r="K12" s="2" t="s">
        <v>209</v>
      </c>
      <c r="L12" s="2" t="s">
        <v>191</v>
      </c>
      <c r="M12" s="2" t="s">
        <v>170</v>
      </c>
      <c r="N12" s="2">
        <v>43151</v>
      </c>
      <c r="O12" s="5">
        <v>43154</v>
      </c>
      <c r="P12" s="5">
        <v>43182</v>
      </c>
      <c r="Q12" s="6">
        <v>2</v>
      </c>
      <c r="R12" s="6">
        <v>2</v>
      </c>
      <c r="S12" s="6">
        <v>2</v>
      </c>
      <c r="T12" s="6">
        <v>2</v>
      </c>
      <c r="U12" s="6">
        <v>2</v>
      </c>
      <c r="V12" s="6" t="s">
        <v>170</v>
      </c>
      <c r="W12" s="6">
        <v>2</v>
      </c>
      <c r="X12" s="6" t="s">
        <v>170</v>
      </c>
      <c r="Y12" s="6">
        <v>2</v>
      </c>
      <c r="Z12" s="6">
        <v>2</v>
      </c>
      <c r="AA12" s="6" t="s">
        <v>170</v>
      </c>
      <c r="AB12" s="5" t="s">
        <v>184</v>
      </c>
      <c r="AC12" s="6">
        <v>10011489</v>
      </c>
      <c r="AD12" s="147">
        <v>42468</v>
      </c>
      <c r="AE12" s="135">
        <v>3</v>
      </c>
      <c r="AF12" s="1" t="s">
        <v>198</v>
      </c>
    </row>
    <row r="13" spans="1:32" x14ac:dyDescent="0.2">
      <c r="A13" s="153" t="str">
        <f>HYPERLINK("http://www.ofsted.gov.uk/inspection-reports/find-inspection-report/provider/ELS/"&amp;B13,"Ofsted Webpage")</f>
        <v>Ofsted Webpage</v>
      </c>
      <c r="B13" s="146">
        <v>59179</v>
      </c>
      <c r="C13" s="146">
        <v>10022503</v>
      </c>
      <c r="D13" s="26" t="s">
        <v>2343</v>
      </c>
      <c r="E13" s="26" t="s">
        <v>78</v>
      </c>
      <c r="F13" s="26" t="s">
        <v>79</v>
      </c>
      <c r="G13" s="26" t="s">
        <v>485</v>
      </c>
      <c r="H13" s="26" t="s">
        <v>180</v>
      </c>
      <c r="I13" s="26" t="s">
        <v>180</v>
      </c>
      <c r="J13" s="141">
        <v>10041099</v>
      </c>
      <c r="K13" s="2" t="s">
        <v>230</v>
      </c>
      <c r="L13" s="2" t="s">
        <v>182</v>
      </c>
      <c r="M13" s="2" t="s">
        <v>183</v>
      </c>
      <c r="N13" s="2">
        <v>43144</v>
      </c>
      <c r="O13" s="5">
        <v>43145</v>
      </c>
      <c r="P13" s="5">
        <v>43182</v>
      </c>
      <c r="Q13" s="6">
        <v>9</v>
      </c>
      <c r="R13" s="6" t="s">
        <v>170</v>
      </c>
      <c r="S13" s="6" t="s">
        <v>170</v>
      </c>
      <c r="T13" s="6" t="s">
        <v>170</v>
      </c>
      <c r="U13" s="6" t="s">
        <v>170</v>
      </c>
      <c r="V13" s="6" t="s">
        <v>170</v>
      </c>
      <c r="W13" s="6" t="s">
        <v>170</v>
      </c>
      <c r="X13" s="6" t="s">
        <v>170</v>
      </c>
      <c r="Y13" s="6" t="s">
        <v>170</v>
      </c>
      <c r="Z13" s="6" t="s">
        <v>170</v>
      </c>
      <c r="AA13" s="6" t="s">
        <v>170</v>
      </c>
      <c r="AB13" s="5" t="s">
        <v>184</v>
      </c>
      <c r="AC13" s="6" t="s">
        <v>2344</v>
      </c>
      <c r="AD13" s="147">
        <v>42160</v>
      </c>
      <c r="AE13" s="135">
        <v>2</v>
      </c>
      <c r="AF13" s="1" t="s">
        <v>186</v>
      </c>
    </row>
    <row r="14" spans="1:32" x14ac:dyDescent="0.2">
      <c r="A14" s="153" t="str">
        <f>HYPERLINK("http://www.ofsted.gov.uk/inspection-reports/find-inspection-report/provider/ELS/"&amp;B14,"Ofsted Webpage")</f>
        <v>Ofsted Webpage</v>
      </c>
      <c r="B14" s="146">
        <v>142909</v>
      </c>
      <c r="C14" s="146">
        <v>10032448</v>
      </c>
      <c r="D14" s="26" t="s">
        <v>2855</v>
      </c>
      <c r="E14" s="26" t="s">
        <v>70</v>
      </c>
      <c r="F14" s="26" t="s">
        <v>71</v>
      </c>
      <c r="G14" s="26" t="s">
        <v>322</v>
      </c>
      <c r="H14" s="26" t="s">
        <v>234</v>
      </c>
      <c r="I14" s="26" t="s">
        <v>234</v>
      </c>
      <c r="J14" s="141">
        <v>10043900</v>
      </c>
      <c r="K14" s="2" t="s">
        <v>190</v>
      </c>
      <c r="L14" s="2" t="s">
        <v>191</v>
      </c>
      <c r="M14" s="2" t="s">
        <v>170</v>
      </c>
      <c r="N14" s="2">
        <v>43157</v>
      </c>
      <c r="O14" s="5">
        <v>43159</v>
      </c>
      <c r="P14" s="5">
        <v>43182</v>
      </c>
      <c r="Q14" s="6">
        <v>2</v>
      </c>
      <c r="R14" s="6">
        <v>2</v>
      </c>
      <c r="S14" s="6">
        <v>2</v>
      </c>
      <c r="T14" s="6">
        <v>2</v>
      </c>
      <c r="U14" s="6">
        <v>2</v>
      </c>
      <c r="V14" s="6" t="s">
        <v>170</v>
      </c>
      <c r="W14" s="6" t="s">
        <v>170</v>
      </c>
      <c r="X14" s="6" t="s">
        <v>170</v>
      </c>
      <c r="Y14" s="6" t="s">
        <v>170</v>
      </c>
      <c r="Z14" s="6" t="s">
        <v>170</v>
      </c>
      <c r="AA14" s="6">
        <v>2</v>
      </c>
      <c r="AB14" s="5" t="s">
        <v>184</v>
      </c>
      <c r="AC14" s="6" t="s">
        <v>72</v>
      </c>
      <c r="AD14" s="147" t="s">
        <v>72</v>
      </c>
      <c r="AE14" s="135" t="s">
        <v>72</v>
      </c>
      <c r="AF14" s="1" t="s">
        <v>186</v>
      </c>
    </row>
    <row r="15" spans="1:32" x14ac:dyDescent="0.2">
      <c r="A15" s="153" t="str">
        <f>HYPERLINK("http://www.ofsted.gov.uk/inspection-reports/find-inspection-report/provider/ELS/"&amp;B15,"Ofsted Webpage")</f>
        <v>Ofsted Webpage</v>
      </c>
      <c r="B15" s="141">
        <v>52994</v>
      </c>
      <c r="C15" s="141">
        <v>10003866</v>
      </c>
      <c r="D15" s="26" t="s">
        <v>1482</v>
      </c>
      <c r="E15" s="26" t="s">
        <v>75</v>
      </c>
      <c r="F15" s="26" t="s">
        <v>76</v>
      </c>
      <c r="G15" s="26" t="s">
        <v>257</v>
      </c>
      <c r="H15" s="26" t="s">
        <v>258</v>
      </c>
      <c r="I15" s="26" t="s">
        <v>258</v>
      </c>
      <c r="J15" s="141">
        <v>10041125</v>
      </c>
      <c r="K15" s="2" t="s">
        <v>290</v>
      </c>
      <c r="L15" s="2" t="s">
        <v>182</v>
      </c>
      <c r="M15" s="2" t="s">
        <v>183</v>
      </c>
      <c r="N15" s="2">
        <v>43151</v>
      </c>
      <c r="O15" s="5">
        <v>43152</v>
      </c>
      <c r="P15" s="5">
        <v>43181</v>
      </c>
      <c r="Q15" s="6">
        <v>9</v>
      </c>
      <c r="R15" s="6" t="s">
        <v>170</v>
      </c>
      <c r="S15" s="6" t="s">
        <v>170</v>
      </c>
      <c r="T15" s="6" t="s">
        <v>170</v>
      </c>
      <c r="U15" s="6" t="s">
        <v>170</v>
      </c>
      <c r="V15" s="6" t="s">
        <v>170</v>
      </c>
      <c r="W15" s="6" t="s">
        <v>170</v>
      </c>
      <c r="X15" s="6" t="s">
        <v>170</v>
      </c>
      <c r="Y15" s="6" t="s">
        <v>170</v>
      </c>
      <c r="Z15" s="6" t="s">
        <v>170</v>
      </c>
      <c r="AA15" s="6" t="s">
        <v>170</v>
      </c>
      <c r="AB15" s="5" t="s">
        <v>184</v>
      </c>
      <c r="AC15" s="148" t="s">
        <v>1483</v>
      </c>
      <c r="AD15" s="147">
        <v>41607</v>
      </c>
      <c r="AE15" s="135">
        <v>2</v>
      </c>
      <c r="AF15" s="1" t="s">
        <v>186</v>
      </c>
    </row>
    <row r="16" spans="1:32" x14ac:dyDescent="0.2">
      <c r="A16" s="153" t="str">
        <f>HYPERLINK("http://www.ofsted.gov.uk/inspection-reports/find-inspection-report/provider/ELS/"&amp;B16,"Ofsted Webpage")</f>
        <v>Ofsted Webpage</v>
      </c>
      <c r="B16" s="146">
        <v>58054</v>
      </c>
      <c r="C16" s="146">
        <v>10005113</v>
      </c>
      <c r="D16" s="26" t="s">
        <v>1657</v>
      </c>
      <c r="E16" s="26" t="s">
        <v>77</v>
      </c>
      <c r="F16" s="26" t="s">
        <v>76</v>
      </c>
      <c r="G16" s="26" t="s">
        <v>287</v>
      </c>
      <c r="H16" s="26" t="s">
        <v>201</v>
      </c>
      <c r="I16" s="26" t="s">
        <v>201</v>
      </c>
      <c r="J16" s="141">
        <v>10041171</v>
      </c>
      <c r="K16" s="2" t="s">
        <v>366</v>
      </c>
      <c r="L16" s="2" t="s">
        <v>191</v>
      </c>
      <c r="M16" s="2" t="s">
        <v>170</v>
      </c>
      <c r="N16" s="2">
        <v>43152</v>
      </c>
      <c r="O16" s="5">
        <v>43154</v>
      </c>
      <c r="P16" s="5">
        <v>43181</v>
      </c>
      <c r="Q16" s="6">
        <v>2</v>
      </c>
      <c r="R16" s="6">
        <v>2</v>
      </c>
      <c r="S16" s="6">
        <v>2</v>
      </c>
      <c r="T16" s="6">
        <v>2</v>
      </c>
      <c r="U16" s="6">
        <v>2</v>
      </c>
      <c r="V16" s="6" t="s">
        <v>170</v>
      </c>
      <c r="W16" s="6">
        <v>2</v>
      </c>
      <c r="X16" s="6" t="s">
        <v>170</v>
      </c>
      <c r="Y16" s="6" t="s">
        <v>170</v>
      </c>
      <c r="Z16" s="6" t="s">
        <v>170</v>
      </c>
      <c r="AA16" s="6" t="s">
        <v>170</v>
      </c>
      <c r="AB16" s="5" t="s">
        <v>184</v>
      </c>
      <c r="AC16" s="6">
        <v>10011560</v>
      </c>
      <c r="AD16" s="147">
        <v>42503</v>
      </c>
      <c r="AE16" s="135">
        <v>3</v>
      </c>
      <c r="AF16" s="1" t="s">
        <v>198</v>
      </c>
    </row>
    <row r="17" spans="1:32" x14ac:dyDescent="0.2">
      <c r="A17" s="153" t="str">
        <f>HYPERLINK("http://www.ofsted.gov.uk/inspection-reports/find-inspection-report/provider/ELS/"&amp;B17,"Ofsted Webpage")</f>
        <v>Ofsted Webpage</v>
      </c>
      <c r="B17" s="146">
        <v>59153</v>
      </c>
      <c r="C17" s="146">
        <v>10019314</v>
      </c>
      <c r="D17" s="26" t="s">
        <v>2656</v>
      </c>
      <c r="E17" s="26" t="s">
        <v>78</v>
      </c>
      <c r="F17" s="26" t="s">
        <v>79</v>
      </c>
      <c r="G17" s="26" t="s">
        <v>265</v>
      </c>
      <c r="H17" s="26" t="s">
        <v>180</v>
      </c>
      <c r="I17" s="26" t="s">
        <v>180</v>
      </c>
      <c r="J17" s="141">
        <v>10041098</v>
      </c>
      <c r="K17" s="2" t="s">
        <v>230</v>
      </c>
      <c r="L17" s="2" t="s">
        <v>182</v>
      </c>
      <c r="M17" s="2" t="s">
        <v>183</v>
      </c>
      <c r="N17" s="2">
        <v>43144</v>
      </c>
      <c r="O17" s="5">
        <v>43145</v>
      </c>
      <c r="P17" s="5">
        <v>43181</v>
      </c>
      <c r="Q17" s="6">
        <v>9</v>
      </c>
      <c r="R17" s="6" t="s">
        <v>170</v>
      </c>
      <c r="S17" s="6" t="s">
        <v>170</v>
      </c>
      <c r="T17" s="6" t="s">
        <v>170</v>
      </c>
      <c r="U17" s="6" t="s">
        <v>170</v>
      </c>
      <c r="V17" s="6" t="s">
        <v>170</v>
      </c>
      <c r="W17" s="6" t="s">
        <v>170</v>
      </c>
      <c r="X17" s="6" t="s">
        <v>170</v>
      </c>
      <c r="Y17" s="6" t="s">
        <v>170</v>
      </c>
      <c r="Z17" s="6" t="s">
        <v>170</v>
      </c>
      <c r="AA17" s="6" t="s">
        <v>170</v>
      </c>
      <c r="AB17" s="5" t="s">
        <v>184</v>
      </c>
      <c r="AC17" s="6" t="s">
        <v>2657</v>
      </c>
      <c r="AD17" s="147">
        <v>41901</v>
      </c>
      <c r="AE17" s="135">
        <v>2</v>
      </c>
      <c r="AF17" s="1" t="s">
        <v>186</v>
      </c>
    </row>
    <row r="18" spans="1:32" x14ac:dyDescent="0.2">
      <c r="A18" s="153" t="str">
        <f>HYPERLINK("http://www.ofsted.gov.uk/inspection-reports/find-inspection-report/provider/ELS/"&amp;B18,"Ofsted Webpage")</f>
        <v>Ofsted Webpage</v>
      </c>
      <c r="B18" s="146">
        <v>58397</v>
      </c>
      <c r="C18" s="146">
        <v>10021018</v>
      </c>
      <c r="D18" s="26" t="s">
        <v>2672</v>
      </c>
      <c r="E18" s="26" t="s">
        <v>78</v>
      </c>
      <c r="F18" s="26" t="s">
        <v>79</v>
      </c>
      <c r="G18" s="26" t="s">
        <v>280</v>
      </c>
      <c r="H18" s="26" t="s">
        <v>258</v>
      </c>
      <c r="I18" s="26" t="s">
        <v>258</v>
      </c>
      <c r="J18" s="141">
        <v>10043894</v>
      </c>
      <c r="K18" s="2" t="s">
        <v>230</v>
      </c>
      <c r="L18" s="2" t="s">
        <v>182</v>
      </c>
      <c r="M18" s="2" t="s">
        <v>183</v>
      </c>
      <c r="N18" s="2">
        <v>43146</v>
      </c>
      <c r="O18" s="5">
        <v>43147</v>
      </c>
      <c r="P18" s="5">
        <v>43179</v>
      </c>
      <c r="Q18" s="6">
        <v>9</v>
      </c>
      <c r="R18" s="6" t="s">
        <v>170</v>
      </c>
      <c r="S18" s="6" t="s">
        <v>170</v>
      </c>
      <c r="T18" s="6" t="s">
        <v>170</v>
      </c>
      <c r="U18" s="6" t="s">
        <v>170</v>
      </c>
      <c r="V18" s="6" t="s">
        <v>170</v>
      </c>
      <c r="W18" s="6" t="s">
        <v>170</v>
      </c>
      <c r="X18" s="6" t="s">
        <v>170</v>
      </c>
      <c r="Y18" s="6" t="s">
        <v>170</v>
      </c>
      <c r="Z18" s="6" t="s">
        <v>170</v>
      </c>
      <c r="AA18" s="6" t="s">
        <v>170</v>
      </c>
      <c r="AB18" s="5" t="s">
        <v>184</v>
      </c>
      <c r="AC18" s="6" t="s">
        <v>2673</v>
      </c>
      <c r="AD18" s="147">
        <v>42216</v>
      </c>
      <c r="AE18" s="135">
        <v>2</v>
      </c>
      <c r="AF18" s="1" t="s">
        <v>186</v>
      </c>
    </row>
    <row r="19" spans="1:32" x14ac:dyDescent="0.2">
      <c r="A19" s="153" t="str">
        <f>HYPERLINK("http://www.ofsted.gov.uk/inspection-reports/find-inspection-report/provider/ELS/"&amp;B19,"Ofsted Webpage")</f>
        <v>Ofsted Webpage</v>
      </c>
      <c r="B19" s="146">
        <v>52116</v>
      </c>
      <c r="C19" s="146">
        <v>10002872</v>
      </c>
      <c r="D19" s="26" t="s">
        <v>1569</v>
      </c>
      <c r="E19" s="26" t="s">
        <v>75</v>
      </c>
      <c r="F19" s="26" t="s">
        <v>76</v>
      </c>
      <c r="G19" s="26" t="s">
        <v>507</v>
      </c>
      <c r="H19" s="26" t="s">
        <v>201</v>
      </c>
      <c r="I19" s="26" t="s">
        <v>201</v>
      </c>
      <c r="J19" s="141">
        <v>10041164</v>
      </c>
      <c r="K19" s="2" t="s">
        <v>285</v>
      </c>
      <c r="L19" s="2" t="s">
        <v>191</v>
      </c>
      <c r="M19" s="2" t="s">
        <v>170</v>
      </c>
      <c r="N19" s="2">
        <v>43137</v>
      </c>
      <c r="O19" s="5">
        <v>43140</v>
      </c>
      <c r="P19" s="5">
        <v>43178</v>
      </c>
      <c r="Q19" s="6">
        <v>2</v>
      </c>
      <c r="R19" s="6">
        <v>2</v>
      </c>
      <c r="S19" s="6">
        <v>2</v>
      </c>
      <c r="T19" s="6">
        <v>2</v>
      </c>
      <c r="U19" s="6">
        <v>2</v>
      </c>
      <c r="V19" s="6" t="s">
        <v>170</v>
      </c>
      <c r="W19" s="6" t="s">
        <v>170</v>
      </c>
      <c r="X19" s="6">
        <v>2</v>
      </c>
      <c r="Y19" s="6" t="s">
        <v>170</v>
      </c>
      <c r="Z19" s="6" t="s">
        <v>170</v>
      </c>
      <c r="AA19" s="6" t="s">
        <v>170</v>
      </c>
      <c r="AB19" s="5" t="s">
        <v>184</v>
      </c>
      <c r="AC19" s="6">
        <v>10011482</v>
      </c>
      <c r="AD19" s="147">
        <v>42489</v>
      </c>
      <c r="AE19" s="135">
        <v>3</v>
      </c>
      <c r="AF19" s="1" t="s">
        <v>198</v>
      </c>
    </row>
    <row r="20" spans="1:32" x14ac:dyDescent="0.2">
      <c r="A20" s="153" t="str">
        <f>HYPERLINK("http://www.ofsted.gov.uk/inspection-reports/find-inspection-report/provider/ELS/"&amp;B20,"Ofsted Webpage")</f>
        <v>Ofsted Webpage</v>
      </c>
      <c r="B20" s="146">
        <v>55045</v>
      </c>
      <c r="C20" s="146">
        <v>10006987</v>
      </c>
      <c r="D20" s="26" t="s">
        <v>741</v>
      </c>
      <c r="E20" s="26" t="s">
        <v>77</v>
      </c>
      <c r="F20" s="26" t="s">
        <v>76</v>
      </c>
      <c r="G20" s="26" t="s">
        <v>742</v>
      </c>
      <c r="H20" s="26" t="s">
        <v>189</v>
      </c>
      <c r="I20" s="26" t="s">
        <v>189</v>
      </c>
      <c r="J20" s="141">
        <v>10037340</v>
      </c>
      <c r="K20" s="2" t="s">
        <v>378</v>
      </c>
      <c r="L20" s="2" t="s">
        <v>191</v>
      </c>
      <c r="M20" s="2" t="s">
        <v>170</v>
      </c>
      <c r="N20" s="2">
        <v>43151</v>
      </c>
      <c r="O20" s="5">
        <v>43154</v>
      </c>
      <c r="P20" s="5">
        <v>43178</v>
      </c>
      <c r="Q20" s="6">
        <v>3</v>
      </c>
      <c r="R20" s="6">
        <v>2</v>
      </c>
      <c r="S20" s="6">
        <v>2</v>
      </c>
      <c r="T20" s="6">
        <v>2</v>
      </c>
      <c r="U20" s="6">
        <v>3</v>
      </c>
      <c r="V20" s="6" t="s">
        <v>170</v>
      </c>
      <c r="W20" s="6">
        <v>3</v>
      </c>
      <c r="X20" s="6" t="s">
        <v>170</v>
      </c>
      <c r="Y20" s="6" t="s">
        <v>170</v>
      </c>
      <c r="Z20" s="6">
        <v>2</v>
      </c>
      <c r="AA20" s="6" t="s">
        <v>170</v>
      </c>
      <c r="AB20" s="5" t="s">
        <v>184</v>
      </c>
      <c r="AC20" s="6" t="s">
        <v>743</v>
      </c>
      <c r="AD20" s="147">
        <v>42041</v>
      </c>
      <c r="AE20" s="135">
        <v>2</v>
      </c>
      <c r="AF20" s="1" t="s">
        <v>193</v>
      </c>
    </row>
    <row r="21" spans="1:32" x14ac:dyDescent="0.2">
      <c r="A21" s="153" t="str">
        <f>HYPERLINK("http://www.ofsted.gov.uk/inspection-reports/find-inspection-report/provider/ELS/"&amp;B21,"Ofsted Webpage")</f>
        <v>Ofsted Webpage</v>
      </c>
      <c r="B21" s="146">
        <v>55402</v>
      </c>
      <c r="C21" s="146">
        <v>10004327</v>
      </c>
      <c r="D21" s="26" t="s">
        <v>695</v>
      </c>
      <c r="E21" s="26" t="s">
        <v>75</v>
      </c>
      <c r="F21" s="26" t="s">
        <v>76</v>
      </c>
      <c r="G21" s="26" t="s">
        <v>216</v>
      </c>
      <c r="H21" s="26" t="s">
        <v>189</v>
      </c>
      <c r="I21" s="26" t="s">
        <v>189</v>
      </c>
      <c r="J21" s="141">
        <v>10041170</v>
      </c>
      <c r="K21" s="2" t="s">
        <v>285</v>
      </c>
      <c r="L21" s="2" t="s">
        <v>191</v>
      </c>
      <c r="M21" s="2" t="s">
        <v>170</v>
      </c>
      <c r="N21" s="2">
        <v>43143</v>
      </c>
      <c r="O21" s="5">
        <v>43146</v>
      </c>
      <c r="P21" s="5">
        <v>43178</v>
      </c>
      <c r="Q21" s="6">
        <v>2</v>
      </c>
      <c r="R21" s="6">
        <v>2</v>
      </c>
      <c r="S21" s="6">
        <v>2</v>
      </c>
      <c r="T21" s="6">
        <v>2</v>
      </c>
      <c r="U21" s="6">
        <v>2</v>
      </c>
      <c r="V21" s="6" t="s">
        <v>170</v>
      </c>
      <c r="W21" s="6" t="s">
        <v>170</v>
      </c>
      <c r="X21" s="6">
        <v>2</v>
      </c>
      <c r="Y21" s="6" t="s">
        <v>170</v>
      </c>
      <c r="Z21" s="6" t="s">
        <v>170</v>
      </c>
      <c r="AA21" s="6" t="s">
        <v>170</v>
      </c>
      <c r="AB21" s="5" t="s">
        <v>184</v>
      </c>
      <c r="AC21" s="6">
        <v>10011518</v>
      </c>
      <c r="AD21" s="147">
        <v>42510</v>
      </c>
      <c r="AE21" s="135">
        <v>3</v>
      </c>
      <c r="AF21" s="1" t="s">
        <v>198</v>
      </c>
    </row>
    <row r="22" spans="1:32" x14ac:dyDescent="0.2">
      <c r="A22" s="153" t="str">
        <f>HYPERLINK("http://www.ofsted.gov.uk/inspection-reports/find-inspection-report/provider/ELS/"&amp;B22,"Ofsted Webpage")</f>
        <v>Ofsted Webpage</v>
      </c>
      <c r="B22" s="141">
        <v>58199</v>
      </c>
      <c r="C22" s="141">
        <v>10020811</v>
      </c>
      <c r="D22" s="26" t="s">
        <v>1223</v>
      </c>
      <c r="E22" s="26" t="s">
        <v>80</v>
      </c>
      <c r="F22" s="26" t="s">
        <v>79</v>
      </c>
      <c r="G22" s="26" t="s">
        <v>939</v>
      </c>
      <c r="H22" s="26" t="s">
        <v>247</v>
      </c>
      <c r="I22" s="26" t="s">
        <v>242</v>
      </c>
      <c r="J22" s="141">
        <v>10041429</v>
      </c>
      <c r="K22" s="2" t="s">
        <v>243</v>
      </c>
      <c r="L22" s="2" t="s">
        <v>182</v>
      </c>
      <c r="M22" s="2" t="s">
        <v>183</v>
      </c>
      <c r="N22" s="2">
        <v>43144</v>
      </c>
      <c r="O22" s="5">
        <v>43145</v>
      </c>
      <c r="P22" s="5">
        <v>43178</v>
      </c>
      <c r="Q22" s="6">
        <v>9</v>
      </c>
      <c r="R22" s="6" t="s">
        <v>170</v>
      </c>
      <c r="S22" s="6" t="s">
        <v>170</v>
      </c>
      <c r="T22" s="6" t="s">
        <v>170</v>
      </c>
      <c r="U22" s="6" t="s">
        <v>170</v>
      </c>
      <c r="V22" s="6" t="s">
        <v>170</v>
      </c>
      <c r="W22" s="6" t="s">
        <v>170</v>
      </c>
      <c r="X22" s="6" t="s">
        <v>170</v>
      </c>
      <c r="Y22" s="6" t="s">
        <v>170</v>
      </c>
      <c r="Z22" s="6" t="s">
        <v>170</v>
      </c>
      <c r="AA22" s="6" t="s">
        <v>170</v>
      </c>
      <c r="AB22" s="5" t="s">
        <v>184</v>
      </c>
      <c r="AC22" s="148" t="s">
        <v>1224</v>
      </c>
      <c r="AD22" s="147">
        <v>41607</v>
      </c>
      <c r="AE22" s="135">
        <v>2</v>
      </c>
      <c r="AF22" s="1" t="s">
        <v>186</v>
      </c>
    </row>
    <row r="23" spans="1:32" x14ac:dyDescent="0.2">
      <c r="A23" s="153" t="str">
        <f>HYPERLINK("http://www.ofsted.gov.uk/inspection-reports/find-inspection-report/provider/ELS/"&amp;B23,"Ofsted Webpage")</f>
        <v>Ofsted Webpage</v>
      </c>
      <c r="B23" s="146">
        <v>130456</v>
      </c>
      <c r="C23" s="146">
        <v>10007321</v>
      </c>
      <c r="D23" s="26" t="s">
        <v>1827</v>
      </c>
      <c r="E23" s="26" t="s">
        <v>81</v>
      </c>
      <c r="F23" s="26" t="s">
        <v>82</v>
      </c>
      <c r="G23" s="26" t="s">
        <v>502</v>
      </c>
      <c r="H23" s="26" t="s">
        <v>208</v>
      </c>
      <c r="I23" s="26" t="s">
        <v>208</v>
      </c>
      <c r="J23" s="141">
        <v>10041140</v>
      </c>
      <c r="K23" s="2" t="s">
        <v>217</v>
      </c>
      <c r="L23" s="2" t="s">
        <v>191</v>
      </c>
      <c r="M23" s="2" t="s">
        <v>170</v>
      </c>
      <c r="N23" s="2">
        <v>43137</v>
      </c>
      <c r="O23" s="5">
        <v>43140</v>
      </c>
      <c r="P23" s="5">
        <v>43178</v>
      </c>
      <c r="Q23" s="6">
        <v>2</v>
      </c>
      <c r="R23" s="6">
        <v>2</v>
      </c>
      <c r="S23" s="6">
        <v>2</v>
      </c>
      <c r="T23" s="6">
        <v>2</v>
      </c>
      <c r="U23" s="6">
        <v>2</v>
      </c>
      <c r="V23" s="6" t="s">
        <v>170</v>
      </c>
      <c r="W23" s="6">
        <v>2</v>
      </c>
      <c r="X23" s="6">
        <v>2</v>
      </c>
      <c r="Y23" s="6" t="s">
        <v>170</v>
      </c>
      <c r="Z23" s="6">
        <v>2</v>
      </c>
      <c r="AA23" s="6">
        <v>2</v>
      </c>
      <c r="AB23" s="5" t="s">
        <v>184</v>
      </c>
      <c r="AC23" s="6">
        <v>10004683</v>
      </c>
      <c r="AD23" s="147">
        <v>42685</v>
      </c>
      <c r="AE23" s="135">
        <v>3</v>
      </c>
      <c r="AF23" s="1" t="s">
        <v>198</v>
      </c>
    </row>
    <row r="24" spans="1:32" x14ac:dyDescent="0.2">
      <c r="A24" s="153" t="str">
        <f>HYPERLINK("http://www.ofsted.gov.uk/inspection-reports/find-inspection-report/provider/ELS/"&amp;B24,"Ofsted Webpage")</f>
        <v>Ofsted Webpage</v>
      </c>
      <c r="B24" s="146">
        <v>1236911</v>
      </c>
      <c r="C24" s="146">
        <v>10022570</v>
      </c>
      <c r="D24" s="26" t="s">
        <v>2848</v>
      </c>
      <c r="E24" s="26" t="s">
        <v>78</v>
      </c>
      <c r="F24" s="26" t="s">
        <v>79</v>
      </c>
      <c r="G24" s="26" t="s">
        <v>358</v>
      </c>
      <c r="H24" s="26" t="s">
        <v>208</v>
      </c>
      <c r="I24" s="26" t="s">
        <v>208</v>
      </c>
      <c r="J24" s="141">
        <v>10041178</v>
      </c>
      <c r="K24" s="2" t="s">
        <v>252</v>
      </c>
      <c r="L24" s="2" t="s">
        <v>191</v>
      </c>
      <c r="M24" s="2" t="s">
        <v>170</v>
      </c>
      <c r="N24" s="2">
        <v>43150</v>
      </c>
      <c r="O24" s="5">
        <v>43153</v>
      </c>
      <c r="P24" s="5">
        <v>43178</v>
      </c>
      <c r="Q24" s="6">
        <v>3</v>
      </c>
      <c r="R24" s="6">
        <v>2</v>
      </c>
      <c r="S24" s="6">
        <v>3</v>
      </c>
      <c r="T24" s="6">
        <v>2</v>
      </c>
      <c r="U24" s="6">
        <v>3</v>
      </c>
      <c r="V24" s="6" t="s">
        <v>170</v>
      </c>
      <c r="W24" s="6" t="s">
        <v>170</v>
      </c>
      <c r="X24" s="6">
        <v>3</v>
      </c>
      <c r="Y24" s="6" t="s">
        <v>170</v>
      </c>
      <c r="Z24" s="6" t="s">
        <v>170</v>
      </c>
      <c r="AA24" s="6" t="s">
        <v>170</v>
      </c>
      <c r="AB24" s="5" t="s">
        <v>184</v>
      </c>
      <c r="AC24" s="6" t="s">
        <v>72</v>
      </c>
      <c r="AD24" s="147" t="s">
        <v>72</v>
      </c>
      <c r="AE24" s="135" t="s">
        <v>72</v>
      </c>
      <c r="AF24" s="1" t="s">
        <v>186</v>
      </c>
    </row>
    <row r="25" spans="1:32" x14ac:dyDescent="0.2">
      <c r="A25" s="153" t="str">
        <f>HYPERLINK("http://www.ofsted.gov.uk/inspection-reports/find-inspection-report/provider/ELS/"&amp;B25,"Ofsted Webpage")</f>
        <v>Ofsted Webpage</v>
      </c>
      <c r="B25" s="146">
        <v>135771</v>
      </c>
      <c r="C25" s="146">
        <v>10024962</v>
      </c>
      <c r="D25" s="26" t="s">
        <v>2299</v>
      </c>
      <c r="E25" s="26" t="s">
        <v>81</v>
      </c>
      <c r="F25" s="26" t="s">
        <v>82</v>
      </c>
      <c r="G25" s="26" t="s">
        <v>431</v>
      </c>
      <c r="H25" s="26" t="s">
        <v>247</v>
      </c>
      <c r="I25" s="26" t="s">
        <v>242</v>
      </c>
      <c r="J25" s="141">
        <v>10041157</v>
      </c>
      <c r="K25" s="2" t="s">
        <v>217</v>
      </c>
      <c r="L25" s="2" t="s">
        <v>191</v>
      </c>
      <c r="M25" s="2" t="s">
        <v>170</v>
      </c>
      <c r="N25" s="2">
        <v>43137</v>
      </c>
      <c r="O25" s="5">
        <v>43140</v>
      </c>
      <c r="P25" s="5">
        <v>43175</v>
      </c>
      <c r="Q25" s="6">
        <v>2</v>
      </c>
      <c r="R25" s="6">
        <v>2</v>
      </c>
      <c r="S25" s="6">
        <v>2</v>
      </c>
      <c r="T25" s="6">
        <v>1</v>
      </c>
      <c r="U25" s="6">
        <v>2</v>
      </c>
      <c r="V25" s="6">
        <v>1</v>
      </c>
      <c r="W25" s="6">
        <v>2</v>
      </c>
      <c r="X25" s="6">
        <v>2</v>
      </c>
      <c r="Y25" s="6" t="s">
        <v>170</v>
      </c>
      <c r="Z25" s="6">
        <v>2</v>
      </c>
      <c r="AA25" s="6">
        <v>1</v>
      </c>
      <c r="AB25" s="5" t="s">
        <v>184</v>
      </c>
      <c r="AC25" s="6">
        <v>10011459</v>
      </c>
      <c r="AD25" s="147">
        <v>42412</v>
      </c>
      <c r="AE25" s="135">
        <v>3</v>
      </c>
      <c r="AF25" s="1" t="s">
        <v>198</v>
      </c>
    </row>
    <row r="26" spans="1:32" x14ac:dyDescent="0.2">
      <c r="A26" s="153" t="str">
        <f>HYPERLINK("http://www.ofsted.gov.uk/inspection-reports/find-inspection-report/provider/ELS/"&amp;B26,"Ofsted Webpage")</f>
        <v>Ofsted Webpage</v>
      </c>
      <c r="B26" s="146">
        <v>142913</v>
      </c>
      <c r="C26" s="146">
        <v>10055479</v>
      </c>
      <c r="D26" s="26" t="s">
        <v>2884</v>
      </c>
      <c r="E26" s="26" t="s">
        <v>70</v>
      </c>
      <c r="F26" s="26" t="s">
        <v>71</v>
      </c>
      <c r="G26" s="26" t="s">
        <v>1107</v>
      </c>
      <c r="H26" s="26" t="s">
        <v>189</v>
      </c>
      <c r="I26" s="26" t="s">
        <v>189</v>
      </c>
      <c r="J26" s="141">
        <v>10043949</v>
      </c>
      <c r="K26" s="2" t="s">
        <v>190</v>
      </c>
      <c r="L26" s="2" t="s">
        <v>191</v>
      </c>
      <c r="M26" s="2" t="s">
        <v>170</v>
      </c>
      <c r="N26" s="2">
        <v>43129</v>
      </c>
      <c r="O26" s="5">
        <v>43131</v>
      </c>
      <c r="P26" s="5">
        <v>43175</v>
      </c>
      <c r="Q26" s="6">
        <v>3</v>
      </c>
      <c r="R26" s="6">
        <v>3</v>
      </c>
      <c r="S26" s="6">
        <v>3</v>
      </c>
      <c r="T26" s="6">
        <v>3</v>
      </c>
      <c r="U26" s="6">
        <v>3</v>
      </c>
      <c r="V26" s="6" t="s">
        <v>170</v>
      </c>
      <c r="W26" s="6" t="s">
        <v>170</v>
      </c>
      <c r="X26" s="6" t="s">
        <v>170</v>
      </c>
      <c r="Y26" s="6" t="s">
        <v>170</v>
      </c>
      <c r="Z26" s="6" t="s">
        <v>170</v>
      </c>
      <c r="AA26" s="6">
        <v>3</v>
      </c>
      <c r="AB26" s="5" t="s">
        <v>184</v>
      </c>
      <c r="AC26" s="6" t="s">
        <v>72</v>
      </c>
      <c r="AD26" s="147" t="s">
        <v>72</v>
      </c>
      <c r="AE26" s="135" t="s">
        <v>72</v>
      </c>
      <c r="AF26" s="1" t="s">
        <v>186</v>
      </c>
    </row>
    <row r="27" spans="1:32" x14ac:dyDescent="0.2">
      <c r="A27" s="153" t="str">
        <f>HYPERLINK("http://www.ofsted.gov.uk/inspection-reports/find-inspection-report/provider/ELS/"&amp;B27,"Ofsted Webpage")</f>
        <v>Ofsted Webpage</v>
      </c>
      <c r="B27" s="146">
        <v>55112</v>
      </c>
      <c r="C27" s="146">
        <v>10007070</v>
      </c>
      <c r="D27" s="26" t="s">
        <v>734</v>
      </c>
      <c r="E27" s="26" t="s">
        <v>77</v>
      </c>
      <c r="F27" s="26" t="s">
        <v>76</v>
      </c>
      <c r="G27" s="26" t="s">
        <v>549</v>
      </c>
      <c r="H27" s="26" t="s">
        <v>241</v>
      </c>
      <c r="I27" s="26" t="s">
        <v>242</v>
      </c>
      <c r="J27" s="141">
        <v>10037366</v>
      </c>
      <c r="K27" s="2" t="s">
        <v>303</v>
      </c>
      <c r="L27" s="2" t="s">
        <v>182</v>
      </c>
      <c r="M27" s="2" t="s">
        <v>183</v>
      </c>
      <c r="N27" s="2">
        <v>43144</v>
      </c>
      <c r="O27" s="5">
        <v>43145</v>
      </c>
      <c r="P27" s="5">
        <v>43174</v>
      </c>
      <c r="Q27" s="6">
        <v>9</v>
      </c>
      <c r="R27" s="6" t="s">
        <v>170</v>
      </c>
      <c r="S27" s="6" t="s">
        <v>170</v>
      </c>
      <c r="T27" s="6" t="s">
        <v>170</v>
      </c>
      <c r="U27" s="6" t="s">
        <v>170</v>
      </c>
      <c r="V27" s="6" t="s">
        <v>170</v>
      </c>
      <c r="W27" s="6" t="s">
        <v>170</v>
      </c>
      <c r="X27" s="6" t="s">
        <v>170</v>
      </c>
      <c r="Y27" s="6" t="s">
        <v>170</v>
      </c>
      <c r="Z27" s="6" t="s">
        <v>170</v>
      </c>
      <c r="AA27" s="6" t="s">
        <v>170</v>
      </c>
      <c r="AB27" s="5" t="s">
        <v>184</v>
      </c>
      <c r="AC27" s="6" t="s">
        <v>735</v>
      </c>
      <c r="AD27" s="147">
        <v>41502</v>
      </c>
      <c r="AE27" s="135">
        <v>2</v>
      </c>
      <c r="AF27" s="1" t="s">
        <v>186</v>
      </c>
    </row>
    <row r="28" spans="1:32" x14ac:dyDescent="0.2">
      <c r="A28" s="153" t="str">
        <f>HYPERLINK("http://www.ofsted.gov.uk/inspection-reports/find-inspection-report/provider/ELS/"&amp;B28,"Ofsted Webpage")</f>
        <v>Ofsted Webpage</v>
      </c>
      <c r="B28" s="146">
        <v>139249</v>
      </c>
      <c r="C28" s="146">
        <v>10038981</v>
      </c>
      <c r="D28" s="26" t="s">
        <v>1359</v>
      </c>
      <c r="E28" s="26" t="s">
        <v>70</v>
      </c>
      <c r="F28" s="26" t="s">
        <v>71</v>
      </c>
      <c r="G28" s="26" t="s">
        <v>326</v>
      </c>
      <c r="H28" s="26" t="s">
        <v>234</v>
      </c>
      <c r="I28" s="26" t="s">
        <v>234</v>
      </c>
      <c r="J28" s="141">
        <v>10041120</v>
      </c>
      <c r="K28" s="2" t="s">
        <v>181</v>
      </c>
      <c r="L28" s="2" t="s">
        <v>182</v>
      </c>
      <c r="M28" s="2" t="s">
        <v>183</v>
      </c>
      <c r="N28" s="2">
        <v>43138</v>
      </c>
      <c r="O28" s="5">
        <v>43139</v>
      </c>
      <c r="P28" s="5">
        <v>43174</v>
      </c>
      <c r="Q28" s="6">
        <v>9</v>
      </c>
      <c r="R28" s="6" t="s">
        <v>170</v>
      </c>
      <c r="S28" s="6" t="s">
        <v>170</v>
      </c>
      <c r="T28" s="6" t="s">
        <v>170</v>
      </c>
      <c r="U28" s="6" t="s">
        <v>170</v>
      </c>
      <c r="V28" s="6" t="s">
        <v>170</v>
      </c>
      <c r="W28" s="6" t="s">
        <v>170</v>
      </c>
      <c r="X28" s="6" t="s">
        <v>170</v>
      </c>
      <c r="Y28" s="6" t="s">
        <v>170</v>
      </c>
      <c r="Z28" s="6" t="s">
        <v>170</v>
      </c>
      <c r="AA28" s="6" t="s">
        <v>170</v>
      </c>
      <c r="AB28" s="5" t="s">
        <v>184</v>
      </c>
      <c r="AC28" s="6" t="s">
        <v>1360</v>
      </c>
      <c r="AD28" s="147">
        <v>41976</v>
      </c>
      <c r="AE28" s="135">
        <v>2</v>
      </c>
      <c r="AF28" s="1" t="s">
        <v>186</v>
      </c>
    </row>
    <row r="29" spans="1:32" x14ac:dyDescent="0.2">
      <c r="A29" s="153" t="str">
        <f>HYPERLINK("http://www.ofsted.gov.uk/inspection-reports/find-inspection-report/provider/ELS/"&amp;B29,"Ofsted Webpage")</f>
        <v>Ofsted Webpage</v>
      </c>
      <c r="B29" s="146">
        <v>1237135</v>
      </c>
      <c r="C29" s="146">
        <v>10032250</v>
      </c>
      <c r="D29" s="26" t="s">
        <v>2402</v>
      </c>
      <c r="E29" s="26" t="s">
        <v>78</v>
      </c>
      <c r="F29" s="26" t="s">
        <v>79</v>
      </c>
      <c r="G29" s="26" t="s">
        <v>310</v>
      </c>
      <c r="H29" s="26" t="s">
        <v>208</v>
      </c>
      <c r="I29" s="26" t="s">
        <v>208</v>
      </c>
      <c r="J29" s="141">
        <v>10041180</v>
      </c>
      <c r="K29" s="2" t="s">
        <v>252</v>
      </c>
      <c r="L29" s="2" t="s">
        <v>191</v>
      </c>
      <c r="M29" s="2" t="s">
        <v>170</v>
      </c>
      <c r="N29" s="2">
        <v>43137</v>
      </c>
      <c r="O29" s="5">
        <v>43140</v>
      </c>
      <c r="P29" s="5">
        <v>43174</v>
      </c>
      <c r="Q29" s="6">
        <v>2</v>
      </c>
      <c r="R29" s="6">
        <v>2</v>
      </c>
      <c r="S29" s="6">
        <v>2</v>
      </c>
      <c r="T29" s="6">
        <v>2</v>
      </c>
      <c r="U29" s="6">
        <v>2</v>
      </c>
      <c r="V29" s="6" t="s">
        <v>170</v>
      </c>
      <c r="W29" s="6" t="s">
        <v>170</v>
      </c>
      <c r="X29" s="6">
        <v>2</v>
      </c>
      <c r="Y29" s="6" t="s">
        <v>170</v>
      </c>
      <c r="Z29" s="6" t="s">
        <v>170</v>
      </c>
      <c r="AA29" s="6" t="s">
        <v>170</v>
      </c>
      <c r="AB29" s="5" t="s">
        <v>184</v>
      </c>
      <c r="AC29" s="6" t="s">
        <v>72</v>
      </c>
      <c r="AD29" s="147" t="s">
        <v>72</v>
      </c>
      <c r="AE29" s="135" t="s">
        <v>72</v>
      </c>
      <c r="AF29" s="1" t="s">
        <v>186</v>
      </c>
    </row>
    <row r="30" spans="1:32" x14ac:dyDescent="0.2">
      <c r="A30" s="153" t="str">
        <f>HYPERLINK("http://www.ofsted.gov.uk/inspection-reports/find-inspection-report/provider/ELS/"&amp;B30,"Ofsted Webpage")</f>
        <v>Ofsted Webpage</v>
      </c>
      <c r="B30" s="146">
        <v>1223881</v>
      </c>
      <c r="C30" s="146">
        <v>10042132</v>
      </c>
      <c r="D30" s="26" t="s">
        <v>2395</v>
      </c>
      <c r="E30" s="26" t="s">
        <v>80</v>
      </c>
      <c r="F30" s="26" t="s">
        <v>79</v>
      </c>
      <c r="G30" s="26" t="s">
        <v>507</v>
      </c>
      <c r="H30" s="26" t="s">
        <v>201</v>
      </c>
      <c r="I30" s="26" t="s">
        <v>201</v>
      </c>
      <c r="J30" s="141">
        <v>10041176</v>
      </c>
      <c r="K30" s="2" t="s">
        <v>212</v>
      </c>
      <c r="L30" s="2" t="s">
        <v>191</v>
      </c>
      <c r="M30" s="2" t="s">
        <v>170</v>
      </c>
      <c r="N30" s="2">
        <v>43137</v>
      </c>
      <c r="O30" s="5">
        <v>43140</v>
      </c>
      <c r="P30" s="5">
        <v>43173</v>
      </c>
      <c r="Q30" s="6">
        <v>2</v>
      </c>
      <c r="R30" s="6">
        <v>2</v>
      </c>
      <c r="S30" s="6">
        <v>2</v>
      </c>
      <c r="T30" s="6">
        <v>2</v>
      </c>
      <c r="U30" s="6">
        <v>2</v>
      </c>
      <c r="V30" s="6" t="s">
        <v>170</v>
      </c>
      <c r="W30" s="6" t="s">
        <v>170</v>
      </c>
      <c r="X30" s="6" t="s">
        <v>170</v>
      </c>
      <c r="Y30" s="6" t="s">
        <v>170</v>
      </c>
      <c r="Z30" s="6">
        <v>2</v>
      </c>
      <c r="AA30" s="6" t="s">
        <v>170</v>
      </c>
      <c r="AB30" s="5" t="s">
        <v>184</v>
      </c>
      <c r="AC30" s="6" t="s">
        <v>72</v>
      </c>
      <c r="AD30" s="147" t="s">
        <v>72</v>
      </c>
      <c r="AE30" s="135" t="s">
        <v>72</v>
      </c>
      <c r="AF30" s="1" t="s">
        <v>186</v>
      </c>
    </row>
    <row r="31" spans="1:32" x14ac:dyDescent="0.2">
      <c r="A31" s="153" t="str">
        <f>HYPERLINK("http://www.ofsted.gov.uk/inspection-reports/find-inspection-report/provider/ELS/"&amp;B31,"Ofsted Webpage")</f>
        <v>Ofsted Webpage</v>
      </c>
      <c r="B31" s="146">
        <v>58515</v>
      </c>
      <c r="C31" s="146">
        <v>10006519</v>
      </c>
      <c r="D31" s="26" t="s">
        <v>2384</v>
      </c>
      <c r="E31" s="26" t="s">
        <v>78</v>
      </c>
      <c r="F31" s="26" t="s">
        <v>79</v>
      </c>
      <c r="G31" s="26" t="s">
        <v>293</v>
      </c>
      <c r="H31" s="26" t="s">
        <v>189</v>
      </c>
      <c r="I31" s="26" t="s">
        <v>189</v>
      </c>
      <c r="J31" s="141">
        <v>10041172</v>
      </c>
      <c r="K31" s="2" t="s">
        <v>235</v>
      </c>
      <c r="L31" s="2" t="s">
        <v>191</v>
      </c>
      <c r="M31" s="2" t="s">
        <v>170</v>
      </c>
      <c r="N31" s="2">
        <v>43130</v>
      </c>
      <c r="O31" s="5">
        <v>43132</v>
      </c>
      <c r="P31" s="5">
        <v>43172</v>
      </c>
      <c r="Q31" s="6">
        <v>4</v>
      </c>
      <c r="R31" s="6">
        <v>4</v>
      </c>
      <c r="S31" s="6">
        <v>4</v>
      </c>
      <c r="T31" s="6">
        <v>4</v>
      </c>
      <c r="U31" s="6">
        <v>4</v>
      </c>
      <c r="V31" s="6" t="s">
        <v>170</v>
      </c>
      <c r="W31" s="6" t="s">
        <v>170</v>
      </c>
      <c r="X31" s="6">
        <v>4</v>
      </c>
      <c r="Y31" s="6" t="s">
        <v>170</v>
      </c>
      <c r="Z31" s="6">
        <v>4</v>
      </c>
      <c r="AA31" s="6" t="s">
        <v>170</v>
      </c>
      <c r="AB31" s="5" t="s">
        <v>184</v>
      </c>
      <c r="AC31" s="6">
        <v>10005065</v>
      </c>
      <c r="AD31" s="147">
        <v>42433</v>
      </c>
      <c r="AE31" s="135">
        <v>3</v>
      </c>
      <c r="AF31" s="1" t="s">
        <v>193</v>
      </c>
    </row>
    <row r="32" spans="1:32" x14ac:dyDescent="0.2">
      <c r="A32" s="153" t="str">
        <f>HYPERLINK("http://www.ofsted.gov.uk/inspection-reports/find-inspection-report/provider/ELS/"&amp;B32,"Ofsted Webpage")</f>
        <v>Ofsted Webpage</v>
      </c>
      <c r="B32" s="146">
        <v>145230</v>
      </c>
      <c r="C32" s="146">
        <v>10065942</v>
      </c>
      <c r="D32" s="26" t="s">
        <v>2802</v>
      </c>
      <c r="E32" s="26" t="s">
        <v>88</v>
      </c>
      <c r="F32" s="26" t="s">
        <v>74</v>
      </c>
      <c r="G32" s="26" t="s">
        <v>377</v>
      </c>
      <c r="H32" s="26" t="s">
        <v>247</v>
      </c>
      <c r="I32" s="26" t="s">
        <v>242</v>
      </c>
      <c r="J32" s="141">
        <v>10046832</v>
      </c>
      <c r="K32" s="2" t="s">
        <v>438</v>
      </c>
      <c r="L32" s="2" t="s">
        <v>191</v>
      </c>
      <c r="M32" s="2" t="s">
        <v>170</v>
      </c>
      <c r="N32" s="2">
        <v>43117</v>
      </c>
      <c r="O32" s="5">
        <v>43119</v>
      </c>
      <c r="P32" s="5">
        <v>43172</v>
      </c>
      <c r="Q32" s="6">
        <v>3</v>
      </c>
      <c r="R32" s="6">
        <v>3</v>
      </c>
      <c r="S32" s="6">
        <v>3</v>
      </c>
      <c r="T32" s="6">
        <v>2</v>
      </c>
      <c r="U32" s="6">
        <v>3</v>
      </c>
      <c r="V32" s="6" t="s">
        <v>170</v>
      </c>
      <c r="W32" s="6">
        <v>3</v>
      </c>
      <c r="X32" s="6" t="s">
        <v>170</v>
      </c>
      <c r="Y32" s="6" t="s">
        <v>170</v>
      </c>
      <c r="Z32" s="6" t="s">
        <v>170</v>
      </c>
      <c r="AA32" s="6" t="s">
        <v>170</v>
      </c>
      <c r="AB32" s="5" t="s">
        <v>184</v>
      </c>
      <c r="AC32" s="6" t="s">
        <v>2803</v>
      </c>
      <c r="AD32" s="147">
        <v>41656</v>
      </c>
      <c r="AE32" s="135">
        <v>2</v>
      </c>
      <c r="AF32" s="1" t="s">
        <v>193</v>
      </c>
    </row>
    <row r="33" spans="1:32" x14ac:dyDescent="0.2">
      <c r="A33" s="153" t="str">
        <f>HYPERLINK("http://www.ofsted.gov.uk/inspection-reports/find-inspection-report/provider/ELS/"&amp;B33,"Ofsted Webpage")</f>
        <v>Ofsted Webpage</v>
      </c>
      <c r="B33" s="146">
        <v>50958</v>
      </c>
      <c r="C33" s="146">
        <v>10001094</v>
      </c>
      <c r="D33" s="26" t="s">
        <v>1463</v>
      </c>
      <c r="E33" s="26" t="s">
        <v>75</v>
      </c>
      <c r="F33" s="26" t="s">
        <v>76</v>
      </c>
      <c r="G33" s="26" t="s">
        <v>1024</v>
      </c>
      <c r="H33" s="26" t="s">
        <v>247</v>
      </c>
      <c r="I33" s="26" t="s">
        <v>242</v>
      </c>
      <c r="J33" s="141">
        <v>10030745</v>
      </c>
      <c r="K33" s="2" t="s">
        <v>285</v>
      </c>
      <c r="L33" s="2" t="s">
        <v>191</v>
      </c>
      <c r="M33" s="2" t="s">
        <v>170</v>
      </c>
      <c r="N33" s="2">
        <v>43130</v>
      </c>
      <c r="O33" s="5">
        <v>43133</v>
      </c>
      <c r="P33" s="5">
        <v>43171</v>
      </c>
      <c r="Q33" s="6">
        <v>2</v>
      </c>
      <c r="R33" s="6">
        <v>2</v>
      </c>
      <c r="S33" s="6">
        <v>2</v>
      </c>
      <c r="T33" s="6">
        <v>2</v>
      </c>
      <c r="U33" s="6">
        <v>2</v>
      </c>
      <c r="V33" s="6" t="s">
        <v>170</v>
      </c>
      <c r="W33" s="6" t="s">
        <v>170</v>
      </c>
      <c r="X33" s="6">
        <v>2</v>
      </c>
      <c r="Y33" s="6" t="s">
        <v>170</v>
      </c>
      <c r="Z33" s="6" t="s">
        <v>170</v>
      </c>
      <c r="AA33" s="6" t="s">
        <v>170</v>
      </c>
      <c r="AB33" s="5" t="s">
        <v>184</v>
      </c>
      <c r="AC33" s="6">
        <v>10004896</v>
      </c>
      <c r="AD33" s="147">
        <v>42437</v>
      </c>
      <c r="AE33" s="135">
        <v>3</v>
      </c>
      <c r="AF33" s="1" t="s">
        <v>198</v>
      </c>
    </row>
    <row r="34" spans="1:32" x14ac:dyDescent="0.2">
      <c r="A34" s="153" t="str">
        <f>HYPERLINK("http://www.ofsted.gov.uk/inspection-reports/find-inspection-report/provider/ELS/"&amp;B34,"Ofsted Webpage")</f>
        <v>Ofsted Webpage</v>
      </c>
      <c r="B34" s="146">
        <v>51448</v>
      </c>
      <c r="C34" s="146">
        <v>10001800</v>
      </c>
      <c r="D34" s="26" t="s">
        <v>1189</v>
      </c>
      <c r="E34" s="26" t="s">
        <v>75</v>
      </c>
      <c r="F34" s="26" t="s">
        <v>76</v>
      </c>
      <c r="G34" s="26" t="s">
        <v>320</v>
      </c>
      <c r="H34" s="26" t="s">
        <v>189</v>
      </c>
      <c r="I34" s="26" t="s">
        <v>189</v>
      </c>
      <c r="J34" s="141">
        <v>10041162</v>
      </c>
      <c r="K34" s="2" t="s">
        <v>285</v>
      </c>
      <c r="L34" s="2" t="s">
        <v>191</v>
      </c>
      <c r="M34" s="2" t="s">
        <v>170</v>
      </c>
      <c r="N34" s="2">
        <v>43130</v>
      </c>
      <c r="O34" s="5">
        <v>43133</v>
      </c>
      <c r="P34" s="5">
        <v>43171</v>
      </c>
      <c r="Q34" s="6">
        <v>2</v>
      </c>
      <c r="R34" s="6">
        <v>2</v>
      </c>
      <c r="S34" s="6">
        <v>2</v>
      </c>
      <c r="T34" s="6">
        <v>2</v>
      </c>
      <c r="U34" s="6">
        <v>2</v>
      </c>
      <c r="V34" s="6" t="s">
        <v>170</v>
      </c>
      <c r="W34" s="6" t="s">
        <v>170</v>
      </c>
      <c r="X34" s="6">
        <v>2</v>
      </c>
      <c r="Y34" s="6" t="s">
        <v>170</v>
      </c>
      <c r="Z34" s="6" t="s">
        <v>170</v>
      </c>
      <c r="AA34" s="6" t="s">
        <v>170</v>
      </c>
      <c r="AB34" s="5" t="s">
        <v>184</v>
      </c>
      <c r="AC34" s="6">
        <v>10011475</v>
      </c>
      <c r="AD34" s="147">
        <v>42517</v>
      </c>
      <c r="AE34" s="135">
        <v>3</v>
      </c>
      <c r="AF34" s="1" t="s">
        <v>198</v>
      </c>
    </row>
    <row r="35" spans="1:32" x14ac:dyDescent="0.2">
      <c r="A35" s="153" t="str">
        <f>HYPERLINK("http://www.ofsted.gov.uk/inspection-reports/find-inspection-report/provider/ELS/"&amp;B35,"Ofsted Webpage")</f>
        <v>Ofsted Webpage</v>
      </c>
      <c r="B35" s="146">
        <v>130580</v>
      </c>
      <c r="C35" s="146">
        <v>10007503</v>
      </c>
      <c r="D35" s="26" t="s">
        <v>1684</v>
      </c>
      <c r="E35" s="26" t="s">
        <v>83</v>
      </c>
      <c r="F35" s="26" t="s">
        <v>82</v>
      </c>
      <c r="G35" s="26" t="s">
        <v>368</v>
      </c>
      <c r="H35" s="26" t="s">
        <v>247</v>
      </c>
      <c r="I35" s="26" t="s">
        <v>242</v>
      </c>
      <c r="J35" s="141">
        <v>10041093</v>
      </c>
      <c r="K35" s="2" t="s">
        <v>441</v>
      </c>
      <c r="L35" s="2" t="s">
        <v>182</v>
      </c>
      <c r="M35" s="2" t="s">
        <v>183</v>
      </c>
      <c r="N35" s="2">
        <v>43137</v>
      </c>
      <c r="O35" s="5">
        <v>43138</v>
      </c>
      <c r="P35" s="5">
        <v>43171</v>
      </c>
      <c r="Q35" s="6">
        <v>9</v>
      </c>
      <c r="R35" s="6" t="s">
        <v>170</v>
      </c>
      <c r="S35" s="6" t="s">
        <v>170</v>
      </c>
      <c r="T35" s="6" t="s">
        <v>170</v>
      </c>
      <c r="U35" s="6" t="s">
        <v>170</v>
      </c>
      <c r="V35" s="6" t="s">
        <v>170</v>
      </c>
      <c r="W35" s="6" t="s">
        <v>170</v>
      </c>
      <c r="X35" s="6" t="s">
        <v>170</v>
      </c>
      <c r="Y35" s="6" t="s">
        <v>170</v>
      </c>
      <c r="Z35" s="6" t="s">
        <v>170</v>
      </c>
      <c r="AA35" s="6" t="s">
        <v>170</v>
      </c>
      <c r="AB35" s="5" t="s">
        <v>184</v>
      </c>
      <c r="AC35" s="6" t="s">
        <v>1685</v>
      </c>
      <c r="AD35" s="147">
        <v>42125</v>
      </c>
      <c r="AE35" s="135">
        <v>2</v>
      </c>
      <c r="AF35" s="1" t="s">
        <v>186</v>
      </c>
    </row>
    <row r="36" spans="1:32" x14ac:dyDescent="0.2">
      <c r="A36" s="153" t="str">
        <f>HYPERLINK("http://www.ofsted.gov.uk/inspection-reports/find-inspection-report/provider/ELS/"&amp;B36,"Ofsted Webpage")</f>
        <v>Ofsted Webpage</v>
      </c>
      <c r="B36" s="141">
        <v>52998</v>
      </c>
      <c r="C36" s="141">
        <v>10003872</v>
      </c>
      <c r="D36" s="26" t="s">
        <v>1485</v>
      </c>
      <c r="E36" s="26" t="s">
        <v>75</v>
      </c>
      <c r="F36" s="26" t="s">
        <v>76</v>
      </c>
      <c r="G36" s="26" t="s">
        <v>824</v>
      </c>
      <c r="H36" s="26" t="s">
        <v>258</v>
      </c>
      <c r="I36" s="26" t="s">
        <v>258</v>
      </c>
      <c r="J36" s="141">
        <v>10041102</v>
      </c>
      <c r="K36" s="2" t="s">
        <v>290</v>
      </c>
      <c r="L36" s="2" t="s">
        <v>182</v>
      </c>
      <c r="M36" s="2" t="s">
        <v>183</v>
      </c>
      <c r="N36" s="2">
        <v>43136</v>
      </c>
      <c r="O36" s="5">
        <v>43137</v>
      </c>
      <c r="P36" s="5">
        <v>43168</v>
      </c>
      <c r="Q36" s="6">
        <v>9</v>
      </c>
      <c r="R36" s="6" t="s">
        <v>170</v>
      </c>
      <c r="S36" s="6" t="s">
        <v>170</v>
      </c>
      <c r="T36" s="6" t="s">
        <v>170</v>
      </c>
      <c r="U36" s="6" t="s">
        <v>170</v>
      </c>
      <c r="V36" s="6" t="s">
        <v>170</v>
      </c>
      <c r="W36" s="6" t="s">
        <v>170</v>
      </c>
      <c r="X36" s="6" t="s">
        <v>170</v>
      </c>
      <c r="Y36" s="6" t="s">
        <v>170</v>
      </c>
      <c r="Z36" s="6" t="s">
        <v>170</v>
      </c>
      <c r="AA36" s="6" t="s">
        <v>170</v>
      </c>
      <c r="AB36" s="5" t="s">
        <v>184</v>
      </c>
      <c r="AC36" s="148" t="s">
        <v>1486</v>
      </c>
      <c r="AD36" s="147">
        <v>42139</v>
      </c>
      <c r="AE36" s="135">
        <v>2</v>
      </c>
      <c r="AF36" s="1" t="s">
        <v>186</v>
      </c>
    </row>
    <row r="37" spans="1:32" x14ac:dyDescent="0.2">
      <c r="A37" s="153" t="str">
        <f>HYPERLINK("http://www.ofsted.gov.uk/inspection-reports/find-inspection-report/provider/ELS/"&amp;B37,"Ofsted Webpage")</f>
        <v>Ofsted Webpage</v>
      </c>
      <c r="B37" s="146">
        <v>58370</v>
      </c>
      <c r="C37" s="146">
        <v>10018328</v>
      </c>
      <c r="D37" s="26" t="s">
        <v>2584</v>
      </c>
      <c r="E37" s="26" t="s">
        <v>78</v>
      </c>
      <c r="F37" s="26" t="s">
        <v>79</v>
      </c>
      <c r="G37" s="26" t="s">
        <v>310</v>
      </c>
      <c r="H37" s="26" t="s">
        <v>208</v>
      </c>
      <c r="I37" s="26" t="s">
        <v>208</v>
      </c>
      <c r="J37" s="141">
        <v>10041122</v>
      </c>
      <c r="K37" s="2" t="s">
        <v>252</v>
      </c>
      <c r="L37" s="2" t="s">
        <v>191</v>
      </c>
      <c r="M37" s="2" t="s">
        <v>170</v>
      </c>
      <c r="N37" s="2">
        <v>43130</v>
      </c>
      <c r="O37" s="5">
        <v>43133</v>
      </c>
      <c r="P37" s="5">
        <v>43168</v>
      </c>
      <c r="Q37" s="6">
        <v>3</v>
      </c>
      <c r="R37" s="6">
        <v>3</v>
      </c>
      <c r="S37" s="6">
        <v>2</v>
      </c>
      <c r="T37" s="6">
        <v>2</v>
      </c>
      <c r="U37" s="6">
        <v>3</v>
      </c>
      <c r="V37" s="6" t="s">
        <v>170</v>
      </c>
      <c r="W37" s="6" t="s">
        <v>170</v>
      </c>
      <c r="X37" s="6">
        <v>2</v>
      </c>
      <c r="Y37" s="6" t="s">
        <v>170</v>
      </c>
      <c r="Z37" s="6">
        <v>4</v>
      </c>
      <c r="AA37" s="6" t="s">
        <v>170</v>
      </c>
      <c r="AB37" s="5" t="s">
        <v>184</v>
      </c>
      <c r="AC37" s="6" t="s">
        <v>2585</v>
      </c>
      <c r="AD37" s="147">
        <v>41943</v>
      </c>
      <c r="AE37" s="135">
        <v>2</v>
      </c>
      <c r="AF37" s="1" t="s">
        <v>193</v>
      </c>
    </row>
    <row r="38" spans="1:32" x14ac:dyDescent="0.2">
      <c r="A38" s="153" t="str">
        <f>HYPERLINK("http://www.ofsted.gov.uk/inspection-reports/find-inspection-report/provider/ELS/"&amp;B38,"Ofsted Webpage")</f>
        <v>Ofsted Webpage</v>
      </c>
      <c r="B38" s="146">
        <v>59220</v>
      </c>
      <c r="C38" s="146">
        <v>10001648</v>
      </c>
      <c r="D38" s="26" t="s">
        <v>1513</v>
      </c>
      <c r="E38" s="26" t="s">
        <v>77</v>
      </c>
      <c r="F38" s="26" t="s">
        <v>76</v>
      </c>
      <c r="G38" s="26" t="s">
        <v>224</v>
      </c>
      <c r="H38" s="26" t="s">
        <v>201</v>
      </c>
      <c r="I38" s="26" t="s">
        <v>201</v>
      </c>
      <c r="J38" s="141">
        <v>10041175</v>
      </c>
      <c r="K38" s="2" t="s">
        <v>366</v>
      </c>
      <c r="L38" s="2" t="s">
        <v>191</v>
      </c>
      <c r="M38" s="2" t="s">
        <v>170</v>
      </c>
      <c r="N38" s="2">
        <v>43137</v>
      </c>
      <c r="O38" s="5">
        <v>43139</v>
      </c>
      <c r="P38" s="5">
        <v>43168</v>
      </c>
      <c r="Q38" s="6">
        <v>2</v>
      </c>
      <c r="R38" s="6">
        <v>2</v>
      </c>
      <c r="S38" s="6">
        <v>2</v>
      </c>
      <c r="T38" s="6">
        <v>2</v>
      </c>
      <c r="U38" s="6">
        <v>2</v>
      </c>
      <c r="V38" s="6" t="s">
        <v>170</v>
      </c>
      <c r="W38" s="6" t="s">
        <v>170</v>
      </c>
      <c r="X38" s="6" t="s">
        <v>170</v>
      </c>
      <c r="Y38" s="6" t="s">
        <v>170</v>
      </c>
      <c r="Z38" s="6" t="s">
        <v>170</v>
      </c>
      <c r="AA38" s="6" t="s">
        <v>170</v>
      </c>
      <c r="AB38" s="5" t="s">
        <v>184</v>
      </c>
      <c r="AC38" s="6">
        <v>10005109</v>
      </c>
      <c r="AD38" s="147">
        <v>42510</v>
      </c>
      <c r="AE38" s="135">
        <v>3</v>
      </c>
      <c r="AF38" s="1" t="s">
        <v>198</v>
      </c>
    </row>
    <row r="39" spans="1:32" x14ac:dyDescent="0.2">
      <c r="A39" s="153" t="str">
        <f>HYPERLINK("http://www.ofsted.gov.uk/inspection-reports/find-inspection-report/provider/ELS/"&amp;B39,"Ofsted Webpage")</f>
        <v>Ofsted Webpage</v>
      </c>
      <c r="B39" s="146">
        <v>130535</v>
      </c>
      <c r="C39" s="146">
        <v>10001093</v>
      </c>
      <c r="D39" s="26" t="s">
        <v>1051</v>
      </c>
      <c r="E39" s="26" t="s">
        <v>81</v>
      </c>
      <c r="F39" s="26" t="s">
        <v>82</v>
      </c>
      <c r="G39" s="26" t="s">
        <v>1024</v>
      </c>
      <c r="H39" s="26" t="s">
        <v>247</v>
      </c>
      <c r="I39" s="26" t="s">
        <v>242</v>
      </c>
      <c r="J39" s="141">
        <v>10041134</v>
      </c>
      <c r="K39" s="2" t="s">
        <v>323</v>
      </c>
      <c r="L39" s="2" t="s">
        <v>191</v>
      </c>
      <c r="M39" s="2" t="s">
        <v>170</v>
      </c>
      <c r="N39" s="2">
        <v>43130</v>
      </c>
      <c r="O39" s="5">
        <v>43133</v>
      </c>
      <c r="P39" s="5">
        <v>43168</v>
      </c>
      <c r="Q39" s="6">
        <v>2</v>
      </c>
      <c r="R39" s="6">
        <v>2</v>
      </c>
      <c r="S39" s="6">
        <v>2</v>
      </c>
      <c r="T39" s="6">
        <v>2</v>
      </c>
      <c r="U39" s="6">
        <v>2</v>
      </c>
      <c r="V39" s="6" t="s">
        <v>170</v>
      </c>
      <c r="W39" s="6">
        <v>2</v>
      </c>
      <c r="X39" s="6">
        <v>2</v>
      </c>
      <c r="Y39" s="6" t="s">
        <v>170</v>
      </c>
      <c r="Z39" s="6">
        <v>1</v>
      </c>
      <c r="AA39" s="6">
        <v>2</v>
      </c>
      <c r="AB39" s="5" t="s">
        <v>184</v>
      </c>
      <c r="AC39" s="6" t="s">
        <v>1052</v>
      </c>
      <c r="AD39" s="147">
        <v>41712</v>
      </c>
      <c r="AE39" s="135">
        <v>2</v>
      </c>
      <c r="AF39" s="1" t="s">
        <v>214</v>
      </c>
    </row>
    <row r="40" spans="1:32" x14ac:dyDescent="0.2">
      <c r="A40" s="153" t="str">
        <f>HYPERLINK("http://www.ofsted.gov.uk/inspection-reports/find-inspection-report/provider/ELS/"&amp;B40,"Ofsted Webpage")</f>
        <v>Ofsted Webpage</v>
      </c>
      <c r="B40" s="132">
        <v>133834</v>
      </c>
      <c r="C40" s="132">
        <v>10004113</v>
      </c>
      <c r="D40" s="118" t="s">
        <v>959</v>
      </c>
      <c r="E40" s="118" t="s">
        <v>69</v>
      </c>
      <c r="F40" s="118" t="s">
        <v>260</v>
      </c>
      <c r="G40" s="118" t="s">
        <v>824</v>
      </c>
      <c r="H40" s="118" t="s">
        <v>258</v>
      </c>
      <c r="I40" s="118" t="s">
        <v>258</v>
      </c>
      <c r="J40" s="132">
        <v>10037327</v>
      </c>
      <c r="K40" s="118" t="s">
        <v>262</v>
      </c>
      <c r="L40" s="3" t="s">
        <v>182</v>
      </c>
      <c r="M40" s="3" t="s">
        <v>183</v>
      </c>
      <c r="N40" s="119">
        <v>43137</v>
      </c>
      <c r="O40" s="119">
        <v>43138</v>
      </c>
      <c r="P40" s="119">
        <v>43168</v>
      </c>
      <c r="Q40" s="120">
        <v>9</v>
      </c>
      <c r="R40" s="120" t="s">
        <v>170</v>
      </c>
      <c r="S40" s="120" t="s">
        <v>170</v>
      </c>
      <c r="T40" s="120" t="s">
        <v>170</v>
      </c>
      <c r="U40" s="120" t="s">
        <v>170</v>
      </c>
      <c r="V40" s="122" t="s">
        <v>170</v>
      </c>
      <c r="W40" s="122" t="s">
        <v>170</v>
      </c>
      <c r="X40" s="122" t="s">
        <v>170</v>
      </c>
      <c r="Y40" s="122" t="s">
        <v>170</v>
      </c>
      <c r="Z40" s="120" t="s">
        <v>170</v>
      </c>
      <c r="AA40" s="122" t="s">
        <v>170</v>
      </c>
      <c r="AB40" s="120" t="s">
        <v>184</v>
      </c>
      <c r="AC40" s="142" t="s">
        <v>960</v>
      </c>
      <c r="AD40" s="149">
        <v>41229</v>
      </c>
      <c r="AE40" s="120">
        <v>2</v>
      </c>
      <c r="AF40" s="118" t="s">
        <v>186</v>
      </c>
    </row>
    <row r="41" spans="1:32" x14ac:dyDescent="0.2">
      <c r="A41" s="153" t="str">
        <f>HYPERLINK("http://www.ofsted.gov.uk/inspection-reports/find-inspection-report/provider/ELS/"&amp;B41,"Ofsted Webpage")</f>
        <v>Ofsted Webpage</v>
      </c>
      <c r="B41" s="141">
        <v>52157</v>
      </c>
      <c r="C41" s="141">
        <v>10009072</v>
      </c>
      <c r="D41" s="26" t="s">
        <v>1229</v>
      </c>
      <c r="E41" s="26" t="s">
        <v>80</v>
      </c>
      <c r="F41" s="26" t="s">
        <v>79</v>
      </c>
      <c r="G41" s="26" t="s">
        <v>1063</v>
      </c>
      <c r="H41" s="26" t="s">
        <v>208</v>
      </c>
      <c r="I41" s="26" t="s">
        <v>208</v>
      </c>
      <c r="J41" s="141">
        <v>10043201</v>
      </c>
      <c r="K41" s="2" t="s">
        <v>252</v>
      </c>
      <c r="L41" s="2" t="s">
        <v>248</v>
      </c>
      <c r="M41" s="2" t="s">
        <v>184</v>
      </c>
      <c r="N41" s="2">
        <v>43123</v>
      </c>
      <c r="O41" s="5">
        <v>43131</v>
      </c>
      <c r="P41" s="5">
        <v>43166</v>
      </c>
      <c r="Q41" s="6">
        <v>3</v>
      </c>
      <c r="R41" s="6">
        <v>3</v>
      </c>
      <c r="S41" s="6">
        <v>3</v>
      </c>
      <c r="T41" s="6">
        <v>3</v>
      </c>
      <c r="U41" s="6">
        <v>3</v>
      </c>
      <c r="V41" s="6" t="s">
        <v>170</v>
      </c>
      <c r="W41" s="6" t="s">
        <v>170</v>
      </c>
      <c r="X41" s="6" t="s">
        <v>170</v>
      </c>
      <c r="Y41" s="6" t="s">
        <v>170</v>
      </c>
      <c r="Z41" s="6">
        <v>3</v>
      </c>
      <c r="AA41" s="6" t="s">
        <v>170</v>
      </c>
      <c r="AB41" s="5" t="s">
        <v>184</v>
      </c>
      <c r="AC41" s="148" t="s">
        <v>1230</v>
      </c>
      <c r="AD41" s="147">
        <v>41768</v>
      </c>
      <c r="AE41" s="135">
        <v>2</v>
      </c>
      <c r="AF41" s="1" t="s">
        <v>193</v>
      </c>
    </row>
    <row r="42" spans="1:32" x14ac:dyDescent="0.2">
      <c r="A42" s="153" t="str">
        <f>HYPERLINK("http://www.ofsted.gov.uk/inspection-reports/find-inspection-report/provider/ELS/"&amp;B42,"Ofsted Webpage")</f>
        <v>Ofsted Webpage</v>
      </c>
      <c r="B42" s="146">
        <v>130531</v>
      </c>
      <c r="C42" s="146">
        <v>10005788</v>
      </c>
      <c r="D42" s="26" t="s">
        <v>783</v>
      </c>
      <c r="E42" s="26" t="s">
        <v>81</v>
      </c>
      <c r="F42" s="26" t="s">
        <v>82</v>
      </c>
      <c r="G42" s="26" t="s">
        <v>515</v>
      </c>
      <c r="H42" s="26" t="s">
        <v>247</v>
      </c>
      <c r="I42" s="26" t="s">
        <v>242</v>
      </c>
      <c r="J42" s="141">
        <v>10030739</v>
      </c>
      <c r="K42" s="2" t="s">
        <v>217</v>
      </c>
      <c r="L42" s="2" t="s">
        <v>191</v>
      </c>
      <c r="M42" s="2" t="s">
        <v>170</v>
      </c>
      <c r="N42" s="2">
        <v>43122</v>
      </c>
      <c r="O42" s="5">
        <v>43125</v>
      </c>
      <c r="P42" s="5">
        <v>43166</v>
      </c>
      <c r="Q42" s="6">
        <v>3</v>
      </c>
      <c r="R42" s="6">
        <v>3</v>
      </c>
      <c r="S42" s="6">
        <v>3</v>
      </c>
      <c r="T42" s="6">
        <v>3</v>
      </c>
      <c r="U42" s="6">
        <v>3</v>
      </c>
      <c r="V42" s="6" t="s">
        <v>170</v>
      </c>
      <c r="W42" s="6">
        <v>3</v>
      </c>
      <c r="X42" s="6">
        <v>3</v>
      </c>
      <c r="Y42" s="6" t="s">
        <v>170</v>
      </c>
      <c r="Z42" s="6">
        <v>2</v>
      </c>
      <c r="AA42" s="6">
        <v>2</v>
      </c>
      <c r="AB42" s="5" t="s">
        <v>184</v>
      </c>
      <c r="AC42" s="6">
        <v>10005437</v>
      </c>
      <c r="AD42" s="147">
        <v>42398</v>
      </c>
      <c r="AE42" s="135">
        <v>3</v>
      </c>
      <c r="AF42" s="1" t="s">
        <v>214</v>
      </c>
    </row>
    <row r="43" spans="1:32" x14ac:dyDescent="0.2">
      <c r="A43" s="153" t="str">
        <f>HYPERLINK("http://www.ofsted.gov.uk/inspection-reports/find-inspection-report/provider/ELS/"&amp;B43,"Ofsted Webpage")</f>
        <v>Ofsted Webpage</v>
      </c>
      <c r="B43" s="146">
        <v>130599</v>
      </c>
      <c r="C43" s="146">
        <v>10000534</v>
      </c>
      <c r="D43" s="26" t="s">
        <v>784</v>
      </c>
      <c r="E43" s="26" t="s">
        <v>81</v>
      </c>
      <c r="F43" s="26" t="s">
        <v>82</v>
      </c>
      <c r="G43" s="26" t="s">
        <v>361</v>
      </c>
      <c r="H43" s="26" t="s">
        <v>196</v>
      </c>
      <c r="I43" s="26" t="s">
        <v>196</v>
      </c>
      <c r="J43" s="141">
        <v>10041145</v>
      </c>
      <c r="K43" s="2" t="s">
        <v>217</v>
      </c>
      <c r="L43" s="2" t="s">
        <v>191</v>
      </c>
      <c r="M43" s="2" t="s">
        <v>170</v>
      </c>
      <c r="N43" s="2">
        <v>43116</v>
      </c>
      <c r="O43" s="5">
        <v>43119</v>
      </c>
      <c r="P43" s="5">
        <v>43166</v>
      </c>
      <c r="Q43" s="6">
        <v>3</v>
      </c>
      <c r="R43" s="6">
        <v>3</v>
      </c>
      <c r="S43" s="6">
        <v>3</v>
      </c>
      <c r="T43" s="6">
        <v>3</v>
      </c>
      <c r="U43" s="6">
        <v>3</v>
      </c>
      <c r="V43" s="6" t="s">
        <v>170</v>
      </c>
      <c r="W43" s="6">
        <v>3</v>
      </c>
      <c r="X43" s="6">
        <v>2</v>
      </c>
      <c r="Y43" s="6" t="s">
        <v>170</v>
      </c>
      <c r="Z43" s="6">
        <v>4</v>
      </c>
      <c r="AA43" s="6">
        <v>2</v>
      </c>
      <c r="AB43" s="5" t="s">
        <v>184</v>
      </c>
      <c r="AC43" s="6">
        <v>10004712</v>
      </c>
      <c r="AD43" s="147">
        <v>42447</v>
      </c>
      <c r="AE43" s="135">
        <v>3</v>
      </c>
      <c r="AF43" s="1" t="s">
        <v>214</v>
      </c>
    </row>
    <row r="44" spans="1:32" x14ac:dyDescent="0.2">
      <c r="A44" s="153" t="str">
        <f>HYPERLINK("http://www.ofsted.gov.uk/inspection-reports/find-inspection-report/provider/ELS/"&amp;B44,"Ofsted Webpage")</f>
        <v>Ofsted Webpage</v>
      </c>
      <c r="B44" s="146">
        <v>130698</v>
      </c>
      <c r="C44" s="146">
        <v>10006050</v>
      </c>
      <c r="D44" s="26" t="s">
        <v>1973</v>
      </c>
      <c r="E44" s="26" t="s">
        <v>87</v>
      </c>
      <c r="F44" s="26" t="s">
        <v>82</v>
      </c>
      <c r="G44" s="26" t="s">
        <v>507</v>
      </c>
      <c r="H44" s="26" t="s">
        <v>201</v>
      </c>
      <c r="I44" s="26" t="s">
        <v>201</v>
      </c>
      <c r="J44" s="141">
        <v>10041131</v>
      </c>
      <c r="K44" s="2" t="s">
        <v>220</v>
      </c>
      <c r="L44" s="2" t="s">
        <v>182</v>
      </c>
      <c r="M44" s="2" t="s">
        <v>183</v>
      </c>
      <c r="N44" s="2">
        <v>43132</v>
      </c>
      <c r="O44" s="5">
        <v>43133</v>
      </c>
      <c r="P44" s="5">
        <v>43166</v>
      </c>
      <c r="Q44" s="6">
        <v>9</v>
      </c>
      <c r="R44" s="6" t="s">
        <v>170</v>
      </c>
      <c r="S44" s="6" t="s">
        <v>170</v>
      </c>
      <c r="T44" s="6" t="s">
        <v>170</v>
      </c>
      <c r="U44" s="6" t="s">
        <v>170</v>
      </c>
      <c r="V44" s="6" t="s">
        <v>170</v>
      </c>
      <c r="W44" s="6" t="s">
        <v>170</v>
      </c>
      <c r="X44" s="6" t="s">
        <v>170</v>
      </c>
      <c r="Y44" s="6" t="s">
        <v>170</v>
      </c>
      <c r="Z44" s="6" t="s">
        <v>170</v>
      </c>
      <c r="AA44" s="6" t="s">
        <v>170</v>
      </c>
      <c r="AB44" s="5" t="s">
        <v>184</v>
      </c>
      <c r="AC44" s="6" t="s">
        <v>1974</v>
      </c>
      <c r="AD44" s="147">
        <v>41684</v>
      </c>
      <c r="AE44" s="135">
        <v>2</v>
      </c>
      <c r="AF44" s="1" t="s">
        <v>186</v>
      </c>
    </row>
    <row r="45" spans="1:32" x14ac:dyDescent="0.2">
      <c r="A45" s="153" t="str">
        <f>HYPERLINK("http://www.ofsted.gov.uk/inspection-reports/find-inspection-report/provider/ELS/"&amp;B45,"Ofsted Webpage")</f>
        <v>Ofsted Webpage</v>
      </c>
      <c r="B45" s="146">
        <v>130713</v>
      </c>
      <c r="C45" s="146">
        <v>10007977</v>
      </c>
      <c r="D45" s="26" t="s">
        <v>1709</v>
      </c>
      <c r="E45" s="26" t="s">
        <v>81</v>
      </c>
      <c r="F45" s="26" t="s">
        <v>82</v>
      </c>
      <c r="G45" s="26" t="s">
        <v>843</v>
      </c>
      <c r="H45" s="26" t="s">
        <v>180</v>
      </c>
      <c r="I45" s="26" t="s">
        <v>180</v>
      </c>
      <c r="J45" s="141">
        <v>10041147</v>
      </c>
      <c r="K45" s="2" t="s">
        <v>217</v>
      </c>
      <c r="L45" s="2" t="s">
        <v>191</v>
      </c>
      <c r="M45" s="2" t="s">
        <v>170</v>
      </c>
      <c r="N45" s="2">
        <v>43130</v>
      </c>
      <c r="O45" s="5">
        <v>43133</v>
      </c>
      <c r="P45" s="5">
        <v>43166</v>
      </c>
      <c r="Q45" s="6">
        <v>2</v>
      </c>
      <c r="R45" s="6">
        <v>2</v>
      </c>
      <c r="S45" s="6">
        <v>2</v>
      </c>
      <c r="T45" s="6">
        <v>2</v>
      </c>
      <c r="U45" s="6">
        <v>2</v>
      </c>
      <c r="V45" s="6" t="s">
        <v>170</v>
      </c>
      <c r="W45" s="6">
        <v>2</v>
      </c>
      <c r="X45" s="6">
        <v>2</v>
      </c>
      <c r="Y45" s="6" t="s">
        <v>170</v>
      </c>
      <c r="Z45" s="6">
        <v>2</v>
      </c>
      <c r="AA45" s="6">
        <v>2</v>
      </c>
      <c r="AB45" s="5" t="s">
        <v>184</v>
      </c>
      <c r="AC45" s="6">
        <v>10005120</v>
      </c>
      <c r="AD45" s="147">
        <v>42440</v>
      </c>
      <c r="AE45" s="135">
        <v>3</v>
      </c>
      <c r="AF45" s="1" t="s">
        <v>198</v>
      </c>
    </row>
    <row r="46" spans="1:32" x14ac:dyDescent="0.2">
      <c r="A46" s="153" t="str">
        <f>HYPERLINK("http://www.ofsted.gov.uk/inspection-reports/find-inspection-report/provider/ELS/"&amp;B46,"Ofsted Webpage")</f>
        <v>Ofsted Webpage</v>
      </c>
      <c r="B46" s="146">
        <v>143526</v>
      </c>
      <c r="C46" s="146">
        <v>10028480</v>
      </c>
      <c r="D46" s="26" t="s">
        <v>2883</v>
      </c>
      <c r="E46" s="26" t="s">
        <v>70</v>
      </c>
      <c r="F46" s="26" t="s">
        <v>71</v>
      </c>
      <c r="G46" s="26" t="s">
        <v>603</v>
      </c>
      <c r="H46" s="26" t="s">
        <v>208</v>
      </c>
      <c r="I46" s="26" t="s">
        <v>208</v>
      </c>
      <c r="J46" s="141">
        <v>10041188</v>
      </c>
      <c r="K46" s="2" t="s">
        <v>190</v>
      </c>
      <c r="L46" s="2" t="s">
        <v>191</v>
      </c>
      <c r="M46" s="2" t="s">
        <v>170</v>
      </c>
      <c r="N46" s="2">
        <v>43130</v>
      </c>
      <c r="O46" s="5">
        <v>43132</v>
      </c>
      <c r="P46" s="5">
        <v>43166</v>
      </c>
      <c r="Q46" s="6">
        <v>3</v>
      </c>
      <c r="R46" s="6">
        <v>3</v>
      </c>
      <c r="S46" s="6">
        <v>3</v>
      </c>
      <c r="T46" s="6">
        <v>3</v>
      </c>
      <c r="U46" s="6">
        <v>3</v>
      </c>
      <c r="V46" s="6" t="s">
        <v>170</v>
      </c>
      <c r="W46" s="6" t="s">
        <v>170</v>
      </c>
      <c r="X46" s="6" t="s">
        <v>170</v>
      </c>
      <c r="Y46" s="6" t="s">
        <v>170</v>
      </c>
      <c r="Z46" s="6" t="s">
        <v>170</v>
      </c>
      <c r="AA46" s="6">
        <v>3</v>
      </c>
      <c r="AB46" s="5" t="s">
        <v>184</v>
      </c>
      <c r="AC46" s="6" t="s">
        <v>72</v>
      </c>
      <c r="AD46" s="147" t="s">
        <v>72</v>
      </c>
      <c r="AE46" s="135" t="s">
        <v>72</v>
      </c>
      <c r="AF46" s="1" t="s">
        <v>186</v>
      </c>
    </row>
    <row r="47" spans="1:32" x14ac:dyDescent="0.2">
      <c r="A47" s="153" t="str">
        <f>HYPERLINK("http://www.ofsted.gov.uk/inspection-reports/find-inspection-report/provider/ELS/"&amp;B47,"Ofsted Webpage")</f>
        <v>Ofsted Webpage</v>
      </c>
      <c r="B47" s="146">
        <v>51944</v>
      </c>
      <c r="C47" s="146">
        <v>10002618</v>
      </c>
      <c r="D47" s="26" t="s">
        <v>2921</v>
      </c>
      <c r="E47" s="26" t="s">
        <v>78</v>
      </c>
      <c r="F47" s="26" t="s">
        <v>79</v>
      </c>
      <c r="G47" s="26" t="s">
        <v>306</v>
      </c>
      <c r="H47" s="26" t="s">
        <v>180</v>
      </c>
      <c r="I47" s="26" t="s">
        <v>180</v>
      </c>
      <c r="J47" s="141">
        <v>10043182</v>
      </c>
      <c r="K47" s="2" t="s">
        <v>230</v>
      </c>
      <c r="L47" s="2" t="s">
        <v>182</v>
      </c>
      <c r="M47" s="2" t="s">
        <v>183</v>
      </c>
      <c r="N47" s="2">
        <v>43145</v>
      </c>
      <c r="O47" s="5">
        <v>43146</v>
      </c>
      <c r="P47" s="5">
        <v>43165</v>
      </c>
      <c r="Q47" s="6">
        <v>9</v>
      </c>
      <c r="R47" s="6" t="s">
        <v>170</v>
      </c>
      <c r="S47" s="6" t="s">
        <v>170</v>
      </c>
      <c r="T47" s="6" t="s">
        <v>170</v>
      </c>
      <c r="U47" s="6" t="s">
        <v>170</v>
      </c>
      <c r="V47" s="6" t="s">
        <v>170</v>
      </c>
      <c r="W47" s="6" t="s">
        <v>170</v>
      </c>
      <c r="X47" s="6" t="s">
        <v>170</v>
      </c>
      <c r="Y47" s="6" t="s">
        <v>170</v>
      </c>
      <c r="Z47" s="6" t="s">
        <v>170</v>
      </c>
      <c r="AA47" s="6" t="s">
        <v>170</v>
      </c>
      <c r="AB47" s="5" t="s">
        <v>184</v>
      </c>
      <c r="AC47" s="6" t="s">
        <v>2922</v>
      </c>
      <c r="AD47" s="147">
        <v>42027</v>
      </c>
      <c r="AE47" s="135">
        <v>2</v>
      </c>
      <c r="AF47" s="1" t="s">
        <v>186</v>
      </c>
    </row>
    <row r="48" spans="1:32" x14ac:dyDescent="0.2">
      <c r="A48" s="153" t="str">
        <f>HYPERLINK("http://www.ofsted.gov.uk/inspection-reports/find-inspection-report/provider/ELS/"&amp;B48,"Ofsted Webpage")</f>
        <v>Ofsted Webpage</v>
      </c>
      <c r="B48" s="146">
        <v>130422</v>
      </c>
      <c r="C48" s="146">
        <v>10008007</v>
      </c>
      <c r="D48" s="26" t="s">
        <v>2106</v>
      </c>
      <c r="E48" s="26" t="s">
        <v>83</v>
      </c>
      <c r="F48" s="26" t="s">
        <v>82</v>
      </c>
      <c r="G48" s="26" t="s">
        <v>759</v>
      </c>
      <c r="H48" s="26" t="s">
        <v>208</v>
      </c>
      <c r="I48" s="26" t="s">
        <v>208</v>
      </c>
      <c r="J48" s="141">
        <v>10041139</v>
      </c>
      <c r="K48" s="2" t="s">
        <v>471</v>
      </c>
      <c r="L48" s="2" t="s">
        <v>191</v>
      </c>
      <c r="M48" s="2" t="s">
        <v>170</v>
      </c>
      <c r="N48" s="2">
        <v>43123</v>
      </c>
      <c r="O48" s="5">
        <v>43126</v>
      </c>
      <c r="P48" s="5">
        <v>43165</v>
      </c>
      <c r="Q48" s="6">
        <v>2</v>
      </c>
      <c r="R48" s="6">
        <v>3</v>
      </c>
      <c r="S48" s="6">
        <v>2</v>
      </c>
      <c r="T48" s="6">
        <v>2</v>
      </c>
      <c r="U48" s="6">
        <v>2</v>
      </c>
      <c r="V48" s="6" t="s">
        <v>170</v>
      </c>
      <c r="W48" s="6">
        <v>2</v>
      </c>
      <c r="X48" s="6" t="s">
        <v>170</v>
      </c>
      <c r="Y48" s="6" t="s">
        <v>170</v>
      </c>
      <c r="Z48" s="6" t="s">
        <v>170</v>
      </c>
      <c r="AA48" s="6" t="s">
        <v>170</v>
      </c>
      <c r="AB48" s="5" t="s">
        <v>184</v>
      </c>
      <c r="AC48" s="6">
        <v>10004672</v>
      </c>
      <c r="AD48" s="147">
        <v>42391</v>
      </c>
      <c r="AE48" s="135">
        <v>3</v>
      </c>
      <c r="AF48" s="1" t="s">
        <v>198</v>
      </c>
    </row>
    <row r="49" spans="1:32" x14ac:dyDescent="0.2">
      <c r="A49" s="153" t="str">
        <f>HYPERLINK("http://www.ofsted.gov.uk/inspection-reports/find-inspection-report/provider/ELS/"&amp;B49,"Ofsted Webpage")</f>
        <v>Ofsted Webpage</v>
      </c>
      <c r="B49" s="146">
        <v>58614</v>
      </c>
      <c r="C49" s="146">
        <v>10023047</v>
      </c>
      <c r="D49" s="26" t="s">
        <v>1805</v>
      </c>
      <c r="E49" s="26" t="s">
        <v>78</v>
      </c>
      <c r="F49" s="26" t="s">
        <v>79</v>
      </c>
      <c r="G49" s="26" t="s">
        <v>277</v>
      </c>
      <c r="H49" s="26" t="s">
        <v>258</v>
      </c>
      <c r="I49" s="26" t="s">
        <v>258</v>
      </c>
      <c r="J49" s="141">
        <v>10041107</v>
      </c>
      <c r="K49" s="2" t="s">
        <v>243</v>
      </c>
      <c r="L49" s="2" t="s">
        <v>182</v>
      </c>
      <c r="M49" s="2" t="s">
        <v>183</v>
      </c>
      <c r="N49" s="2">
        <v>43129</v>
      </c>
      <c r="O49" s="5">
        <v>43130</v>
      </c>
      <c r="P49" s="5">
        <v>43164</v>
      </c>
      <c r="Q49" s="6">
        <v>9</v>
      </c>
      <c r="R49" s="6" t="s">
        <v>170</v>
      </c>
      <c r="S49" s="6" t="s">
        <v>170</v>
      </c>
      <c r="T49" s="6" t="s">
        <v>170</v>
      </c>
      <c r="U49" s="6" t="s">
        <v>170</v>
      </c>
      <c r="V49" s="6" t="s">
        <v>170</v>
      </c>
      <c r="W49" s="6" t="s">
        <v>170</v>
      </c>
      <c r="X49" s="6" t="s">
        <v>170</v>
      </c>
      <c r="Y49" s="6" t="s">
        <v>170</v>
      </c>
      <c r="Z49" s="6" t="s">
        <v>170</v>
      </c>
      <c r="AA49" s="6" t="s">
        <v>170</v>
      </c>
      <c r="AB49" s="5" t="s">
        <v>184</v>
      </c>
      <c r="AC49" s="6" t="s">
        <v>1806</v>
      </c>
      <c r="AD49" s="147">
        <v>41964</v>
      </c>
      <c r="AE49" s="135">
        <v>2</v>
      </c>
      <c r="AF49" s="1" t="s">
        <v>186</v>
      </c>
    </row>
    <row r="50" spans="1:32" x14ac:dyDescent="0.2">
      <c r="A50" s="153" t="str">
        <f>HYPERLINK("http://www.ofsted.gov.uk/inspection-reports/find-inspection-report/provider/ELS/"&amp;B50,"Ofsted Webpage")</f>
        <v>Ofsted Webpage</v>
      </c>
      <c r="B50" s="146">
        <v>130603</v>
      </c>
      <c r="C50" s="146">
        <v>10000833</v>
      </c>
      <c r="D50" s="26" t="s">
        <v>789</v>
      </c>
      <c r="E50" s="26" t="s">
        <v>81</v>
      </c>
      <c r="F50" s="26" t="s">
        <v>82</v>
      </c>
      <c r="G50" s="26" t="s">
        <v>576</v>
      </c>
      <c r="H50" s="26" t="s">
        <v>201</v>
      </c>
      <c r="I50" s="26" t="s">
        <v>201</v>
      </c>
      <c r="J50" s="141">
        <v>10037378</v>
      </c>
      <c r="K50" s="2" t="s">
        <v>323</v>
      </c>
      <c r="L50" s="2" t="s">
        <v>191</v>
      </c>
      <c r="M50" s="2" t="s">
        <v>170</v>
      </c>
      <c r="N50" s="2">
        <v>43123</v>
      </c>
      <c r="O50" s="5">
        <v>43126</v>
      </c>
      <c r="P50" s="5">
        <v>43164</v>
      </c>
      <c r="Q50" s="6">
        <v>2</v>
      </c>
      <c r="R50" s="6">
        <v>2</v>
      </c>
      <c r="S50" s="6">
        <v>2</v>
      </c>
      <c r="T50" s="6">
        <v>2</v>
      </c>
      <c r="U50" s="6">
        <v>2</v>
      </c>
      <c r="V50" s="6" t="s">
        <v>170</v>
      </c>
      <c r="W50" s="6">
        <v>2</v>
      </c>
      <c r="X50" s="6">
        <v>2</v>
      </c>
      <c r="Y50" s="6" t="s">
        <v>170</v>
      </c>
      <c r="Z50" s="6">
        <v>2</v>
      </c>
      <c r="AA50" s="6" t="s">
        <v>170</v>
      </c>
      <c r="AB50" s="5" t="s">
        <v>184</v>
      </c>
      <c r="AC50" s="6" t="s">
        <v>790</v>
      </c>
      <c r="AD50" s="147">
        <v>41607</v>
      </c>
      <c r="AE50" s="135">
        <v>2</v>
      </c>
      <c r="AF50" s="1" t="s">
        <v>214</v>
      </c>
    </row>
    <row r="51" spans="1:32" x14ac:dyDescent="0.2">
      <c r="A51" s="153" t="str">
        <f>HYPERLINK("http://www.ofsted.gov.uk/inspection-reports/find-inspection-report/provider/ELS/"&amp;B51,"Ofsted Webpage")</f>
        <v>Ofsted Webpage</v>
      </c>
      <c r="B51" s="146">
        <v>131944</v>
      </c>
      <c r="C51" s="146">
        <v>10004527</v>
      </c>
      <c r="D51" s="26" t="s">
        <v>1276</v>
      </c>
      <c r="E51" s="26" t="s">
        <v>70</v>
      </c>
      <c r="F51" s="26" t="s">
        <v>71</v>
      </c>
      <c r="G51" s="26" t="s">
        <v>451</v>
      </c>
      <c r="H51" s="26" t="s">
        <v>234</v>
      </c>
      <c r="I51" s="26" t="s">
        <v>234</v>
      </c>
      <c r="J51" s="141">
        <v>10041326</v>
      </c>
      <c r="K51" s="2" t="s">
        <v>190</v>
      </c>
      <c r="L51" s="2" t="s">
        <v>191</v>
      </c>
      <c r="M51" s="2" t="s">
        <v>170</v>
      </c>
      <c r="N51" s="2">
        <v>43124</v>
      </c>
      <c r="O51" s="5">
        <v>43126</v>
      </c>
      <c r="P51" s="5">
        <v>43164</v>
      </c>
      <c r="Q51" s="6">
        <v>1</v>
      </c>
      <c r="R51" s="6">
        <v>1</v>
      </c>
      <c r="S51" s="6">
        <v>1</v>
      </c>
      <c r="T51" s="6">
        <v>1</v>
      </c>
      <c r="U51" s="6">
        <v>1</v>
      </c>
      <c r="V51" s="6" t="s">
        <v>170</v>
      </c>
      <c r="W51" s="6" t="s">
        <v>170</v>
      </c>
      <c r="X51" s="6" t="s">
        <v>170</v>
      </c>
      <c r="Y51" s="6" t="s">
        <v>170</v>
      </c>
      <c r="Z51" s="6" t="s">
        <v>170</v>
      </c>
      <c r="AA51" s="6">
        <v>1</v>
      </c>
      <c r="AB51" s="5" t="s">
        <v>184</v>
      </c>
      <c r="AC51" s="6" t="s">
        <v>1277</v>
      </c>
      <c r="AD51" s="147">
        <v>41075</v>
      </c>
      <c r="AE51" s="135">
        <v>1</v>
      </c>
      <c r="AF51" s="1" t="s">
        <v>214</v>
      </c>
    </row>
    <row r="52" spans="1:32" x14ac:dyDescent="0.2">
      <c r="A52" s="153" t="str">
        <f>HYPERLINK("http://www.ofsted.gov.uk/inspection-reports/find-inspection-report/provider/ELS/"&amp;B52,"Ofsted Webpage")</f>
        <v>Ofsted Webpage</v>
      </c>
      <c r="B52" s="146">
        <v>53392</v>
      </c>
      <c r="C52" s="146">
        <v>10004374</v>
      </c>
      <c r="D52" s="26" t="s">
        <v>1237</v>
      </c>
      <c r="E52" s="26" t="s">
        <v>77</v>
      </c>
      <c r="F52" s="26" t="s">
        <v>76</v>
      </c>
      <c r="G52" s="26" t="s">
        <v>985</v>
      </c>
      <c r="H52" s="26" t="s">
        <v>201</v>
      </c>
      <c r="I52" s="26" t="s">
        <v>201</v>
      </c>
      <c r="J52" s="141">
        <v>10041115</v>
      </c>
      <c r="K52" s="2" t="s">
        <v>303</v>
      </c>
      <c r="L52" s="2" t="s">
        <v>182</v>
      </c>
      <c r="M52" s="2" t="s">
        <v>183</v>
      </c>
      <c r="N52" s="2">
        <v>43131</v>
      </c>
      <c r="O52" s="5">
        <v>43131</v>
      </c>
      <c r="P52" s="5">
        <v>43160</v>
      </c>
      <c r="Q52" s="6">
        <v>9</v>
      </c>
      <c r="R52" s="6" t="s">
        <v>170</v>
      </c>
      <c r="S52" s="6" t="s">
        <v>170</v>
      </c>
      <c r="T52" s="6" t="s">
        <v>170</v>
      </c>
      <c r="U52" s="6" t="s">
        <v>170</v>
      </c>
      <c r="V52" s="6" t="s">
        <v>170</v>
      </c>
      <c r="W52" s="6" t="s">
        <v>170</v>
      </c>
      <c r="X52" s="6" t="s">
        <v>170</v>
      </c>
      <c r="Y52" s="6" t="s">
        <v>170</v>
      </c>
      <c r="Z52" s="6" t="s">
        <v>170</v>
      </c>
      <c r="AA52" s="6" t="s">
        <v>170</v>
      </c>
      <c r="AB52" s="5" t="s">
        <v>184</v>
      </c>
      <c r="AC52" s="6" t="s">
        <v>1238</v>
      </c>
      <c r="AD52" s="147">
        <v>41802</v>
      </c>
      <c r="AE52" s="135">
        <v>2</v>
      </c>
      <c r="AF52" s="1" t="s">
        <v>186</v>
      </c>
    </row>
    <row r="53" spans="1:32" x14ac:dyDescent="0.2">
      <c r="A53" s="153" t="str">
        <f>HYPERLINK("http://www.ofsted.gov.uk/inspection-reports/find-inspection-report/provider/ELS/"&amp;B53,"Ofsted Webpage")</f>
        <v>Ofsted Webpage</v>
      </c>
      <c r="B53" s="141">
        <v>130512</v>
      </c>
      <c r="C53" s="141">
        <v>10006331</v>
      </c>
      <c r="D53" s="26" t="s">
        <v>2024</v>
      </c>
      <c r="E53" s="26" t="s">
        <v>81</v>
      </c>
      <c r="F53" s="26" t="s">
        <v>82</v>
      </c>
      <c r="G53" s="26" t="s">
        <v>188</v>
      </c>
      <c r="H53" s="26" t="s">
        <v>189</v>
      </c>
      <c r="I53" s="26" t="s">
        <v>189</v>
      </c>
      <c r="J53" s="141">
        <v>10037388</v>
      </c>
      <c r="K53" s="2" t="s">
        <v>458</v>
      </c>
      <c r="L53" s="2" t="s">
        <v>191</v>
      </c>
      <c r="M53" s="2" t="s">
        <v>170</v>
      </c>
      <c r="N53" s="2">
        <v>43122</v>
      </c>
      <c r="O53" s="5">
        <v>43125</v>
      </c>
      <c r="P53" s="5">
        <v>43160</v>
      </c>
      <c r="Q53" s="6">
        <v>4</v>
      </c>
      <c r="R53" s="6">
        <v>4</v>
      </c>
      <c r="S53" s="6">
        <v>4</v>
      </c>
      <c r="T53" s="6">
        <v>3</v>
      </c>
      <c r="U53" s="6">
        <v>4</v>
      </c>
      <c r="V53" s="6" t="s">
        <v>170</v>
      </c>
      <c r="W53" s="6">
        <v>4</v>
      </c>
      <c r="X53" s="6">
        <v>3</v>
      </c>
      <c r="Y53" s="6" t="s">
        <v>170</v>
      </c>
      <c r="Z53" s="6" t="s">
        <v>170</v>
      </c>
      <c r="AA53" s="6" t="s">
        <v>170</v>
      </c>
      <c r="AB53" s="5" t="s">
        <v>184</v>
      </c>
      <c r="AC53" s="148">
        <v>10004695</v>
      </c>
      <c r="AD53" s="147">
        <v>42657</v>
      </c>
      <c r="AE53" s="135">
        <v>4</v>
      </c>
      <c r="AF53" s="1" t="s">
        <v>214</v>
      </c>
    </row>
    <row r="54" spans="1:32" x14ac:dyDescent="0.2">
      <c r="A54" s="153" t="str">
        <f>HYPERLINK("http://www.ofsted.gov.uk/inspection-reports/find-inspection-report/provider/ELS/"&amp;B54,"Ofsted Webpage")</f>
        <v>Ofsted Webpage</v>
      </c>
      <c r="B54" s="132">
        <v>133864</v>
      </c>
      <c r="C54" s="132">
        <v>10004930</v>
      </c>
      <c r="D54" s="118" t="s">
        <v>964</v>
      </c>
      <c r="E54" s="118" t="s">
        <v>69</v>
      </c>
      <c r="F54" s="118" t="s">
        <v>260</v>
      </c>
      <c r="G54" s="118" t="s">
        <v>229</v>
      </c>
      <c r="H54" s="118" t="s">
        <v>201</v>
      </c>
      <c r="I54" s="118" t="s">
        <v>201</v>
      </c>
      <c r="J54" s="132">
        <v>10041094</v>
      </c>
      <c r="K54" s="118" t="s">
        <v>262</v>
      </c>
      <c r="L54" s="3" t="s">
        <v>182</v>
      </c>
      <c r="M54" s="3" t="s">
        <v>183</v>
      </c>
      <c r="N54" s="119">
        <v>43124</v>
      </c>
      <c r="O54" s="119">
        <v>43125</v>
      </c>
      <c r="P54" s="119">
        <v>43160</v>
      </c>
      <c r="Q54" s="120">
        <v>9</v>
      </c>
      <c r="R54" s="120" t="s">
        <v>170</v>
      </c>
      <c r="S54" s="120" t="s">
        <v>170</v>
      </c>
      <c r="T54" s="120" t="s">
        <v>170</v>
      </c>
      <c r="U54" s="120" t="s">
        <v>170</v>
      </c>
      <c r="V54" s="122" t="s">
        <v>170</v>
      </c>
      <c r="W54" s="122" t="s">
        <v>170</v>
      </c>
      <c r="X54" s="122" t="s">
        <v>170</v>
      </c>
      <c r="Y54" s="122" t="s">
        <v>170</v>
      </c>
      <c r="Z54" s="120" t="s">
        <v>170</v>
      </c>
      <c r="AA54" s="122" t="s">
        <v>170</v>
      </c>
      <c r="AB54" s="120" t="s">
        <v>184</v>
      </c>
      <c r="AC54" s="142" t="s">
        <v>965</v>
      </c>
      <c r="AD54" s="149">
        <v>41607</v>
      </c>
      <c r="AE54" s="120">
        <v>2</v>
      </c>
      <c r="AF54" s="118" t="s">
        <v>186</v>
      </c>
    </row>
    <row r="55" spans="1:32" x14ac:dyDescent="0.2">
      <c r="A55" s="153" t="str">
        <f>HYPERLINK("http://www.ofsted.gov.uk/inspection-reports/find-inspection-report/provider/ELS/"&amp;B55,"Ofsted Webpage")</f>
        <v>Ofsted Webpage</v>
      </c>
      <c r="B55" s="146">
        <v>54657</v>
      </c>
      <c r="C55" s="146">
        <v>10006399</v>
      </c>
      <c r="D55" s="26" t="s">
        <v>295</v>
      </c>
      <c r="E55" s="26" t="s">
        <v>75</v>
      </c>
      <c r="F55" s="26" t="s">
        <v>76</v>
      </c>
      <c r="G55" s="26" t="s">
        <v>296</v>
      </c>
      <c r="H55" s="26" t="s">
        <v>196</v>
      </c>
      <c r="I55" s="26" t="s">
        <v>196</v>
      </c>
      <c r="J55" s="141">
        <v>10041116</v>
      </c>
      <c r="K55" s="2" t="s">
        <v>290</v>
      </c>
      <c r="L55" s="2" t="s">
        <v>182</v>
      </c>
      <c r="M55" s="2" t="s">
        <v>183</v>
      </c>
      <c r="N55" s="2">
        <v>43138</v>
      </c>
      <c r="O55" s="5">
        <v>43139</v>
      </c>
      <c r="P55" s="5">
        <v>43159</v>
      </c>
      <c r="Q55" s="6">
        <v>9</v>
      </c>
      <c r="R55" s="6" t="s">
        <v>170</v>
      </c>
      <c r="S55" s="6" t="s">
        <v>170</v>
      </c>
      <c r="T55" s="6" t="s">
        <v>170</v>
      </c>
      <c r="U55" s="6" t="s">
        <v>170</v>
      </c>
      <c r="V55" s="6" t="s">
        <v>170</v>
      </c>
      <c r="W55" s="6" t="s">
        <v>170</v>
      </c>
      <c r="X55" s="6" t="s">
        <v>170</v>
      </c>
      <c r="Y55" s="6" t="s">
        <v>170</v>
      </c>
      <c r="Z55" s="6" t="s">
        <v>170</v>
      </c>
      <c r="AA55" s="6" t="s">
        <v>170</v>
      </c>
      <c r="AB55" s="5" t="s">
        <v>184</v>
      </c>
      <c r="AC55" s="6" t="s">
        <v>297</v>
      </c>
      <c r="AD55" s="147">
        <v>41726</v>
      </c>
      <c r="AE55" s="135">
        <v>2</v>
      </c>
      <c r="AF55" s="1" t="s">
        <v>186</v>
      </c>
    </row>
    <row r="56" spans="1:32" x14ac:dyDescent="0.2">
      <c r="A56" s="153" t="str">
        <f>HYPERLINK("http://www.ofsted.gov.uk/inspection-reports/find-inspection-report/provider/ELS/"&amp;B56,"Ofsted Webpage")</f>
        <v>Ofsted Webpage</v>
      </c>
      <c r="B56" s="141">
        <v>133855</v>
      </c>
      <c r="C56" s="141">
        <v>10004797</v>
      </c>
      <c r="D56" s="26" t="s">
        <v>276</v>
      </c>
      <c r="E56" s="26" t="s">
        <v>69</v>
      </c>
      <c r="F56" s="26" t="s">
        <v>260</v>
      </c>
      <c r="G56" s="26" t="s">
        <v>277</v>
      </c>
      <c r="H56" s="26" t="s">
        <v>258</v>
      </c>
      <c r="I56" s="26" t="s">
        <v>258</v>
      </c>
      <c r="J56" s="141">
        <v>10039580</v>
      </c>
      <c r="K56" s="2" t="s">
        <v>262</v>
      </c>
      <c r="L56" s="2" t="s">
        <v>182</v>
      </c>
      <c r="M56" s="2" t="s">
        <v>183</v>
      </c>
      <c r="N56" s="2">
        <v>43123</v>
      </c>
      <c r="O56" s="5">
        <v>43124</v>
      </c>
      <c r="P56" s="5">
        <v>43159</v>
      </c>
      <c r="Q56" s="6">
        <v>9</v>
      </c>
      <c r="R56" s="6" t="s">
        <v>170</v>
      </c>
      <c r="S56" s="6" t="s">
        <v>170</v>
      </c>
      <c r="T56" s="6" t="s">
        <v>170</v>
      </c>
      <c r="U56" s="6" t="s">
        <v>170</v>
      </c>
      <c r="V56" s="6" t="s">
        <v>170</v>
      </c>
      <c r="W56" s="6" t="s">
        <v>170</v>
      </c>
      <c r="X56" s="6" t="s">
        <v>170</v>
      </c>
      <c r="Y56" s="6" t="s">
        <v>170</v>
      </c>
      <c r="Z56" s="6" t="s">
        <v>170</v>
      </c>
      <c r="AA56" s="6" t="s">
        <v>170</v>
      </c>
      <c r="AB56" s="5" t="s">
        <v>184</v>
      </c>
      <c r="AC56" s="148" t="s">
        <v>278</v>
      </c>
      <c r="AD56" s="147">
        <v>41719</v>
      </c>
      <c r="AE56" s="135">
        <v>2</v>
      </c>
      <c r="AF56" s="1" t="s">
        <v>186</v>
      </c>
    </row>
    <row r="57" spans="1:32" x14ac:dyDescent="0.2">
      <c r="A57" s="153" t="str">
        <f>HYPERLINK("http://www.ofsted.gov.uk/inspection-reports/find-inspection-report/provider/ELS/"&amp;B57,"Ofsted Webpage")</f>
        <v>Ofsted Webpage</v>
      </c>
      <c r="B57" s="146">
        <v>139730</v>
      </c>
      <c r="C57" s="146">
        <v>10042041</v>
      </c>
      <c r="D57" s="26" t="s">
        <v>203</v>
      </c>
      <c r="E57" s="26" t="s">
        <v>73</v>
      </c>
      <c r="F57" s="26" t="s">
        <v>74</v>
      </c>
      <c r="G57" s="26" t="s">
        <v>204</v>
      </c>
      <c r="H57" s="26" t="s">
        <v>189</v>
      </c>
      <c r="I57" s="26" t="s">
        <v>189</v>
      </c>
      <c r="J57" s="141">
        <v>10044794</v>
      </c>
      <c r="K57" s="2" t="s">
        <v>205</v>
      </c>
      <c r="L57" s="2" t="s">
        <v>191</v>
      </c>
      <c r="M57" s="2" t="s">
        <v>170</v>
      </c>
      <c r="N57" s="2">
        <v>43115</v>
      </c>
      <c r="O57" s="5">
        <v>43117</v>
      </c>
      <c r="P57" s="5">
        <v>43159</v>
      </c>
      <c r="Q57" s="6">
        <v>2</v>
      </c>
      <c r="R57" s="6">
        <v>2</v>
      </c>
      <c r="S57" s="6">
        <v>2</v>
      </c>
      <c r="T57" s="6">
        <v>2</v>
      </c>
      <c r="U57" s="6">
        <v>2</v>
      </c>
      <c r="V57" s="6" t="s">
        <v>170</v>
      </c>
      <c r="W57" s="6">
        <v>2</v>
      </c>
      <c r="X57" s="6" t="s">
        <v>170</v>
      </c>
      <c r="Y57" s="6" t="s">
        <v>170</v>
      </c>
      <c r="Z57" s="6" t="s">
        <v>170</v>
      </c>
      <c r="AA57" s="6" t="s">
        <v>170</v>
      </c>
      <c r="AB57" s="5" t="s">
        <v>184</v>
      </c>
      <c r="AC57" s="6">
        <v>10020133</v>
      </c>
      <c r="AD57" s="147">
        <v>42697</v>
      </c>
      <c r="AE57" s="135">
        <v>3</v>
      </c>
      <c r="AF57" s="1" t="s">
        <v>198</v>
      </c>
    </row>
    <row r="58" spans="1:32" x14ac:dyDescent="0.2">
      <c r="A58" s="153" t="str">
        <f>HYPERLINK("http://www.ofsted.gov.uk/inspection-reports/find-inspection-report/provider/ELS/"&amp;B58,"Ofsted Webpage")</f>
        <v>Ofsted Webpage</v>
      </c>
      <c r="B58" s="146">
        <v>144887</v>
      </c>
      <c r="C58" s="146">
        <v>10064663</v>
      </c>
      <c r="D58" s="26" t="s">
        <v>436</v>
      </c>
      <c r="E58" s="26" t="s">
        <v>88</v>
      </c>
      <c r="F58" s="26" t="s">
        <v>74</v>
      </c>
      <c r="G58" s="26" t="s">
        <v>437</v>
      </c>
      <c r="H58" s="26" t="s">
        <v>180</v>
      </c>
      <c r="I58" s="26" t="s">
        <v>180</v>
      </c>
      <c r="J58" s="141">
        <v>10043183</v>
      </c>
      <c r="K58" s="2" t="s">
        <v>438</v>
      </c>
      <c r="L58" s="2" t="s">
        <v>191</v>
      </c>
      <c r="M58" s="2" t="s">
        <v>170</v>
      </c>
      <c r="N58" s="2">
        <v>43130</v>
      </c>
      <c r="O58" s="5">
        <v>43133</v>
      </c>
      <c r="P58" s="5">
        <v>43159</v>
      </c>
      <c r="Q58" s="6">
        <v>3</v>
      </c>
      <c r="R58" s="6">
        <v>3</v>
      </c>
      <c r="S58" s="6">
        <v>3</v>
      </c>
      <c r="T58" s="6">
        <v>3</v>
      </c>
      <c r="U58" s="6">
        <v>3</v>
      </c>
      <c r="V58" s="6" t="s">
        <v>170</v>
      </c>
      <c r="W58" s="6">
        <v>3</v>
      </c>
      <c r="X58" s="6" t="s">
        <v>170</v>
      </c>
      <c r="Y58" s="6" t="s">
        <v>170</v>
      </c>
      <c r="Z58" s="6" t="s">
        <v>170</v>
      </c>
      <c r="AA58" s="6" t="s">
        <v>170</v>
      </c>
      <c r="AB58" s="5" t="s">
        <v>184</v>
      </c>
      <c r="AC58" s="6" t="s">
        <v>439</v>
      </c>
      <c r="AD58" s="147">
        <v>41544</v>
      </c>
      <c r="AE58" s="135">
        <v>2</v>
      </c>
      <c r="AF58" s="1" t="s">
        <v>193</v>
      </c>
    </row>
    <row r="59" spans="1:32" x14ac:dyDescent="0.2">
      <c r="A59" s="153" t="str">
        <f>HYPERLINK("http://www.ofsted.gov.uk/inspection-reports/find-inspection-report/provider/ELS/"&amp;B59,"Ofsted Webpage")</f>
        <v>Ofsted Webpage</v>
      </c>
      <c r="B59" s="146">
        <v>131950</v>
      </c>
      <c r="C59" s="146">
        <v>10009111</v>
      </c>
      <c r="D59" s="26" t="s">
        <v>421</v>
      </c>
      <c r="E59" s="26" t="s">
        <v>70</v>
      </c>
      <c r="F59" s="26" t="s">
        <v>71</v>
      </c>
      <c r="G59" s="26" t="s">
        <v>200</v>
      </c>
      <c r="H59" s="26" t="s">
        <v>201</v>
      </c>
      <c r="I59" s="26" t="s">
        <v>201</v>
      </c>
      <c r="J59" s="141">
        <v>10041155</v>
      </c>
      <c r="K59" s="2" t="s">
        <v>197</v>
      </c>
      <c r="L59" s="2" t="s">
        <v>191</v>
      </c>
      <c r="M59" s="2" t="s">
        <v>170</v>
      </c>
      <c r="N59" s="2">
        <v>43123</v>
      </c>
      <c r="O59" s="5">
        <v>43125</v>
      </c>
      <c r="P59" s="5">
        <v>43157</v>
      </c>
      <c r="Q59" s="6">
        <v>2</v>
      </c>
      <c r="R59" s="6">
        <v>2</v>
      </c>
      <c r="S59" s="6">
        <v>2</v>
      </c>
      <c r="T59" s="6">
        <v>2</v>
      </c>
      <c r="U59" s="6">
        <v>2</v>
      </c>
      <c r="V59" s="6" t="s">
        <v>170</v>
      </c>
      <c r="W59" s="6" t="s">
        <v>170</v>
      </c>
      <c r="X59" s="6" t="s">
        <v>170</v>
      </c>
      <c r="Y59" s="6" t="s">
        <v>170</v>
      </c>
      <c r="Z59" s="6" t="s">
        <v>170</v>
      </c>
      <c r="AA59" s="6">
        <v>2</v>
      </c>
      <c r="AB59" s="5" t="s">
        <v>184</v>
      </c>
      <c r="AC59" s="6">
        <v>10008474</v>
      </c>
      <c r="AD59" s="147">
        <v>42432</v>
      </c>
      <c r="AE59" s="135">
        <v>3</v>
      </c>
      <c r="AF59" s="1" t="s">
        <v>198</v>
      </c>
    </row>
    <row r="60" spans="1:32" x14ac:dyDescent="0.2">
      <c r="A60" s="153" t="str">
        <f>HYPERLINK("http://www.ofsted.gov.uk/inspection-reports/find-inspection-report/provider/ELS/"&amp;B60,"Ofsted Webpage")</f>
        <v>Ofsted Webpage</v>
      </c>
      <c r="B60" s="146">
        <v>52037</v>
      </c>
      <c r="C60" s="146">
        <v>10002767</v>
      </c>
      <c r="D60" s="26" t="s">
        <v>365</v>
      </c>
      <c r="E60" s="26" t="s">
        <v>77</v>
      </c>
      <c r="F60" s="26" t="s">
        <v>76</v>
      </c>
      <c r="G60" s="26" t="s">
        <v>353</v>
      </c>
      <c r="H60" s="26" t="s">
        <v>189</v>
      </c>
      <c r="I60" s="26" t="s">
        <v>189</v>
      </c>
      <c r="J60" s="141">
        <v>10041163</v>
      </c>
      <c r="K60" s="2" t="s">
        <v>366</v>
      </c>
      <c r="L60" s="2" t="s">
        <v>191</v>
      </c>
      <c r="M60" s="2" t="s">
        <v>170</v>
      </c>
      <c r="N60" s="2">
        <v>43116</v>
      </c>
      <c r="O60" s="5">
        <v>43119</v>
      </c>
      <c r="P60" s="5">
        <v>43154</v>
      </c>
      <c r="Q60" s="6">
        <v>2</v>
      </c>
      <c r="R60" s="6">
        <v>2</v>
      </c>
      <c r="S60" s="6">
        <v>2</v>
      </c>
      <c r="T60" s="6">
        <v>2</v>
      </c>
      <c r="U60" s="6">
        <v>2</v>
      </c>
      <c r="V60" s="6" t="s">
        <v>170</v>
      </c>
      <c r="W60" s="6" t="s">
        <v>170</v>
      </c>
      <c r="X60" s="6">
        <v>2</v>
      </c>
      <c r="Y60" s="6" t="s">
        <v>170</v>
      </c>
      <c r="Z60" s="6" t="s">
        <v>170</v>
      </c>
      <c r="AA60" s="6">
        <v>2</v>
      </c>
      <c r="AB60" s="5" t="s">
        <v>184</v>
      </c>
      <c r="AC60" s="6">
        <v>10004925</v>
      </c>
      <c r="AD60" s="147">
        <v>42426</v>
      </c>
      <c r="AE60" s="135">
        <v>3</v>
      </c>
      <c r="AF60" s="1" t="s">
        <v>198</v>
      </c>
    </row>
    <row r="61" spans="1:32" x14ac:dyDescent="0.2">
      <c r="A61" s="153" t="str">
        <f>HYPERLINK("http://www.ofsted.gov.uk/inspection-reports/find-inspection-report/provider/ELS/"&amp;B61,"Ofsted Webpage")</f>
        <v>Ofsted Webpage</v>
      </c>
      <c r="B61" s="146">
        <v>58467</v>
      </c>
      <c r="C61" s="146">
        <v>10022788</v>
      </c>
      <c r="D61" s="26" t="s">
        <v>517</v>
      </c>
      <c r="E61" s="26" t="s">
        <v>78</v>
      </c>
      <c r="F61" s="26" t="s">
        <v>79</v>
      </c>
      <c r="G61" s="26" t="s">
        <v>287</v>
      </c>
      <c r="H61" s="26" t="s">
        <v>201</v>
      </c>
      <c r="I61" s="26" t="s">
        <v>201</v>
      </c>
      <c r="J61" s="141">
        <v>10041132</v>
      </c>
      <c r="K61" s="2" t="s">
        <v>243</v>
      </c>
      <c r="L61" s="2" t="s">
        <v>182</v>
      </c>
      <c r="M61" s="2" t="s">
        <v>183</v>
      </c>
      <c r="N61" s="2">
        <v>43124</v>
      </c>
      <c r="O61" s="5">
        <v>43125</v>
      </c>
      <c r="P61" s="5">
        <v>43153</v>
      </c>
      <c r="Q61" s="6">
        <v>9</v>
      </c>
      <c r="R61" s="6" t="s">
        <v>170</v>
      </c>
      <c r="S61" s="6" t="s">
        <v>170</v>
      </c>
      <c r="T61" s="6" t="s">
        <v>170</v>
      </c>
      <c r="U61" s="6" t="s">
        <v>170</v>
      </c>
      <c r="V61" s="6" t="s">
        <v>170</v>
      </c>
      <c r="W61" s="6" t="s">
        <v>170</v>
      </c>
      <c r="X61" s="6" t="s">
        <v>170</v>
      </c>
      <c r="Y61" s="6" t="s">
        <v>170</v>
      </c>
      <c r="Z61" s="6" t="s">
        <v>170</v>
      </c>
      <c r="AA61" s="6" t="s">
        <v>170</v>
      </c>
      <c r="AB61" s="5" t="s">
        <v>184</v>
      </c>
      <c r="AC61" s="6" t="s">
        <v>518</v>
      </c>
      <c r="AD61" s="147">
        <v>42026</v>
      </c>
      <c r="AE61" s="135">
        <v>2</v>
      </c>
      <c r="AF61" s="1" t="s">
        <v>186</v>
      </c>
    </row>
    <row r="62" spans="1:32" x14ac:dyDescent="0.2">
      <c r="A62" s="153" t="str">
        <f>HYPERLINK("http://www.ofsted.gov.uk/inspection-reports/find-inspection-report/provider/ELS/"&amp;B62,"Ofsted Webpage")</f>
        <v>Ofsted Webpage</v>
      </c>
      <c r="B62" s="146">
        <v>131923</v>
      </c>
      <c r="C62" s="146">
        <v>10004444</v>
      </c>
      <c r="D62" s="26" t="s">
        <v>417</v>
      </c>
      <c r="E62" s="26" t="s">
        <v>70</v>
      </c>
      <c r="F62" s="26" t="s">
        <v>71</v>
      </c>
      <c r="G62" s="26" t="s">
        <v>329</v>
      </c>
      <c r="H62" s="26" t="s">
        <v>201</v>
      </c>
      <c r="I62" s="26" t="s">
        <v>201</v>
      </c>
      <c r="J62" s="141">
        <v>10041117</v>
      </c>
      <c r="K62" s="2" t="s">
        <v>181</v>
      </c>
      <c r="L62" s="2" t="s">
        <v>182</v>
      </c>
      <c r="M62" s="2" t="s">
        <v>183</v>
      </c>
      <c r="N62" s="2">
        <v>43116</v>
      </c>
      <c r="O62" s="5">
        <v>43116</v>
      </c>
      <c r="P62" s="5">
        <v>43153</v>
      </c>
      <c r="Q62" s="6">
        <v>9</v>
      </c>
      <c r="R62" s="6" t="s">
        <v>170</v>
      </c>
      <c r="S62" s="6" t="s">
        <v>170</v>
      </c>
      <c r="T62" s="6" t="s">
        <v>170</v>
      </c>
      <c r="U62" s="6" t="s">
        <v>170</v>
      </c>
      <c r="V62" s="6" t="s">
        <v>170</v>
      </c>
      <c r="W62" s="6" t="s">
        <v>170</v>
      </c>
      <c r="X62" s="6" t="s">
        <v>170</v>
      </c>
      <c r="Y62" s="6" t="s">
        <v>170</v>
      </c>
      <c r="Z62" s="6" t="s">
        <v>170</v>
      </c>
      <c r="AA62" s="6" t="s">
        <v>170</v>
      </c>
      <c r="AB62" s="5" t="s">
        <v>184</v>
      </c>
      <c r="AC62" s="6" t="s">
        <v>418</v>
      </c>
      <c r="AD62" s="147">
        <v>41831</v>
      </c>
      <c r="AE62" s="135">
        <v>2</v>
      </c>
      <c r="AF62" s="1" t="s">
        <v>186</v>
      </c>
    </row>
    <row r="63" spans="1:32" x14ac:dyDescent="0.2">
      <c r="A63" s="153" t="str">
        <f>HYPERLINK("http://www.ofsted.gov.uk/inspection-reports/find-inspection-report/provider/ELS/"&amp;B63,"Ofsted Webpage")</f>
        <v>Ofsted Webpage</v>
      </c>
      <c r="B63" s="141">
        <v>53132</v>
      </c>
      <c r="C63" s="141">
        <v>10003165</v>
      </c>
      <c r="D63" s="26" t="s">
        <v>533</v>
      </c>
      <c r="E63" s="26" t="s">
        <v>75</v>
      </c>
      <c r="F63" s="26" t="s">
        <v>76</v>
      </c>
      <c r="G63" s="26" t="s">
        <v>497</v>
      </c>
      <c r="H63" s="26" t="s">
        <v>208</v>
      </c>
      <c r="I63" s="26" t="s">
        <v>208</v>
      </c>
      <c r="J63" s="141">
        <v>10043706</v>
      </c>
      <c r="K63" s="2" t="s">
        <v>290</v>
      </c>
      <c r="L63" s="2" t="s">
        <v>182</v>
      </c>
      <c r="M63" s="2" t="s">
        <v>183</v>
      </c>
      <c r="N63" s="2">
        <v>43117</v>
      </c>
      <c r="O63" s="5">
        <v>43118</v>
      </c>
      <c r="P63" s="5">
        <v>43152</v>
      </c>
      <c r="Q63" s="6">
        <v>9</v>
      </c>
      <c r="R63" s="6" t="s">
        <v>170</v>
      </c>
      <c r="S63" s="6" t="s">
        <v>170</v>
      </c>
      <c r="T63" s="6" t="s">
        <v>170</v>
      </c>
      <c r="U63" s="6" t="s">
        <v>170</v>
      </c>
      <c r="V63" s="6" t="s">
        <v>170</v>
      </c>
      <c r="W63" s="6" t="s">
        <v>170</v>
      </c>
      <c r="X63" s="6" t="s">
        <v>170</v>
      </c>
      <c r="Y63" s="6" t="s">
        <v>170</v>
      </c>
      <c r="Z63" s="6" t="s">
        <v>170</v>
      </c>
      <c r="AA63" s="6" t="s">
        <v>170</v>
      </c>
      <c r="AB63" s="5" t="s">
        <v>184</v>
      </c>
      <c r="AC63" s="148" t="s">
        <v>534</v>
      </c>
      <c r="AD63" s="147">
        <v>41978</v>
      </c>
      <c r="AE63" s="135">
        <v>2</v>
      </c>
      <c r="AF63" s="1" t="s">
        <v>186</v>
      </c>
    </row>
    <row r="64" spans="1:32" x14ac:dyDescent="0.2">
      <c r="A64" s="153" t="str">
        <f>HYPERLINK("http://www.ofsted.gov.uk/inspection-reports/find-inspection-report/provider/ELS/"&amp;B64,"Ofsted Webpage")</f>
        <v>Ofsted Webpage</v>
      </c>
      <c r="B64" s="146">
        <v>54235</v>
      </c>
      <c r="C64" s="146">
        <v>10005599</v>
      </c>
      <c r="D64" s="26" t="s">
        <v>343</v>
      </c>
      <c r="E64" s="26" t="s">
        <v>78</v>
      </c>
      <c r="F64" s="26" t="s">
        <v>79</v>
      </c>
      <c r="G64" s="26" t="s">
        <v>344</v>
      </c>
      <c r="H64" s="26" t="s">
        <v>234</v>
      </c>
      <c r="I64" s="26" t="s">
        <v>234</v>
      </c>
      <c r="J64" s="141">
        <v>10041103</v>
      </c>
      <c r="K64" s="2" t="s">
        <v>243</v>
      </c>
      <c r="L64" s="2" t="s">
        <v>182</v>
      </c>
      <c r="M64" s="2" t="s">
        <v>183</v>
      </c>
      <c r="N64" s="2">
        <v>43123</v>
      </c>
      <c r="O64" s="5">
        <v>43124</v>
      </c>
      <c r="P64" s="5">
        <v>43152</v>
      </c>
      <c r="Q64" s="6">
        <v>9</v>
      </c>
      <c r="R64" s="6" t="s">
        <v>170</v>
      </c>
      <c r="S64" s="6" t="s">
        <v>170</v>
      </c>
      <c r="T64" s="6" t="s">
        <v>170</v>
      </c>
      <c r="U64" s="6" t="s">
        <v>170</v>
      </c>
      <c r="V64" s="6" t="s">
        <v>170</v>
      </c>
      <c r="W64" s="6" t="s">
        <v>170</v>
      </c>
      <c r="X64" s="6" t="s">
        <v>170</v>
      </c>
      <c r="Y64" s="6" t="s">
        <v>170</v>
      </c>
      <c r="Z64" s="6" t="s">
        <v>170</v>
      </c>
      <c r="AA64" s="6" t="s">
        <v>170</v>
      </c>
      <c r="AB64" s="5" t="s">
        <v>184</v>
      </c>
      <c r="AC64" s="6" t="s">
        <v>345</v>
      </c>
      <c r="AD64" s="147">
        <v>41698</v>
      </c>
      <c r="AE64" s="135">
        <v>2</v>
      </c>
      <c r="AF64" s="1" t="s">
        <v>186</v>
      </c>
    </row>
    <row r="65" spans="1:32" x14ac:dyDescent="0.2">
      <c r="A65" s="153" t="str">
        <f>HYPERLINK("http://www.ofsted.gov.uk/inspection-reports/find-inspection-report/provider/ELS/"&amp;B65,"Ofsted Webpage")</f>
        <v>Ofsted Webpage</v>
      </c>
      <c r="B65" s="146">
        <v>54267</v>
      </c>
      <c r="C65" s="146">
        <v>10005671</v>
      </c>
      <c r="D65" s="26" t="s">
        <v>283</v>
      </c>
      <c r="E65" s="26" t="s">
        <v>75</v>
      </c>
      <c r="F65" s="26" t="s">
        <v>76</v>
      </c>
      <c r="G65" s="26" t="s">
        <v>284</v>
      </c>
      <c r="H65" s="26" t="s">
        <v>180</v>
      </c>
      <c r="I65" s="26" t="s">
        <v>180</v>
      </c>
      <c r="J65" s="141">
        <v>10037414</v>
      </c>
      <c r="K65" s="2" t="s">
        <v>285</v>
      </c>
      <c r="L65" s="2" t="s">
        <v>191</v>
      </c>
      <c r="M65" s="2" t="s">
        <v>170</v>
      </c>
      <c r="N65" s="2">
        <v>43116</v>
      </c>
      <c r="O65" s="5">
        <v>43119</v>
      </c>
      <c r="P65" s="5">
        <v>43152</v>
      </c>
      <c r="Q65" s="6">
        <v>2</v>
      </c>
      <c r="R65" s="6">
        <v>2</v>
      </c>
      <c r="S65" s="6">
        <v>2</v>
      </c>
      <c r="T65" s="6">
        <v>2</v>
      </c>
      <c r="U65" s="6">
        <v>2</v>
      </c>
      <c r="V65" s="6" t="s">
        <v>170</v>
      </c>
      <c r="W65" s="6" t="s">
        <v>170</v>
      </c>
      <c r="X65" s="6">
        <v>2</v>
      </c>
      <c r="Y65" s="6" t="s">
        <v>170</v>
      </c>
      <c r="Z65" s="6" t="s">
        <v>170</v>
      </c>
      <c r="AA65" s="6" t="s">
        <v>170</v>
      </c>
      <c r="AB65" s="5" t="s">
        <v>184</v>
      </c>
      <c r="AC65" s="6">
        <v>10011508</v>
      </c>
      <c r="AD65" s="147">
        <v>42510</v>
      </c>
      <c r="AE65" s="135">
        <v>3</v>
      </c>
      <c r="AF65" s="1" t="s">
        <v>198</v>
      </c>
    </row>
    <row r="66" spans="1:32" x14ac:dyDescent="0.2">
      <c r="A66" s="153" t="str">
        <f>HYPERLINK("http://www.ofsted.gov.uk/inspection-reports/find-inspection-report/provider/ELS/"&amp;B66,"Ofsted Webpage")</f>
        <v>Ofsted Webpage</v>
      </c>
      <c r="B66" s="146">
        <v>130558</v>
      </c>
      <c r="C66" s="146">
        <v>10001465</v>
      </c>
      <c r="D66" s="26" t="s">
        <v>545</v>
      </c>
      <c r="E66" s="26" t="s">
        <v>81</v>
      </c>
      <c r="F66" s="26" t="s">
        <v>82</v>
      </c>
      <c r="G66" s="26" t="s">
        <v>546</v>
      </c>
      <c r="H66" s="26" t="s">
        <v>234</v>
      </c>
      <c r="I66" s="26" t="s">
        <v>234</v>
      </c>
      <c r="J66" s="141">
        <v>10041407</v>
      </c>
      <c r="K66" s="2" t="s">
        <v>323</v>
      </c>
      <c r="L66" s="2" t="s">
        <v>191</v>
      </c>
      <c r="M66" s="2" t="s">
        <v>170</v>
      </c>
      <c r="N66" s="2">
        <v>43116</v>
      </c>
      <c r="O66" s="5">
        <v>43119</v>
      </c>
      <c r="P66" s="5">
        <v>43152</v>
      </c>
      <c r="Q66" s="6">
        <v>2</v>
      </c>
      <c r="R66" s="6">
        <v>2</v>
      </c>
      <c r="S66" s="6">
        <v>2</v>
      </c>
      <c r="T66" s="6">
        <v>2</v>
      </c>
      <c r="U66" s="6">
        <v>2</v>
      </c>
      <c r="V66" s="6" t="s">
        <v>170</v>
      </c>
      <c r="W66" s="6">
        <v>2</v>
      </c>
      <c r="X66" s="6">
        <v>2</v>
      </c>
      <c r="Y66" s="6" t="s">
        <v>170</v>
      </c>
      <c r="Z66" s="6">
        <v>2</v>
      </c>
      <c r="AA66" s="6">
        <v>2</v>
      </c>
      <c r="AB66" s="5" t="s">
        <v>184</v>
      </c>
      <c r="AC66" s="6" t="s">
        <v>547</v>
      </c>
      <c r="AD66" s="147">
        <v>41306</v>
      </c>
      <c r="AE66" s="135">
        <v>2</v>
      </c>
      <c r="AF66" s="1" t="s">
        <v>214</v>
      </c>
    </row>
    <row r="67" spans="1:32" x14ac:dyDescent="0.2">
      <c r="A67" s="153" t="str">
        <f>HYPERLINK("http://www.ofsted.gov.uk/inspection-reports/find-inspection-report/provider/ELS/"&amp;B67,"Ofsted Webpage")</f>
        <v>Ofsted Webpage</v>
      </c>
      <c r="B67" s="146">
        <v>130755</v>
      </c>
      <c r="C67" s="146">
        <v>10002642</v>
      </c>
      <c r="D67" s="26" t="s">
        <v>588</v>
      </c>
      <c r="E67" s="26" t="s">
        <v>83</v>
      </c>
      <c r="F67" s="26" t="s">
        <v>82</v>
      </c>
      <c r="G67" s="26" t="s">
        <v>257</v>
      </c>
      <c r="H67" s="26" t="s">
        <v>258</v>
      </c>
      <c r="I67" s="26" t="s">
        <v>258</v>
      </c>
      <c r="J67" s="141">
        <v>10037390</v>
      </c>
      <c r="K67" s="2" t="s">
        <v>589</v>
      </c>
      <c r="L67" s="2" t="s">
        <v>191</v>
      </c>
      <c r="M67" s="2" t="s">
        <v>170</v>
      </c>
      <c r="N67" s="2">
        <v>43116</v>
      </c>
      <c r="O67" s="5">
        <v>43119</v>
      </c>
      <c r="P67" s="5">
        <v>43152</v>
      </c>
      <c r="Q67" s="6">
        <v>3</v>
      </c>
      <c r="R67" s="6">
        <v>3</v>
      </c>
      <c r="S67" s="6">
        <v>3</v>
      </c>
      <c r="T67" s="6">
        <v>3</v>
      </c>
      <c r="U67" s="6">
        <v>3</v>
      </c>
      <c r="V67" s="6" t="s">
        <v>170</v>
      </c>
      <c r="W67" s="6">
        <v>3</v>
      </c>
      <c r="X67" s="6" t="s">
        <v>170</v>
      </c>
      <c r="Y67" s="6" t="s">
        <v>170</v>
      </c>
      <c r="Z67" s="6" t="s">
        <v>170</v>
      </c>
      <c r="AA67" s="6">
        <v>3</v>
      </c>
      <c r="AB67" s="5" t="s">
        <v>184</v>
      </c>
      <c r="AC67" s="6">
        <v>10020150</v>
      </c>
      <c r="AD67" s="147">
        <v>42657</v>
      </c>
      <c r="AE67" s="135">
        <v>4</v>
      </c>
      <c r="AF67" s="1" t="s">
        <v>198</v>
      </c>
    </row>
    <row r="68" spans="1:32" x14ac:dyDescent="0.2">
      <c r="A68" s="153" t="str">
        <f>HYPERLINK("http://www.ofsted.gov.uk/inspection-reports/find-inspection-report/provider/ELS/"&amp;B68,"Ofsted Webpage")</f>
        <v>Ofsted Webpage</v>
      </c>
      <c r="B68" s="146">
        <v>131859</v>
      </c>
      <c r="C68" s="146">
        <v>10002111</v>
      </c>
      <c r="D68" s="26" t="s">
        <v>566</v>
      </c>
      <c r="E68" s="26" t="s">
        <v>81</v>
      </c>
      <c r="F68" s="26" t="s">
        <v>82</v>
      </c>
      <c r="G68" s="26" t="s">
        <v>240</v>
      </c>
      <c r="H68" s="26" t="s">
        <v>241</v>
      </c>
      <c r="I68" s="26" t="s">
        <v>242</v>
      </c>
      <c r="J68" s="141">
        <v>10037369</v>
      </c>
      <c r="K68" s="2" t="s">
        <v>220</v>
      </c>
      <c r="L68" s="2" t="s">
        <v>182</v>
      </c>
      <c r="M68" s="2" t="s">
        <v>183</v>
      </c>
      <c r="N68" s="2">
        <v>43111</v>
      </c>
      <c r="O68" s="5">
        <v>43112</v>
      </c>
      <c r="P68" s="5">
        <v>43152</v>
      </c>
      <c r="Q68" s="6">
        <v>9</v>
      </c>
      <c r="R68" s="6" t="s">
        <v>170</v>
      </c>
      <c r="S68" s="6" t="s">
        <v>170</v>
      </c>
      <c r="T68" s="6" t="s">
        <v>170</v>
      </c>
      <c r="U68" s="6" t="s">
        <v>170</v>
      </c>
      <c r="V68" s="6" t="s">
        <v>170</v>
      </c>
      <c r="W68" s="6" t="s">
        <v>170</v>
      </c>
      <c r="X68" s="6" t="s">
        <v>170</v>
      </c>
      <c r="Y68" s="6" t="s">
        <v>170</v>
      </c>
      <c r="Z68" s="6" t="s">
        <v>170</v>
      </c>
      <c r="AA68" s="6" t="s">
        <v>170</v>
      </c>
      <c r="AB68" s="5" t="s">
        <v>184</v>
      </c>
      <c r="AC68" s="6" t="s">
        <v>567</v>
      </c>
      <c r="AD68" s="147">
        <v>41698</v>
      </c>
      <c r="AE68" s="135">
        <v>2</v>
      </c>
      <c r="AF68" s="1" t="s">
        <v>186</v>
      </c>
    </row>
    <row r="69" spans="1:32" x14ac:dyDescent="0.2">
      <c r="A69" s="153" t="str">
        <f>HYPERLINK("http://www.ofsted.gov.uk/inspection-reports/find-inspection-report/provider/ELS/"&amp;B69,"Ofsted Webpage")</f>
        <v>Ofsted Webpage</v>
      </c>
      <c r="B69" s="141">
        <v>133793</v>
      </c>
      <c r="C69" s="141">
        <v>10000385</v>
      </c>
      <c r="D69" s="26" t="s">
        <v>273</v>
      </c>
      <c r="E69" s="26" t="s">
        <v>69</v>
      </c>
      <c r="F69" s="26" t="s">
        <v>260</v>
      </c>
      <c r="G69" s="26" t="s">
        <v>274</v>
      </c>
      <c r="H69" s="26" t="s">
        <v>234</v>
      </c>
      <c r="I69" s="26" t="s">
        <v>234</v>
      </c>
      <c r="J69" s="141">
        <v>10039579</v>
      </c>
      <c r="K69" s="2" t="s">
        <v>266</v>
      </c>
      <c r="L69" s="2" t="s">
        <v>191</v>
      </c>
      <c r="M69" s="2" t="s">
        <v>170</v>
      </c>
      <c r="N69" s="2">
        <v>43123</v>
      </c>
      <c r="O69" s="5">
        <v>43126</v>
      </c>
      <c r="P69" s="5">
        <v>43152</v>
      </c>
      <c r="Q69" s="6">
        <v>1</v>
      </c>
      <c r="R69" s="6">
        <v>1</v>
      </c>
      <c r="S69" s="6">
        <v>1</v>
      </c>
      <c r="T69" s="6">
        <v>1</v>
      </c>
      <c r="U69" s="6">
        <v>1</v>
      </c>
      <c r="V69" s="6" t="s">
        <v>170</v>
      </c>
      <c r="W69" s="6">
        <v>1</v>
      </c>
      <c r="X69" s="6" t="s">
        <v>170</v>
      </c>
      <c r="Y69" s="6" t="s">
        <v>170</v>
      </c>
      <c r="Z69" s="6" t="s">
        <v>170</v>
      </c>
      <c r="AA69" s="6" t="s">
        <v>170</v>
      </c>
      <c r="AB69" s="5" t="s">
        <v>184</v>
      </c>
      <c r="AC69" s="148" t="s">
        <v>275</v>
      </c>
      <c r="AD69" s="147">
        <v>41026</v>
      </c>
      <c r="AE69" s="135">
        <v>1</v>
      </c>
      <c r="AF69" s="1" t="s">
        <v>214</v>
      </c>
    </row>
    <row r="70" spans="1:32" x14ac:dyDescent="0.2">
      <c r="A70" s="153" t="str">
        <f>HYPERLINK("http://www.ofsted.gov.uk/inspection-reports/find-inspection-report/provider/ELS/"&amp;B70,"Ofsted Webpage")</f>
        <v>Ofsted Webpage</v>
      </c>
      <c r="B70" s="146">
        <v>54429</v>
      </c>
      <c r="C70" s="146">
        <v>10005916</v>
      </c>
      <c r="D70" s="26" t="s">
        <v>286</v>
      </c>
      <c r="E70" s="26" t="s">
        <v>75</v>
      </c>
      <c r="F70" s="26" t="s">
        <v>76</v>
      </c>
      <c r="G70" s="26" t="s">
        <v>287</v>
      </c>
      <c r="H70" s="26" t="s">
        <v>201</v>
      </c>
      <c r="I70" s="26" t="s">
        <v>201</v>
      </c>
      <c r="J70" s="141">
        <v>10041167</v>
      </c>
      <c r="K70" s="2" t="s">
        <v>285</v>
      </c>
      <c r="L70" s="2" t="s">
        <v>191</v>
      </c>
      <c r="M70" s="2" t="s">
        <v>170</v>
      </c>
      <c r="N70" s="2">
        <v>43116</v>
      </c>
      <c r="O70" s="5">
        <v>43119</v>
      </c>
      <c r="P70" s="5">
        <v>43150</v>
      </c>
      <c r="Q70" s="6">
        <v>3</v>
      </c>
      <c r="R70" s="6">
        <v>3</v>
      </c>
      <c r="S70" s="6">
        <v>3</v>
      </c>
      <c r="T70" s="6">
        <v>2</v>
      </c>
      <c r="U70" s="6">
        <v>3</v>
      </c>
      <c r="V70" s="6" t="s">
        <v>170</v>
      </c>
      <c r="W70" s="6" t="s">
        <v>170</v>
      </c>
      <c r="X70" s="6">
        <v>3</v>
      </c>
      <c r="Y70" s="6" t="s">
        <v>170</v>
      </c>
      <c r="Z70" s="6">
        <v>2</v>
      </c>
      <c r="AA70" s="6" t="s">
        <v>170</v>
      </c>
      <c r="AB70" s="5" t="s">
        <v>184</v>
      </c>
      <c r="AC70" s="6">
        <v>10011567</v>
      </c>
      <c r="AD70" s="147">
        <v>42545</v>
      </c>
      <c r="AE70" s="135">
        <v>3</v>
      </c>
      <c r="AF70" s="1" t="s">
        <v>214</v>
      </c>
    </row>
    <row r="71" spans="1:32" x14ac:dyDescent="0.2">
      <c r="A71" s="153" t="str">
        <f>HYPERLINK("http://www.ofsted.gov.uk/inspection-reports/find-inspection-report/provider/ELS/"&amp;B71,"Ofsted Webpage")</f>
        <v>Ofsted Webpage</v>
      </c>
      <c r="B71" s="146">
        <v>54666</v>
      </c>
      <c r="C71" s="146">
        <v>10006407</v>
      </c>
      <c r="D71" s="26" t="s">
        <v>298</v>
      </c>
      <c r="E71" s="26" t="s">
        <v>75</v>
      </c>
      <c r="F71" s="26" t="s">
        <v>76</v>
      </c>
      <c r="G71" s="26" t="s">
        <v>299</v>
      </c>
      <c r="H71" s="26" t="s">
        <v>241</v>
      </c>
      <c r="I71" s="26" t="s">
        <v>242</v>
      </c>
      <c r="J71" s="141">
        <v>10022478</v>
      </c>
      <c r="K71" s="2" t="s">
        <v>281</v>
      </c>
      <c r="L71" s="2" t="s">
        <v>191</v>
      </c>
      <c r="M71" s="2" t="s">
        <v>170</v>
      </c>
      <c r="N71" s="2">
        <v>43116</v>
      </c>
      <c r="O71" s="5">
        <v>43119</v>
      </c>
      <c r="P71" s="5">
        <v>43150</v>
      </c>
      <c r="Q71" s="6">
        <v>4</v>
      </c>
      <c r="R71" s="6">
        <v>3</v>
      </c>
      <c r="S71" s="6">
        <v>3</v>
      </c>
      <c r="T71" s="6">
        <v>4</v>
      </c>
      <c r="U71" s="6">
        <v>4</v>
      </c>
      <c r="V71" s="6" t="s">
        <v>170</v>
      </c>
      <c r="W71" s="6" t="s">
        <v>170</v>
      </c>
      <c r="X71" s="6">
        <v>3</v>
      </c>
      <c r="Y71" s="6" t="s">
        <v>170</v>
      </c>
      <c r="Z71" s="6">
        <v>4</v>
      </c>
      <c r="AA71" s="6" t="s">
        <v>170</v>
      </c>
      <c r="AB71" s="5" t="s">
        <v>183</v>
      </c>
      <c r="AC71" s="6" t="s">
        <v>300</v>
      </c>
      <c r="AD71" s="147">
        <v>41971</v>
      </c>
      <c r="AE71" s="135">
        <v>2</v>
      </c>
      <c r="AF71" s="1" t="s">
        <v>193</v>
      </c>
    </row>
    <row r="72" spans="1:32" x14ac:dyDescent="0.2">
      <c r="A72" s="153" t="str">
        <f>HYPERLINK("http://www.ofsted.gov.uk/inspection-reports/find-inspection-report/provider/ELS/"&amp;B72,"Ofsted Webpage")</f>
        <v>Ofsted Webpage</v>
      </c>
      <c r="B72" s="146">
        <v>130734</v>
      </c>
      <c r="C72" s="146">
        <v>10000093</v>
      </c>
      <c r="D72" s="26" t="s">
        <v>226</v>
      </c>
      <c r="E72" s="26" t="s">
        <v>81</v>
      </c>
      <c r="F72" s="26" t="s">
        <v>82</v>
      </c>
      <c r="G72" s="26" t="s">
        <v>227</v>
      </c>
      <c r="H72" s="26" t="s">
        <v>189</v>
      </c>
      <c r="I72" s="26" t="s">
        <v>189</v>
      </c>
      <c r="J72" s="141">
        <v>10041149</v>
      </c>
      <c r="K72" s="2" t="s">
        <v>217</v>
      </c>
      <c r="L72" s="2" t="s">
        <v>191</v>
      </c>
      <c r="M72" s="2" t="s">
        <v>170</v>
      </c>
      <c r="N72" s="2">
        <v>43116</v>
      </c>
      <c r="O72" s="5">
        <v>43119</v>
      </c>
      <c r="P72" s="5">
        <v>43150</v>
      </c>
      <c r="Q72" s="6">
        <v>2</v>
      </c>
      <c r="R72" s="6">
        <v>2</v>
      </c>
      <c r="S72" s="6">
        <v>2</v>
      </c>
      <c r="T72" s="6">
        <v>2</v>
      </c>
      <c r="U72" s="6">
        <v>2</v>
      </c>
      <c r="V72" s="6" t="s">
        <v>170</v>
      </c>
      <c r="W72" s="6">
        <v>2</v>
      </c>
      <c r="X72" s="6">
        <v>2</v>
      </c>
      <c r="Y72" s="6" t="s">
        <v>170</v>
      </c>
      <c r="Z72" s="6">
        <v>3</v>
      </c>
      <c r="AA72" s="6">
        <v>2</v>
      </c>
      <c r="AB72" s="5" t="s">
        <v>184</v>
      </c>
      <c r="AC72" s="6">
        <v>10011562</v>
      </c>
      <c r="AD72" s="147">
        <v>42503</v>
      </c>
      <c r="AE72" s="135">
        <v>3</v>
      </c>
      <c r="AF72" s="1" t="s">
        <v>198</v>
      </c>
    </row>
    <row r="73" spans="1:32" x14ac:dyDescent="0.2">
      <c r="A73" s="153" t="str">
        <f>HYPERLINK("http://www.ofsted.gov.uk/inspection-reports/find-inspection-report/provider/ELS/"&amp;B73,"Ofsted Webpage")</f>
        <v>Ofsted Webpage</v>
      </c>
      <c r="B73" s="146">
        <v>53104</v>
      </c>
      <c r="C73" s="146">
        <v>10000146</v>
      </c>
      <c r="D73" s="26" t="s">
        <v>453</v>
      </c>
      <c r="E73" s="26" t="s">
        <v>75</v>
      </c>
      <c r="F73" s="26" t="s">
        <v>76</v>
      </c>
      <c r="G73" s="26" t="s">
        <v>454</v>
      </c>
      <c r="H73" s="26" t="s">
        <v>208</v>
      </c>
      <c r="I73" s="26" t="s">
        <v>208</v>
      </c>
      <c r="J73" s="141">
        <v>10041166</v>
      </c>
      <c r="K73" s="2" t="s">
        <v>285</v>
      </c>
      <c r="L73" s="2" t="s">
        <v>191</v>
      </c>
      <c r="M73" s="2" t="s">
        <v>170</v>
      </c>
      <c r="N73" s="2">
        <v>43109</v>
      </c>
      <c r="O73" s="5">
        <v>43112</v>
      </c>
      <c r="P73" s="5">
        <v>43147</v>
      </c>
      <c r="Q73" s="6">
        <v>3</v>
      </c>
      <c r="R73" s="6">
        <v>3</v>
      </c>
      <c r="S73" s="6">
        <v>3</v>
      </c>
      <c r="T73" s="6">
        <v>2</v>
      </c>
      <c r="U73" s="6">
        <v>3</v>
      </c>
      <c r="V73" s="6" t="s">
        <v>170</v>
      </c>
      <c r="W73" s="6" t="s">
        <v>170</v>
      </c>
      <c r="X73" s="6">
        <v>3</v>
      </c>
      <c r="Y73" s="6" t="s">
        <v>170</v>
      </c>
      <c r="Z73" s="6" t="s">
        <v>170</v>
      </c>
      <c r="AA73" s="6">
        <v>2</v>
      </c>
      <c r="AB73" s="5" t="s">
        <v>184</v>
      </c>
      <c r="AC73" s="6">
        <v>10011492</v>
      </c>
      <c r="AD73" s="147">
        <v>42509</v>
      </c>
      <c r="AE73" s="135">
        <v>3</v>
      </c>
      <c r="AF73" s="1" t="s">
        <v>214</v>
      </c>
    </row>
    <row r="74" spans="1:32" x14ac:dyDescent="0.2">
      <c r="A74" s="153" t="str">
        <f>HYPERLINK("http://www.ofsted.gov.uk/inspection-reports/find-inspection-report/provider/ELS/"&amp;B74,"Ofsted Webpage")</f>
        <v>Ofsted Webpage</v>
      </c>
      <c r="B74" s="146">
        <v>1237211</v>
      </c>
      <c r="C74" s="146">
        <v>10032052</v>
      </c>
      <c r="D74" s="26" t="s">
        <v>256</v>
      </c>
      <c r="E74" s="26" t="s">
        <v>78</v>
      </c>
      <c r="F74" s="26" t="s">
        <v>79</v>
      </c>
      <c r="G74" s="26" t="s">
        <v>257</v>
      </c>
      <c r="H74" s="26" t="s">
        <v>258</v>
      </c>
      <c r="I74" s="26" t="s">
        <v>258</v>
      </c>
      <c r="J74" s="141">
        <v>10030773</v>
      </c>
      <c r="K74" s="2" t="s">
        <v>252</v>
      </c>
      <c r="L74" s="2" t="s">
        <v>191</v>
      </c>
      <c r="M74" s="2" t="s">
        <v>170</v>
      </c>
      <c r="N74" s="2">
        <v>43123</v>
      </c>
      <c r="O74" s="5">
        <v>43125</v>
      </c>
      <c r="P74" s="5">
        <v>43147</v>
      </c>
      <c r="Q74" s="6">
        <v>2</v>
      </c>
      <c r="R74" s="6">
        <v>2</v>
      </c>
      <c r="S74" s="6">
        <v>2</v>
      </c>
      <c r="T74" s="6">
        <v>2</v>
      </c>
      <c r="U74" s="6">
        <v>2</v>
      </c>
      <c r="V74" s="6" t="s">
        <v>170</v>
      </c>
      <c r="W74" s="6" t="s">
        <v>170</v>
      </c>
      <c r="X74" s="6">
        <v>2</v>
      </c>
      <c r="Y74" s="6" t="s">
        <v>170</v>
      </c>
      <c r="Z74" s="6" t="s">
        <v>170</v>
      </c>
      <c r="AA74" s="6" t="s">
        <v>170</v>
      </c>
      <c r="AB74" s="5" t="s">
        <v>184</v>
      </c>
      <c r="AC74" s="6" t="s">
        <v>72</v>
      </c>
      <c r="AD74" s="147" t="s">
        <v>72</v>
      </c>
      <c r="AE74" s="135" t="s">
        <v>72</v>
      </c>
      <c r="AF74" s="1" t="s">
        <v>186</v>
      </c>
    </row>
    <row r="75" spans="1:32" x14ac:dyDescent="0.2">
      <c r="A75" s="153" t="str">
        <f>HYPERLINK("http://www.ofsted.gov.uk/inspection-reports/find-inspection-report/provider/ELS/"&amp;B75,"Ofsted Webpage")</f>
        <v>Ofsted Webpage</v>
      </c>
      <c r="B75" s="146">
        <v>133836</v>
      </c>
      <c r="C75" s="146">
        <v>10007151</v>
      </c>
      <c r="D75" s="26" t="s">
        <v>478</v>
      </c>
      <c r="E75" s="26" t="s">
        <v>69</v>
      </c>
      <c r="F75" s="26" t="s">
        <v>260</v>
      </c>
      <c r="G75" s="26" t="s">
        <v>350</v>
      </c>
      <c r="H75" s="26" t="s">
        <v>258</v>
      </c>
      <c r="I75" s="26" t="s">
        <v>258</v>
      </c>
      <c r="J75" s="141">
        <v>10041119</v>
      </c>
      <c r="K75" s="2" t="s">
        <v>262</v>
      </c>
      <c r="L75" s="2" t="s">
        <v>182</v>
      </c>
      <c r="M75" s="2" t="s">
        <v>183</v>
      </c>
      <c r="N75" s="2">
        <v>43116</v>
      </c>
      <c r="O75" s="5">
        <v>43117</v>
      </c>
      <c r="P75" s="5">
        <v>43146</v>
      </c>
      <c r="Q75" s="6">
        <v>9</v>
      </c>
      <c r="R75" s="6" t="s">
        <v>170</v>
      </c>
      <c r="S75" s="6" t="s">
        <v>170</v>
      </c>
      <c r="T75" s="6" t="s">
        <v>170</v>
      </c>
      <c r="U75" s="6" t="s">
        <v>170</v>
      </c>
      <c r="V75" s="6" t="s">
        <v>170</v>
      </c>
      <c r="W75" s="6" t="s">
        <v>170</v>
      </c>
      <c r="X75" s="6" t="s">
        <v>170</v>
      </c>
      <c r="Y75" s="6" t="s">
        <v>170</v>
      </c>
      <c r="Z75" s="6" t="s">
        <v>170</v>
      </c>
      <c r="AA75" s="6" t="s">
        <v>170</v>
      </c>
      <c r="AB75" s="5" t="s">
        <v>184</v>
      </c>
      <c r="AC75" s="6" t="s">
        <v>479</v>
      </c>
      <c r="AD75" s="147">
        <v>41677</v>
      </c>
      <c r="AE75" s="135">
        <v>2</v>
      </c>
      <c r="AF75" s="1" t="s">
        <v>186</v>
      </c>
    </row>
    <row r="76" spans="1:32" x14ac:dyDescent="0.2">
      <c r="A76" s="153" t="str">
        <f>HYPERLINK("http://www.ofsted.gov.uk/inspection-reports/find-inspection-report/provider/ELS/"&amp;B76,"Ofsted Webpage")</f>
        <v>Ofsted Webpage</v>
      </c>
      <c r="B76" s="146">
        <v>130432</v>
      </c>
      <c r="C76" s="146">
        <v>10001778</v>
      </c>
      <c r="D76" s="26" t="s">
        <v>492</v>
      </c>
      <c r="E76" s="26" t="s">
        <v>81</v>
      </c>
      <c r="F76" s="26" t="s">
        <v>82</v>
      </c>
      <c r="G76" s="26" t="s">
        <v>374</v>
      </c>
      <c r="H76" s="26" t="s">
        <v>208</v>
      </c>
      <c r="I76" s="26" t="s">
        <v>208</v>
      </c>
      <c r="J76" s="141">
        <v>10038099</v>
      </c>
      <c r="K76" s="2" t="s">
        <v>220</v>
      </c>
      <c r="L76" s="2" t="s">
        <v>182</v>
      </c>
      <c r="M76" s="2" t="s">
        <v>183</v>
      </c>
      <c r="N76" s="2">
        <v>43116</v>
      </c>
      <c r="O76" s="5">
        <v>43117</v>
      </c>
      <c r="P76" s="5">
        <v>43144</v>
      </c>
      <c r="Q76" s="6">
        <v>9</v>
      </c>
      <c r="R76" s="6" t="s">
        <v>170</v>
      </c>
      <c r="S76" s="6" t="s">
        <v>170</v>
      </c>
      <c r="T76" s="6" t="s">
        <v>170</v>
      </c>
      <c r="U76" s="6" t="s">
        <v>170</v>
      </c>
      <c r="V76" s="6" t="s">
        <v>170</v>
      </c>
      <c r="W76" s="6" t="s">
        <v>170</v>
      </c>
      <c r="X76" s="6" t="s">
        <v>170</v>
      </c>
      <c r="Y76" s="6" t="s">
        <v>170</v>
      </c>
      <c r="Z76" s="6" t="s">
        <v>170</v>
      </c>
      <c r="AA76" s="6" t="s">
        <v>170</v>
      </c>
      <c r="AB76" s="5" t="s">
        <v>184</v>
      </c>
      <c r="AC76" s="6" t="s">
        <v>493</v>
      </c>
      <c r="AD76" s="147">
        <v>41761</v>
      </c>
      <c r="AE76" s="135">
        <v>2</v>
      </c>
      <c r="AF76" s="1" t="s">
        <v>186</v>
      </c>
    </row>
    <row r="77" spans="1:32" x14ac:dyDescent="0.2">
      <c r="A77" s="153" t="str">
        <f>HYPERLINK("http://www.ofsted.gov.uk/inspection-reports/find-inspection-report/provider/ELS/"&amp;B77,"Ofsted Webpage")</f>
        <v>Ofsted Webpage</v>
      </c>
      <c r="B77" s="146">
        <v>130458</v>
      </c>
      <c r="C77" s="146">
        <v>10005859</v>
      </c>
      <c r="D77" s="26" t="s">
        <v>501</v>
      </c>
      <c r="E77" s="26" t="s">
        <v>83</v>
      </c>
      <c r="F77" s="26" t="s">
        <v>82</v>
      </c>
      <c r="G77" s="26" t="s">
        <v>502</v>
      </c>
      <c r="H77" s="26" t="s">
        <v>208</v>
      </c>
      <c r="I77" s="26" t="s">
        <v>208</v>
      </c>
      <c r="J77" s="141">
        <v>10041141</v>
      </c>
      <c r="K77" s="2" t="s">
        <v>471</v>
      </c>
      <c r="L77" s="2" t="s">
        <v>191</v>
      </c>
      <c r="M77" s="2" t="s">
        <v>170</v>
      </c>
      <c r="N77" s="2">
        <v>43109</v>
      </c>
      <c r="O77" s="5">
        <v>43112</v>
      </c>
      <c r="P77" s="5">
        <v>43144</v>
      </c>
      <c r="Q77" s="6">
        <v>3</v>
      </c>
      <c r="R77" s="6">
        <v>3</v>
      </c>
      <c r="S77" s="6">
        <v>3</v>
      </c>
      <c r="T77" s="6">
        <v>3</v>
      </c>
      <c r="U77" s="6">
        <v>2</v>
      </c>
      <c r="V77" s="6" t="s">
        <v>170</v>
      </c>
      <c r="W77" s="6">
        <v>3</v>
      </c>
      <c r="X77" s="6" t="s">
        <v>170</v>
      </c>
      <c r="Y77" s="6" t="s">
        <v>170</v>
      </c>
      <c r="Z77" s="6" t="s">
        <v>170</v>
      </c>
      <c r="AA77" s="6" t="s">
        <v>170</v>
      </c>
      <c r="AB77" s="5" t="s">
        <v>184</v>
      </c>
      <c r="AC77" s="6">
        <v>10011408</v>
      </c>
      <c r="AD77" s="147">
        <v>42405</v>
      </c>
      <c r="AE77" s="135">
        <v>3</v>
      </c>
      <c r="AF77" s="1" t="s">
        <v>214</v>
      </c>
    </row>
    <row r="78" spans="1:32" x14ac:dyDescent="0.2">
      <c r="A78" s="153" t="str">
        <f>HYPERLINK("http://www.ofsted.gov.uk/inspection-reports/find-inspection-report/provider/ELS/"&amp;B78,"Ofsted Webpage")</f>
        <v>Ofsted Webpage</v>
      </c>
      <c r="B78" s="146">
        <v>52489</v>
      </c>
      <c r="C78" s="146">
        <v>10003354</v>
      </c>
      <c r="D78" s="26" t="s">
        <v>594</v>
      </c>
      <c r="E78" s="26" t="s">
        <v>78</v>
      </c>
      <c r="F78" s="26" t="s">
        <v>79</v>
      </c>
      <c r="G78" s="26" t="s">
        <v>507</v>
      </c>
      <c r="H78" s="26" t="s">
        <v>201</v>
      </c>
      <c r="I78" s="26" t="s">
        <v>201</v>
      </c>
      <c r="J78" s="141">
        <v>10041095</v>
      </c>
      <c r="K78" s="2" t="s">
        <v>230</v>
      </c>
      <c r="L78" s="2" t="s">
        <v>182</v>
      </c>
      <c r="M78" s="2" t="s">
        <v>183</v>
      </c>
      <c r="N78" s="2">
        <v>43124</v>
      </c>
      <c r="O78" s="5">
        <v>43125</v>
      </c>
      <c r="P78" s="5">
        <v>43143</v>
      </c>
      <c r="Q78" s="6">
        <v>9</v>
      </c>
      <c r="R78" s="6" t="s">
        <v>170</v>
      </c>
      <c r="S78" s="6" t="s">
        <v>170</v>
      </c>
      <c r="T78" s="6" t="s">
        <v>170</v>
      </c>
      <c r="U78" s="6" t="s">
        <v>170</v>
      </c>
      <c r="V78" s="6" t="s">
        <v>170</v>
      </c>
      <c r="W78" s="6" t="s">
        <v>170</v>
      </c>
      <c r="X78" s="6" t="s">
        <v>170</v>
      </c>
      <c r="Y78" s="6" t="s">
        <v>170</v>
      </c>
      <c r="Z78" s="6" t="s">
        <v>170</v>
      </c>
      <c r="AA78" s="6" t="s">
        <v>170</v>
      </c>
      <c r="AB78" s="5" t="s">
        <v>184</v>
      </c>
      <c r="AC78" s="6" t="s">
        <v>595</v>
      </c>
      <c r="AD78" s="147">
        <v>41838</v>
      </c>
      <c r="AE78" s="135">
        <v>2</v>
      </c>
      <c r="AF78" s="1" t="s">
        <v>186</v>
      </c>
    </row>
    <row r="79" spans="1:32" x14ac:dyDescent="0.2">
      <c r="A79" s="153" t="str">
        <f>HYPERLINK("http://www.ofsted.gov.uk/inspection-reports/find-inspection-report/provider/ELS/"&amp;B79,"Ofsted Webpage")</f>
        <v>Ofsted Webpage</v>
      </c>
      <c r="B79" s="146">
        <v>58176</v>
      </c>
      <c r="C79" s="146">
        <v>10011240</v>
      </c>
      <c r="D79" s="26" t="s">
        <v>578</v>
      </c>
      <c r="E79" s="26" t="s">
        <v>80</v>
      </c>
      <c r="F79" s="26" t="s">
        <v>79</v>
      </c>
      <c r="G79" s="26" t="s">
        <v>306</v>
      </c>
      <c r="H79" s="26" t="s">
        <v>180</v>
      </c>
      <c r="I79" s="26" t="s">
        <v>180</v>
      </c>
      <c r="J79" s="141">
        <v>10041097</v>
      </c>
      <c r="K79" s="2" t="s">
        <v>243</v>
      </c>
      <c r="L79" s="2" t="s">
        <v>182</v>
      </c>
      <c r="M79" s="2" t="s">
        <v>183</v>
      </c>
      <c r="N79" s="2">
        <v>43109</v>
      </c>
      <c r="O79" s="5">
        <v>43110</v>
      </c>
      <c r="P79" s="5">
        <v>43139</v>
      </c>
      <c r="Q79" s="6">
        <v>9</v>
      </c>
      <c r="R79" s="6" t="s">
        <v>170</v>
      </c>
      <c r="S79" s="6" t="s">
        <v>170</v>
      </c>
      <c r="T79" s="6" t="s">
        <v>170</v>
      </c>
      <c r="U79" s="6" t="s">
        <v>170</v>
      </c>
      <c r="V79" s="6" t="s">
        <v>170</v>
      </c>
      <c r="W79" s="6" t="s">
        <v>170</v>
      </c>
      <c r="X79" s="6" t="s">
        <v>170</v>
      </c>
      <c r="Y79" s="6" t="s">
        <v>170</v>
      </c>
      <c r="Z79" s="6" t="s">
        <v>170</v>
      </c>
      <c r="AA79" s="6" t="s">
        <v>170</v>
      </c>
      <c r="AB79" s="5" t="s">
        <v>184</v>
      </c>
      <c r="AC79" s="6" t="s">
        <v>579</v>
      </c>
      <c r="AD79" s="147">
        <v>41495</v>
      </c>
      <c r="AE79" s="135">
        <v>2</v>
      </c>
      <c r="AF79" s="1" t="s">
        <v>186</v>
      </c>
    </row>
    <row r="80" spans="1:32" x14ac:dyDescent="0.2">
      <c r="A80" s="153" t="str">
        <f>HYPERLINK("http://www.ofsted.gov.uk/inspection-reports/find-inspection-report/provider/ELS/"&amp;B80,"Ofsted Webpage")</f>
        <v>Ofsted Webpage</v>
      </c>
      <c r="B80" s="146">
        <v>130591</v>
      </c>
      <c r="C80" s="146">
        <v>10001743</v>
      </c>
      <c r="D80" s="26" t="s">
        <v>385</v>
      </c>
      <c r="E80" s="26" t="s">
        <v>81</v>
      </c>
      <c r="F80" s="26" t="s">
        <v>82</v>
      </c>
      <c r="G80" s="26" t="s">
        <v>386</v>
      </c>
      <c r="H80" s="26" t="s">
        <v>247</v>
      </c>
      <c r="I80" s="26" t="s">
        <v>242</v>
      </c>
      <c r="J80" s="141">
        <v>10041144</v>
      </c>
      <c r="K80" s="2" t="s">
        <v>217</v>
      </c>
      <c r="L80" s="2" t="s">
        <v>191</v>
      </c>
      <c r="M80" s="2" t="s">
        <v>170</v>
      </c>
      <c r="N80" s="2">
        <v>43116</v>
      </c>
      <c r="O80" s="5">
        <v>43119</v>
      </c>
      <c r="P80" s="5">
        <v>43138</v>
      </c>
      <c r="Q80" s="6">
        <v>2</v>
      </c>
      <c r="R80" s="6">
        <v>2</v>
      </c>
      <c r="S80" s="6">
        <v>2</v>
      </c>
      <c r="T80" s="6">
        <v>2</v>
      </c>
      <c r="U80" s="6">
        <v>2</v>
      </c>
      <c r="V80" s="6" t="s">
        <v>170</v>
      </c>
      <c r="W80" s="6">
        <v>2</v>
      </c>
      <c r="X80" s="6">
        <v>2</v>
      </c>
      <c r="Y80" s="6" t="s">
        <v>170</v>
      </c>
      <c r="Z80" s="6">
        <v>1</v>
      </c>
      <c r="AA80" s="6">
        <v>2</v>
      </c>
      <c r="AB80" s="5" t="s">
        <v>184</v>
      </c>
      <c r="AC80" s="6">
        <v>10004709</v>
      </c>
      <c r="AD80" s="147">
        <v>42405</v>
      </c>
      <c r="AE80" s="135">
        <v>3</v>
      </c>
      <c r="AF80" s="1" t="s">
        <v>198</v>
      </c>
    </row>
    <row r="81" spans="1:32" x14ac:dyDescent="0.2">
      <c r="A81" s="153" t="str">
        <f>HYPERLINK("http://www.ofsted.gov.uk/inspection-reports/find-inspection-report/provider/ELS/"&amp;B81,"Ofsted Webpage")</f>
        <v>Ofsted Webpage</v>
      </c>
      <c r="B81" s="146">
        <v>130679</v>
      </c>
      <c r="C81" s="146">
        <v>10001353</v>
      </c>
      <c r="D81" s="26" t="s">
        <v>503</v>
      </c>
      <c r="E81" s="26" t="s">
        <v>81</v>
      </c>
      <c r="F81" s="26" t="s">
        <v>82</v>
      </c>
      <c r="G81" s="26" t="s">
        <v>410</v>
      </c>
      <c r="H81" s="26" t="s">
        <v>196</v>
      </c>
      <c r="I81" s="26" t="s">
        <v>196</v>
      </c>
      <c r="J81" s="141">
        <v>10037403</v>
      </c>
      <c r="K81" s="2" t="s">
        <v>217</v>
      </c>
      <c r="L81" s="2" t="s">
        <v>191</v>
      </c>
      <c r="M81" s="2" t="s">
        <v>170</v>
      </c>
      <c r="N81" s="2">
        <v>43081</v>
      </c>
      <c r="O81" s="5">
        <v>43084</v>
      </c>
      <c r="P81" s="5">
        <v>43138</v>
      </c>
      <c r="Q81" s="6">
        <v>2</v>
      </c>
      <c r="R81" s="6">
        <v>2</v>
      </c>
      <c r="S81" s="6">
        <v>2</v>
      </c>
      <c r="T81" s="6">
        <v>2</v>
      </c>
      <c r="U81" s="6">
        <v>2</v>
      </c>
      <c r="V81" s="6" t="s">
        <v>170</v>
      </c>
      <c r="W81" s="6">
        <v>2</v>
      </c>
      <c r="X81" s="6">
        <v>2</v>
      </c>
      <c r="Y81" s="6" t="s">
        <v>170</v>
      </c>
      <c r="Z81" s="6">
        <v>2</v>
      </c>
      <c r="AA81" s="6">
        <v>2</v>
      </c>
      <c r="AB81" s="5" t="s">
        <v>184</v>
      </c>
      <c r="AC81" s="6">
        <v>10004741</v>
      </c>
      <c r="AD81" s="147">
        <v>42328</v>
      </c>
      <c r="AE81" s="135">
        <v>3</v>
      </c>
      <c r="AF81" s="1" t="s">
        <v>198</v>
      </c>
    </row>
    <row r="82" spans="1:32" x14ac:dyDescent="0.2">
      <c r="A82" s="153" t="str">
        <f>HYPERLINK("http://www.ofsted.gov.uk/inspection-reports/find-inspection-report/provider/ELS/"&amp;B82,"Ofsted Webpage")</f>
        <v>Ofsted Webpage</v>
      </c>
      <c r="B82" s="146">
        <v>51435</v>
      </c>
      <c r="C82" s="146">
        <v>10001787</v>
      </c>
      <c r="D82" s="26" t="s">
        <v>543</v>
      </c>
      <c r="E82" s="26" t="s">
        <v>77</v>
      </c>
      <c r="F82" s="26" t="s">
        <v>76</v>
      </c>
      <c r="G82" s="26" t="s">
        <v>296</v>
      </c>
      <c r="H82" s="26" t="s">
        <v>196</v>
      </c>
      <c r="I82" s="26" t="s">
        <v>196</v>
      </c>
      <c r="J82" s="141">
        <v>10030746</v>
      </c>
      <c r="K82" s="2" t="s">
        <v>544</v>
      </c>
      <c r="L82" s="2" t="s">
        <v>191</v>
      </c>
      <c r="M82" s="2" t="s">
        <v>170</v>
      </c>
      <c r="N82" s="2">
        <v>43061</v>
      </c>
      <c r="O82" s="5">
        <v>43063</v>
      </c>
      <c r="P82" s="5">
        <v>43137</v>
      </c>
      <c r="Q82" s="6">
        <v>4</v>
      </c>
      <c r="R82" s="6">
        <v>4</v>
      </c>
      <c r="S82" s="6">
        <v>4</v>
      </c>
      <c r="T82" s="6">
        <v>3</v>
      </c>
      <c r="U82" s="6">
        <v>4</v>
      </c>
      <c r="V82" s="6" t="s">
        <v>170</v>
      </c>
      <c r="W82" s="6">
        <v>4</v>
      </c>
      <c r="X82" s="6" t="s">
        <v>170</v>
      </c>
      <c r="Y82" s="6" t="s">
        <v>170</v>
      </c>
      <c r="Z82" s="6" t="s">
        <v>170</v>
      </c>
      <c r="AA82" s="6" t="s">
        <v>170</v>
      </c>
      <c r="AB82" s="5" t="s">
        <v>184</v>
      </c>
      <c r="AC82" s="6">
        <v>10006595</v>
      </c>
      <c r="AD82" s="147">
        <v>42384</v>
      </c>
      <c r="AE82" s="135">
        <v>3</v>
      </c>
      <c r="AF82" s="1" t="s">
        <v>193</v>
      </c>
    </row>
    <row r="83" spans="1:32" x14ac:dyDescent="0.2">
      <c r="A83" s="153" t="str">
        <f>HYPERLINK("http://www.ofsted.gov.uk/inspection-reports/find-inspection-report/provider/ELS/"&amp;B83,"Ofsted Webpage")</f>
        <v>Ofsted Webpage</v>
      </c>
      <c r="B83" s="146">
        <v>59147</v>
      </c>
      <c r="C83" s="146">
        <v>10030249</v>
      </c>
      <c r="D83" s="26" t="s">
        <v>331</v>
      </c>
      <c r="E83" s="26" t="s">
        <v>78</v>
      </c>
      <c r="F83" s="26" t="s">
        <v>79</v>
      </c>
      <c r="G83" s="26" t="s">
        <v>332</v>
      </c>
      <c r="H83" s="26" t="s">
        <v>196</v>
      </c>
      <c r="I83" s="26" t="s">
        <v>196</v>
      </c>
      <c r="J83" s="141">
        <v>10037358</v>
      </c>
      <c r="K83" s="2" t="s">
        <v>212</v>
      </c>
      <c r="L83" s="2" t="s">
        <v>191</v>
      </c>
      <c r="M83" s="2" t="s">
        <v>170</v>
      </c>
      <c r="N83" s="2">
        <v>43074</v>
      </c>
      <c r="O83" s="5">
        <v>43077</v>
      </c>
      <c r="P83" s="5">
        <v>43133</v>
      </c>
      <c r="Q83" s="6">
        <v>3</v>
      </c>
      <c r="R83" s="6">
        <v>3</v>
      </c>
      <c r="S83" s="6">
        <v>3</v>
      </c>
      <c r="T83" s="6">
        <v>3</v>
      </c>
      <c r="U83" s="6">
        <v>3</v>
      </c>
      <c r="V83" s="6" t="s">
        <v>170</v>
      </c>
      <c r="W83" s="6" t="s">
        <v>170</v>
      </c>
      <c r="X83" s="6">
        <v>3</v>
      </c>
      <c r="Y83" s="6" t="s">
        <v>170</v>
      </c>
      <c r="Z83" s="6">
        <v>3</v>
      </c>
      <c r="AA83" s="6" t="s">
        <v>170</v>
      </c>
      <c r="AB83" s="5" t="s">
        <v>184</v>
      </c>
      <c r="AC83" s="6" t="s">
        <v>333</v>
      </c>
      <c r="AD83" s="147">
        <v>42174</v>
      </c>
      <c r="AE83" s="135">
        <v>2</v>
      </c>
      <c r="AF83" s="1" t="s">
        <v>193</v>
      </c>
    </row>
    <row r="84" spans="1:32" x14ac:dyDescent="0.2">
      <c r="A84" s="153" t="str">
        <f>HYPERLINK("http://www.ofsted.gov.uk/inspection-reports/find-inspection-report/provider/ELS/"&amp;B84,"Ofsted Webpage")</f>
        <v>Ofsted Webpage</v>
      </c>
      <c r="B84" s="146">
        <v>58521</v>
      </c>
      <c r="C84" s="146">
        <v>10033758</v>
      </c>
      <c r="D84" s="26" t="s">
        <v>598</v>
      </c>
      <c r="E84" s="26" t="s">
        <v>78</v>
      </c>
      <c r="F84" s="26" t="s">
        <v>79</v>
      </c>
      <c r="G84" s="26" t="s">
        <v>410</v>
      </c>
      <c r="H84" s="26" t="s">
        <v>196</v>
      </c>
      <c r="I84" s="26" t="s">
        <v>196</v>
      </c>
      <c r="J84" s="141">
        <v>10040613</v>
      </c>
      <c r="K84" s="2" t="s">
        <v>212</v>
      </c>
      <c r="L84" s="2" t="s">
        <v>191</v>
      </c>
      <c r="M84" s="2" t="s">
        <v>170</v>
      </c>
      <c r="N84" s="2">
        <v>43060</v>
      </c>
      <c r="O84" s="5">
        <v>43063</v>
      </c>
      <c r="P84" s="5">
        <v>43130</v>
      </c>
      <c r="Q84" s="6">
        <v>1</v>
      </c>
      <c r="R84" s="6">
        <v>1</v>
      </c>
      <c r="S84" s="6">
        <v>1</v>
      </c>
      <c r="T84" s="6">
        <v>1</v>
      </c>
      <c r="U84" s="6">
        <v>1</v>
      </c>
      <c r="V84" s="6" t="s">
        <v>170</v>
      </c>
      <c r="W84" s="6" t="s">
        <v>170</v>
      </c>
      <c r="X84" s="6">
        <v>1</v>
      </c>
      <c r="Y84" s="6" t="s">
        <v>170</v>
      </c>
      <c r="Z84" s="6">
        <v>2</v>
      </c>
      <c r="AA84" s="6" t="s">
        <v>170</v>
      </c>
      <c r="AB84" s="5" t="s">
        <v>184</v>
      </c>
      <c r="AC84" s="6">
        <v>10005066</v>
      </c>
      <c r="AD84" s="147">
        <v>42293</v>
      </c>
      <c r="AE84" s="135">
        <v>2</v>
      </c>
      <c r="AF84" s="1" t="s">
        <v>198</v>
      </c>
    </row>
    <row r="85" spans="1:32" x14ac:dyDescent="0.2">
      <c r="A85" s="153" t="str">
        <f>HYPERLINK("http://www.ofsted.gov.uk/inspection-reports/find-inspection-report/provider/ELS/"&amp;B85,"Ofsted Webpage")</f>
        <v>Ofsted Webpage</v>
      </c>
      <c r="B85" s="141">
        <v>55363</v>
      </c>
      <c r="C85" s="141">
        <v>10008023</v>
      </c>
      <c r="D85" s="26" t="s">
        <v>535</v>
      </c>
      <c r="E85" s="26" t="s">
        <v>80</v>
      </c>
      <c r="F85" s="26" t="s">
        <v>79</v>
      </c>
      <c r="G85" s="26" t="s">
        <v>536</v>
      </c>
      <c r="H85" s="26" t="s">
        <v>196</v>
      </c>
      <c r="I85" s="26" t="s">
        <v>196</v>
      </c>
      <c r="J85" s="141">
        <v>10037349</v>
      </c>
      <c r="K85" s="2" t="s">
        <v>212</v>
      </c>
      <c r="L85" s="2" t="s">
        <v>191</v>
      </c>
      <c r="M85" s="2" t="s">
        <v>170</v>
      </c>
      <c r="N85" s="2">
        <v>43011</v>
      </c>
      <c r="O85" s="5">
        <v>43014</v>
      </c>
      <c r="P85" s="5">
        <v>43126</v>
      </c>
      <c r="Q85" s="6">
        <v>3</v>
      </c>
      <c r="R85" s="6">
        <v>4</v>
      </c>
      <c r="S85" s="6">
        <v>3</v>
      </c>
      <c r="T85" s="6">
        <v>3</v>
      </c>
      <c r="U85" s="6">
        <v>3</v>
      </c>
      <c r="V85" s="6" t="s">
        <v>170</v>
      </c>
      <c r="W85" s="6" t="s">
        <v>170</v>
      </c>
      <c r="X85" s="6" t="s">
        <v>170</v>
      </c>
      <c r="Y85" s="6" t="s">
        <v>170</v>
      </c>
      <c r="Z85" s="6">
        <v>3</v>
      </c>
      <c r="AA85" s="6" t="s">
        <v>170</v>
      </c>
      <c r="AB85" s="5" t="s">
        <v>184</v>
      </c>
      <c r="AC85" s="148" t="s">
        <v>537</v>
      </c>
      <c r="AD85" s="147">
        <v>42188</v>
      </c>
      <c r="AE85" s="135">
        <v>2</v>
      </c>
      <c r="AF85" s="1" t="s">
        <v>193</v>
      </c>
    </row>
    <row r="86" spans="1:32" x14ac:dyDescent="0.2">
      <c r="A86" s="153" t="str">
        <f>HYPERLINK("http://www.ofsted.gov.uk/inspection-reports/find-inspection-report/provider/ELS/"&amp;B86,"Ofsted Webpage")</f>
        <v>Ofsted Webpage</v>
      </c>
      <c r="B86" s="146">
        <v>130680</v>
      </c>
      <c r="C86" s="146">
        <v>10005881</v>
      </c>
      <c r="D86" s="26" t="s">
        <v>504</v>
      </c>
      <c r="E86" s="26" t="s">
        <v>83</v>
      </c>
      <c r="F86" s="26" t="s">
        <v>82</v>
      </c>
      <c r="G86" s="26" t="s">
        <v>410</v>
      </c>
      <c r="H86" s="26" t="s">
        <v>196</v>
      </c>
      <c r="I86" s="26" t="s">
        <v>196</v>
      </c>
      <c r="J86" s="141">
        <v>10040644</v>
      </c>
      <c r="K86" s="2" t="s">
        <v>441</v>
      </c>
      <c r="L86" s="2" t="s">
        <v>182</v>
      </c>
      <c r="M86" s="2" t="s">
        <v>183</v>
      </c>
      <c r="N86" s="2">
        <v>43083</v>
      </c>
      <c r="O86" s="5">
        <v>43084</v>
      </c>
      <c r="P86" s="5">
        <v>43125</v>
      </c>
      <c r="Q86" s="6">
        <v>9</v>
      </c>
      <c r="R86" s="6" t="s">
        <v>170</v>
      </c>
      <c r="S86" s="6" t="s">
        <v>170</v>
      </c>
      <c r="T86" s="6" t="s">
        <v>170</v>
      </c>
      <c r="U86" s="6" t="s">
        <v>170</v>
      </c>
      <c r="V86" s="6" t="s">
        <v>170</v>
      </c>
      <c r="W86" s="6" t="s">
        <v>170</v>
      </c>
      <c r="X86" s="6" t="s">
        <v>170</v>
      </c>
      <c r="Y86" s="6" t="s">
        <v>170</v>
      </c>
      <c r="Z86" s="6" t="s">
        <v>170</v>
      </c>
      <c r="AA86" s="6" t="s">
        <v>170</v>
      </c>
      <c r="AB86" s="5" t="s">
        <v>184</v>
      </c>
      <c r="AC86" s="6" t="s">
        <v>505</v>
      </c>
      <c r="AD86" s="147">
        <v>41313</v>
      </c>
      <c r="AE86" s="135">
        <v>2</v>
      </c>
      <c r="AF86" s="1" t="s">
        <v>186</v>
      </c>
    </row>
    <row r="87" spans="1:32" x14ac:dyDescent="0.2">
      <c r="A87" s="153" t="str">
        <f>HYPERLINK("http://www.ofsted.gov.uk/inspection-reports/find-inspection-report/provider/ELS/"&amp;B87,"Ofsted Webpage")</f>
        <v>Ofsted Webpage</v>
      </c>
      <c r="B87" s="146">
        <v>50092</v>
      </c>
      <c r="C87" s="146">
        <v>10000673</v>
      </c>
      <c r="D87" s="26" t="s">
        <v>472</v>
      </c>
      <c r="E87" s="26" t="s">
        <v>78</v>
      </c>
      <c r="F87" s="26" t="s">
        <v>79</v>
      </c>
      <c r="G87" s="26" t="s">
        <v>454</v>
      </c>
      <c r="H87" s="26" t="s">
        <v>208</v>
      </c>
      <c r="I87" s="26" t="s">
        <v>208</v>
      </c>
      <c r="J87" s="141">
        <v>10038736</v>
      </c>
      <c r="K87" s="2" t="s">
        <v>235</v>
      </c>
      <c r="L87" s="2" t="s">
        <v>191</v>
      </c>
      <c r="M87" s="2" t="s">
        <v>170</v>
      </c>
      <c r="N87" s="2">
        <v>43081</v>
      </c>
      <c r="O87" s="5">
        <v>43084</v>
      </c>
      <c r="P87" s="5">
        <v>43124</v>
      </c>
      <c r="Q87" s="6">
        <v>2</v>
      </c>
      <c r="R87" s="6">
        <v>2</v>
      </c>
      <c r="S87" s="6">
        <v>2</v>
      </c>
      <c r="T87" s="6">
        <v>2</v>
      </c>
      <c r="U87" s="6">
        <v>2</v>
      </c>
      <c r="V87" s="6" t="s">
        <v>170</v>
      </c>
      <c r="W87" s="6" t="s">
        <v>170</v>
      </c>
      <c r="X87" s="6" t="s">
        <v>170</v>
      </c>
      <c r="Y87" s="6">
        <v>2</v>
      </c>
      <c r="Z87" s="6">
        <v>2</v>
      </c>
      <c r="AA87" s="6" t="s">
        <v>170</v>
      </c>
      <c r="AB87" s="5" t="s">
        <v>184</v>
      </c>
      <c r="AC87" s="6">
        <v>10011462</v>
      </c>
      <c r="AD87" s="147">
        <v>42559</v>
      </c>
      <c r="AE87" s="135">
        <v>3</v>
      </c>
      <c r="AF87" s="1" t="s">
        <v>198</v>
      </c>
    </row>
    <row r="88" spans="1:32" x14ac:dyDescent="0.2">
      <c r="A88" s="153" t="str">
        <f>HYPERLINK("http://www.ofsted.gov.uk/inspection-reports/find-inspection-report/provider/ELS/"&amp;B88,"Ofsted Webpage")</f>
        <v>Ofsted Webpage</v>
      </c>
      <c r="B88" s="146">
        <v>131910</v>
      </c>
      <c r="C88" s="146">
        <v>10003775</v>
      </c>
      <c r="D88" s="26" t="s">
        <v>416</v>
      </c>
      <c r="E88" s="26" t="s">
        <v>70</v>
      </c>
      <c r="F88" s="26" t="s">
        <v>71</v>
      </c>
      <c r="G88" s="26" t="s">
        <v>347</v>
      </c>
      <c r="H88" s="26" t="s">
        <v>189</v>
      </c>
      <c r="I88" s="26" t="s">
        <v>189</v>
      </c>
      <c r="J88" s="141">
        <v>10039502</v>
      </c>
      <c r="K88" s="2" t="s">
        <v>197</v>
      </c>
      <c r="L88" s="2" t="s">
        <v>191</v>
      </c>
      <c r="M88" s="2" t="s">
        <v>170</v>
      </c>
      <c r="N88" s="2">
        <v>43080</v>
      </c>
      <c r="O88" s="5">
        <v>43082</v>
      </c>
      <c r="P88" s="5">
        <v>43124</v>
      </c>
      <c r="Q88" s="6">
        <v>3</v>
      </c>
      <c r="R88" s="6">
        <v>3</v>
      </c>
      <c r="S88" s="6">
        <v>3</v>
      </c>
      <c r="T88" s="6">
        <v>2</v>
      </c>
      <c r="U88" s="6">
        <v>3</v>
      </c>
      <c r="V88" s="6" t="s">
        <v>170</v>
      </c>
      <c r="W88" s="6" t="s">
        <v>170</v>
      </c>
      <c r="X88" s="6" t="s">
        <v>170</v>
      </c>
      <c r="Y88" s="6" t="s">
        <v>170</v>
      </c>
      <c r="Z88" s="6" t="s">
        <v>170</v>
      </c>
      <c r="AA88" s="6">
        <v>3</v>
      </c>
      <c r="AB88" s="5" t="s">
        <v>184</v>
      </c>
      <c r="AC88" s="6">
        <v>10012473</v>
      </c>
      <c r="AD88" s="147">
        <v>42398</v>
      </c>
      <c r="AE88" s="135">
        <v>3</v>
      </c>
      <c r="AF88" s="1" t="s">
        <v>214</v>
      </c>
    </row>
    <row r="89" spans="1:32" x14ac:dyDescent="0.2">
      <c r="A89" s="153" t="str">
        <f>HYPERLINK("http://www.ofsted.gov.uk/inspection-reports/find-inspection-report/provider/ELS/"&amp;B89,"Ofsted Webpage")</f>
        <v>Ofsted Webpage</v>
      </c>
      <c r="B89" s="141">
        <v>133797</v>
      </c>
      <c r="C89" s="141">
        <v>10005389</v>
      </c>
      <c r="D89" s="26" t="s">
        <v>270</v>
      </c>
      <c r="E89" s="26" t="s">
        <v>69</v>
      </c>
      <c r="F89" s="26" t="s">
        <v>260</v>
      </c>
      <c r="G89" s="26" t="s">
        <v>271</v>
      </c>
      <c r="H89" s="26" t="s">
        <v>208</v>
      </c>
      <c r="I89" s="26" t="s">
        <v>208</v>
      </c>
      <c r="J89" s="141">
        <v>10030754</v>
      </c>
      <c r="K89" s="2" t="s">
        <v>262</v>
      </c>
      <c r="L89" s="2" t="s">
        <v>182</v>
      </c>
      <c r="M89" s="2" t="s">
        <v>183</v>
      </c>
      <c r="N89" s="2">
        <v>43075</v>
      </c>
      <c r="O89" s="5">
        <v>43076</v>
      </c>
      <c r="P89" s="5">
        <v>43124</v>
      </c>
      <c r="Q89" s="6">
        <v>9</v>
      </c>
      <c r="R89" s="6" t="s">
        <v>170</v>
      </c>
      <c r="S89" s="6" t="s">
        <v>170</v>
      </c>
      <c r="T89" s="6" t="s">
        <v>170</v>
      </c>
      <c r="U89" s="6" t="s">
        <v>170</v>
      </c>
      <c r="V89" s="6" t="s">
        <v>170</v>
      </c>
      <c r="W89" s="6" t="s">
        <v>170</v>
      </c>
      <c r="X89" s="6" t="s">
        <v>170</v>
      </c>
      <c r="Y89" s="6" t="s">
        <v>170</v>
      </c>
      <c r="Z89" s="6" t="s">
        <v>170</v>
      </c>
      <c r="AA89" s="6" t="s">
        <v>170</v>
      </c>
      <c r="AB89" s="5" t="s">
        <v>184</v>
      </c>
      <c r="AC89" s="148" t="s">
        <v>272</v>
      </c>
      <c r="AD89" s="147">
        <v>41250</v>
      </c>
      <c r="AE89" s="135">
        <v>2</v>
      </c>
      <c r="AF89" s="1" t="s">
        <v>186</v>
      </c>
    </row>
    <row r="90" spans="1:32" x14ac:dyDescent="0.2">
      <c r="A90" s="153" t="str">
        <f>HYPERLINK("http://www.ofsted.gov.uk/inspection-reports/find-inspection-report/provider/ELS/"&amp;B90,"Ofsted Webpage")</f>
        <v>Ofsted Webpage</v>
      </c>
      <c r="B90" s="146">
        <v>1236904</v>
      </c>
      <c r="C90" s="146">
        <v>10021254</v>
      </c>
      <c r="D90" s="26" t="s">
        <v>602</v>
      </c>
      <c r="E90" s="26" t="s">
        <v>78</v>
      </c>
      <c r="F90" s="26" t="s">
        <v>79</v>
      </c>
      <c r="G90" s="26" t="s">
        <v>603</v>
      </c>
      <c r="H90" s="26" t="s">
        <v>208</v>
      </c>
      <c r="I90" s="26" t="s">
        <v>208</v>
      </c>
      <c r="J90" s="141">
        <v>10037425</v>
      </c>
      <c r="K90" s="2" t="s">
        <v>252</v>
      </c>
      <c r="L90" s="2" t="s">
        <v>191</v>
      </c>
      <c r="M90" s="2" t="s">
        <v>170</v>
      </c>
      <c r="N90" s="2">
        <v>43074</v>
      </c>
      <c r="O90" s="5">
        <v>43076</v>
      </c>
      <c r="P90" s="5">
        <v>43124</v>
      </c>
      <c r="Q90" s="6">
        <v>3</v>
      </c>
      <c r="R90" s="6">
        <v>3</v>
      </c>
      <c r="S90" s="6">
        <v>3</v>
      </c>
      <c r="T90" s="6">
        <v>2</v>
      </c>
      <c r="U90" s="6">
        <v>3</v>
      </c>
      <c r="V90" s="6" t="s">
        <v>170</v>
      </c>
      <c r="W90" s="6" t="s">
        <v>170</v>
      </c>
      <c r="X90" s="6">
        <v>3</v>
      </c>
      <c r="Y90" s="6" t="s">
        <v>170</v>
      </c>
      <c r="Z90" s="6" t="s">
        <v>170</v>
      </c>
      <c r="AA90" s="6" t="s">
        <v>170</v>
      </c>
      <c r="AB90" s="5" t="s">
        <v>184</v>
      </c>
      <c r="AC90" s="6" t="s">
        <v>72</v>
      </c>
      <c r="AD90" s="147" t="s">
        <v>72</v>
      </c>
      <c r="AE90" s="135" t="s">
        <v>72</v>
      </c>
      <c r="AF90" s="1" t="s">
        <v>186</v>
      </c>
    </row>
    <row r="91" spans="1:32" x14ac:dyDescent="0.2">
      <c r="A91" s="153" t="str">
        <f>HYPERLINK("http://www.ofsted.gov.uk/inspection-reports/find-inspection-report/provider/ELS/"&amp;B91,"Ofsted Webpage")</f>
        <v>Ofsted Webpage</v>
      </c>
      <c r="B91" s="146">
        <v>50806</v>
      </c>
      <c r="C91" s="146">
        <v>10000850</v>
      </c>
      <c r="D91" s="26" t="s">
        <v>523</v>
      </c>
      <c r="E91" s="26" t="s">
        <v>75</v>
      </c>
      <c r="F91" s="26" t="s">
        <v>76</v>
      </c>
      <c r="G91" s="26" t="s">
        <v>302</v>
      </c>
      <c r="H91" s="26" t="s">
        <v>247</v>
      </c>
      <c r="I91" s="26" t="s">
        <v>242</v>
      </c>
      <c r="J91" s="141">
        <v>10041077</v>
      </c>
      <c r="K91" s="2" t="s">
        <v>290</v>
      </c>
      <c r="L91" s="2" t="s">
        <v>182</v>
      </c>
      <c r="M91" s="2" t="s">
        <v>183</v>
      </c>
      <c r="N91" s="2">
        <v>43075</v>
      </c>
      <c r="O91" s="5">
        <v>43076</v>
      </c>
      <c r="P91" s="5">
        <v>43123</v>
      </c>
      <c r="Q91" s="6">
        <v>9</v>
      </c>
      <c r="R91" s="6" t="s">
        <v>170</v>
      </c>
      <c r="S91" s="6" t="s">
        <v>170</v>
      </c>
      <c r="T91" s="6" t="s">
        <v>170</v>
      </c>
      <c r="U91" s="6" t="s">
        <v>170</v>
      </c>
      <c r="V91" s="6" t="s">
        <v>170</v>
      </c>
      <c r="W91" s="6" t="s">
        <v>170</v>
      </c>
      <c r="X91" s="6" t="s">
        <v>170</v>
      </c>
      <c r="Y91" s="6" t="s">
        <v>170</v>
      </c>
      <c r="Z91" s="6" t="s">
        <v>170</v>
      </c>
      <c r="AA91" s="6" t="s">
        <v>170</v>
      </c>
      <c r="AB91" s="5" t="s">
        <v>184</v>
      </c>
      <c r="AC91" s="6" t="s">
        <v>524</v>
      </c>
      <c r="AD91" s="147">
        <v>41725</v>
      </c>
      <c r="AE91" s="135">
        <v>2</v>
      </c>
      <c r="AF91" s="1" t="s">
        <v>186</v>
      </c>
    </row>
    <row r="92" spans="1:32" x14ac:dyDescent="0.2">
      <c r="A92" s="153" t="str">
        <f>HYPERLINK("http://www.ofsted.gov.uk/inspection-reports/find-inspection-report/provider/ELS/"&amp;B92,"Ofsted Webpage")</f>
        <v>Ofsted Webpage</v>
      </c>
      <c r="B92" s="146">
        <v>59187</v>
      </c>
      <c r="C92" s="146">
        <v>10023896</v>
      </c>
      <c r="D92" s="26" t="s">
        <v>409</v>
      </c>
      <c r="E92" s="26" t="s">
        <v>78</v>
      </c>
      <c r="F92" s="26" t="s">
        <v>79</v>
      </c>
      <c r="G92" s="26" t="s">
        <v>410</v>
      </c>
      <c r="H92" s="26" t="s">
        <v>196</v>
      </c>
      <c r="I92" s="26" t="s">
        <v>196</v>
      </c>
      <c r="J92" s="141">
        <v>10030719</v>
      </c>
      <c r="K92" s="2" t="s">
        <v>235</v>
      </c>
      <c r="L92" s="2" t="s">
        <v>191</v>
      </c>
      <c r="M92" s="2" t="s">
        <v>170</v>
      </c>
      <c r="N92" s="2">
        <v>43060</v>
      </c>
      <c r="O92" s="5">
        <v>43063</v>
      </c>
      <c r="P92" s="5">
        <v>43123</v>
      </c>
      <c r="Q92" s="6">
        <v>2</v>
      </c>
      <c r="R92" s="6">
        <v>2</v>
      </c>
      <c r="S92" s="6">
        <v>2</v>
      </c>
      <c r="T92" s="6">
        <v>1</v>
      </c>
      <c r="U92" s="6">
        <v>2</v>
      </c>
      <c r="V92" s="6" t="s">
        <v>170</v>
      </c>
      <c r="W92" s="6" t="s">
        <v>170</v>
      </c>
      <c r="X92" s="6">
        <v>2</v>
      </c>
      <c r="Y92" s="6" t="s">
        <v>170</v>
      </c>
      <c r="Z92" s="6">
        <v>2</v>
      </c>
      <c r="AA92" s="6" t="s">
        <v>170</v>
      </c>
      <c r="AB92" s="5" t="s">
        <v>184</v>
      </c>
      <c r="AC92" s="6" t="s">
        <v>411</v>
      </c>
      <c r="AD92" s="147">
        <v>42174</v>
      </c>
      <c r="AE92" s="135">
        <v>3</v>
      </c>
      <c r="AF92" s="1" t="s">
        <v>198</v>
      </c>
    </row>
    <row r="93" spans="1:32" x14ac:dyDescent="0.2">
      <c r="A93" s="153" t="str">
        <f>HYPERLINK("http://www.ofsted.gov.uk/inspection-reports/find-inspection-report/provider/ELS/"&amp;B93,"Ofsted Webpage")</f>
        <v>Ofsted Webpage</v>
      </c>
      <c r="B93" s="146">
        <v>130600</v>
      </c>
      <c r="C93" s="146">
        <v>10004125</v>
      </c>
      <c r="D93" s="26" t="s">
        <v>389</v>
      </c>
      <c r="E93" s="26" t="s">
        <v>83</v>
      </c>
      <c r="F93" s="26" t="s">
        <v>82</v>
      </c>
      <c r="G93" s="26" t="s">
        <v>361</v>
      </c>
      <c r="H93" s="26" t="s">
        <v>196</v>
      </c>
      <c r="I93" s="26" t="s">
        <v>196</v>
      </c>
      <c r="J93" s="141">
        <v>10039880</v>
      </c>
      <c r="K93" s="2" t="s">
        <v>317</v>
      </c>
      <c r="L93" s="2" t="s">
        <v>191</v>
      </c>
      <c r="M93" s="2" t="s">
        <v>170</v>
      </c>
      <c r="N93" s="2">
        <v>43067</v>
      </c>
      <c r="O93" s="5">
        <v>43070</v>
      </c>
      <c r="P93" s="5">
        <v>43123</v>
      </c>
      <c r="Q93" s="6">
        <v>2</v>
      </c>
      <c r="R93" s="6">
        <v>2</v>
      </c>
      <c r="S93" s="6">
        <v>2</v>
      </c>
      <c r="T93" s="6">
        <v>2</v>
      </c>
      <c r="U93" s="6">
        <v>2</v>
      </c>
      <c r="V93" s="6" t="s">
        <v>170</v>
      </c>
      <c r="W93" s="6">
        <v>2</v>
      </c>
      <c r="X93" s="6" t="s">
        <v>170</v>
      </c>
      <c r="Y93" s="6" t="s">
        <v>170</v>
      </c>
      <c r="Z93" s="6" t="s">
        <v>170</v>
      </c>
      <c r="AA93" s="6" t="s">
        <v>170</v>
      </c>
      <c r="AB93" s="5" t="s">
        <v>184</v>
      </c>
      <c r="AC93" s="6" t="s">
        <v>390</v>
      </c>
      <c r="AD93" s="147">
        <v>39743</v>
      </c>
      <c r="AE93" s="135">
        <v>1</v>
      </c>
      <c r="AF93" s="1" t="s">
        <v>193</v>
      </c>
    </row>
    <row r="94" spans="1:32" x14ac:dyDescent="0.2">
      <c r="A94" s="153" t="str">
        <f>HYPERLINK("http://www.ofsted.gov.uk/inspection-reports/find-inspection-report/provider/ELS/"&amp;B94,"Ofsted Webpage")</f>
        <v>Ofsted Webpage</v>
      </c>
      <c r="B94" s="146">
        <v>58570</v>
      </c>
      <c r="C94" s="146">
        <v>10022405</v>
      </c>
      <c r="D94" s="26" t="s">
        <v>521</v>
      </c>
      <c r="E94" s="26" t="s">
        <v>78</v>
      </c>
      <c r="F94" s="26" t="s">
        <v>79</v>
      </c>
      <c r="G94" s="26" t="s">
        <v>386</v>
      </c>
      <c r="H94" s="26" t="s">
        <v>247</v>
      </c>
      <c r="I94" s="26" t="s">
        <v>242</v>
      </c>
      <c r="J94" s="141">
        <v>10041124</v>
      </c>
      <c r="K94" s="2" t="s">
        <v>252</v>
      </c>
      <c r="L94" s="2" t="s">
        <v>191</v>
      </c>
      <c r="M94" s="2" t="s">
        <v>170</v>
      </c>
      <c r="N94" s="2">
        <v>43075</v>
      </c>
      <c r="O94" s="5">
        <v>43077</v>
      </c>
      <c r="P94" s="5">
        <v>43122</v>
      </c>
      <c r="Q94" s="6">
        <v>3</v>
      </c>
      <c r="R94" s="6">
        <v>3</v>
      </c>
      <c r="S94" s="6">
        <v>3</v>
      </c>
      <c r="T94" s="6">
        <v>3</v>
      </c>
      <c r="U94" s="6">
        <v>3</v>
      </c>
      <c r="V94" s="6" t="s">
        <v>170</v>
      </c>
      <c r="W94" s="6" t="s">
        <v>170</v>
      </c>
      <c r="X94" s="6" t="s">
        <v>170</v>
      </c>
      <c r="Y94" s="6" t="s">
        <v>170</v>
      </c>
      <c r="Z94" s="6">
        <v>3</v>
      </c>
      <c r="AA94" s="6" t="s">
        <v>170</v>
      </c>
      <c r="AB94" s="5" t="s">
        <v>184</v>
      </c>
      <c r="AC94" s="6" t="s">
        <v>522</v>
      </c>
      <c r="AD94" s="147">
        <v>42181</v>
      </c>
      <c r="AE94" s="135">
        <v>2</v>
      </c>
      <c r="AF94" s="1" t="s">
        <v>193</v>
      </c>
    </row>
    <row r="95" spans="1:32" x14ac:dyDescent="0.2">
      <c r="A95" s="153" t="str">
        <f>HYPERLINK("http://www.ofsted.gov.uk/inspection-reports/find-inspection-report/provider/ELS/"&amp;B95,"Ofsted Webpage")</f>
        <v>Ofsted Webpage</v>
      </c>
      <c r="B95" s="146">
        <v>132015</v>
      </c>
      <c r="C95" s="146">
        <v>10006159</v>
      </c>
      <c r="D95" s="26" t="s">
        <v>194</v>
      </c>
      <c r="E95" s="26" t="s">
        <v>70</v>
      </c>
      <c r="F95" s="26" t="s">
        <v>71</v>
      </c>
      <c r="G95" s="26" t="s">
        <v>195</v>
      </c>
      <c r="H95" s="26" t="s">
        <v>196</v>
      </c>
      <c r="I95" s="26" t="s">
        <v>196</v>
      </c>
      <c r="J95" s="141">
        <v>10037408</v>
      </c>
      <c r="K95" s="2" t="s">
        <v>197</v>
      </c>
      <c r="L95" s="2" t="s">
        <v>191</v>
      </c>
      <c r="M95" s="2" t="s">
        <v>170</v>
      </c>
      <c r="N95" s="2">
        <v>43060</v>
      </c>
      <c r="O95" s="5">
        <v>43062</v>
      </c>
      <c r="P95" s="5">
        <v>43122</v>
      </c>
      <c r="Q95" s="6">
        <v>2</v>
      </c>
      <c r="R95" s="6">
        <v>2</v>
      </c>
      <c r="S95" s="6">
        <v>2</v>
      </c>
      <c r="T95" s="6">
        <v>1</v>
      </c>
      <c r="U95" s="6">
        <v>2</v>
      </c>
      <c r="V95" s="6" t="s">
        <v>170</v>
      </c>
      <c r="W95" s="6" t="s">
        <v>170</v>
      </c>
      <c r="X95" s="6" t="s">
        <v>170</v>
      </c>
      <c r="Y95" s="6" t="s">
        <v>170</v>
      </c>
      <c r="Z95" s="6" t="s">
        <v>170</v>
      </c>
      <c r="AA95" s="6">
        <v>2</v>
      </c>
      <c r="AB95" s="5" t="s">
        <v>184</v>
      </c>
      <c r="AC95" s="6">
        <v>10004801</v>
      </c>
      <c r="AD95" s="147">
        <v>42334</v>
      </c>
      <c r="AE95" s="135">
        <v>3</v>
      </c>
      <c r="AF95" s="1" t="s">
        <v>198</v>
      </c>
    </row>
    <row r="96" spans="1:32" x14ac:dyDescent="0.2">
      <c r="A96" s="153" t="str">
        <f>HYPERLINK("http://www.ofsted.gov.uk/inspection-reports/find-inspection-report/provider/ELS/"&amp;B96,"Ofsted Webpage")</f>
        <v>Ofsted Webpage</v>
      </c>
      <c r="B96" s="146">
        <v>134153</v>
      </c>
      <c r="C96" s="146">
        <v>10004927</v>
      </c>
      <c r="D96" s="26" t="s">
        <v>393</v>
      </c>
      <c r="E96" s="26" t="s">
        <v>81</v>
      </c>
      <c r="F96" s="26" t="s">
        <v>82</v>
      </c>
      <c r="G96" s="26" t="s">
        <v>229</v>
      </c>
      <c r="H96" s="26" t="s">
        <v>201</v>
      </c>
      <c r="I96" s="26" t="s">
        <v>201</v>
      </c>
      <c r="J96" s="141">
        <v>10037384</v>
      </c>
      <c r="K96" s="2" t="s">
        <v>323</v>
      </c>
      <c r="L96" s="2" t="s">
        <v>191</v>
      </c>
      <c r="M96" s="2" t="s">
        <v>170</v>
      </c>
      <c r="N96" s="2">
        <v>43081</v>
      </c>
      <c r="O96" s="5">
        <v>43084</v>
      </c>
      <c r="P96" s="5">
        <v>43122</v>
      </c>
      <c r="Q96" s="6">
        <v>2</v>
      </c>
      <c r="R96" s="6">
        <v>2</v>
      </c>
      <c r="S96" s="6">
        <v>2</v>
      </c>
      <c r="T96" s="6">
        <v>2</v>
      </c>
      <c r="U96" s="6">
        <v>2</v>
      </c>
      <c r="V96" s="6" t="s">
        <v>170</v>
      </c>
      <c r="W96" s="6">
        <v>2</v>
      </c>
      <c r="X96" s="6">
        <v>2</v>
      </c>
      <c r="Y96" s="6" t="s">
        <v>170</v>
      </c>
      <c r="Z96" s="6">
        <v>3</v>
      </c>
      <c r="AA96" s="6">
        <v>1</v>
      </c>
      <c r="AB96" s="5" t="s">
        <v>184</v>
      </c>
      <c r="AC96" s="6" t="s">
        <v>394</v>
      </c>
      <c r="AD96" s="147">
        <v>41621</v>
      </c>
      <c r="AE96" s="135">
        <v>2</v>
      </c>
      <c r="AF96" s="1" t="s">
        <v>214</v>
      </c>
    </row>
    <row r="97" spans="1:32" x14ac:dyDescent="0.2">
      <c r="A97" s="153" t="str">
        <f>HYPERLINK("http://www.ofsted.gov.uk/inspection-reports/find-inspection-report/provider/ELS/"&amp;B97,"Ofsted Webpage")</f>
        <v>Ofsted Webpage</v>
      </c>
      <c r="B97" s="146">
        <v>59079</v>
      </c>
      <c r="C97" s="146">
        <v>10033547</v>
      </c>
      <c r="D97" s="26" t="s">
        <v>509</v>
      </c>
      <c r="E97" s="26" t="s">
        <v>78</v>
      </c>
      <c r="F97" s="26" t="s">
        <v>79</v>
      </c>
      <c r="G97" s="26" t="s">
        <v>229</v>
      </c>
      <c r="H97" s="26" t="s">
        <v>201</v>
      </c>
      <c r="I97" s="26" t="s">
        <v>201</v>
      </c>
      <c r="J97" s="141">
        <v>10037357</v>
      </c>
      <c r="K97" s="2" t="s">
        <v>252</v>
      </c>
      <c r="L97" s="2" t="s">
        <v>191</v>
      </c>
      <c r="M97" s="2" t="s">
        <v>170</v>
      </c>
      <c r="N97" s="2">
        <v>43081</v>
      </c>
      <c r="O97" s="5">
        <v>43084</v>
      </c>
      <c r="P97" s="5">
        <v>43119</v>
      </c>
      <c r="Q97" s="6">
        <v>2</v>
      </c>
      <c r="R97" s="6">
        <v>2</v>
      </c>
      <c r="S97" s="6">
        <v>2</v>
      </c>
      <c r="T97" s="6">
        <v>2</v>
      </c>
      <c r="U97" s="6">
        <v>2</v>
      </c>
      <c r="V97" s="6" t="s">
        <v>170</v>
      </c>
      <c r="W97" s="6" t="s">
        <v>170</v>
      </c>
      <c r="X97" s="6" t="s">
        <v>170</v>
      </c>
      <c r="Y97" s="6" t="s">
        <v>170</v>
      </c>
      <c r="Z97" s="6">
        <v>2</v>
      </c>
      <c r="AA97" s="6" t="s">
        <v>170</v>
      </c>
      <c r="AB97" s="5" t="s">
        <v>184</v>
      </c>
      <c r="AC97" s="6" t="s">
        <v>510</v>
      </c>
      <c r="AD97" s="147">
        <v>41537</v>
      </c>
      <c r="AE97" s="135">
        <v>2</v>
      </c>
      <c r="AF97" s="1" t="s">
        <v>214</v>
      </c>
    </row>
    <row r="98" spans="1:32" x14ac:dyDescent="0.2">
      <c r="A98" s="153" t="str">
        <f>HYPERLINK("http://www.ofsted.gov.uk/inspection-reports/find-inspection-report/provider/ELS/"&amp;B98,"Ofsted Webpage")</f>
        <v>Ofsted Webpage</v>
      </c>
      <c r="B98" s="146">
        <v>131863</v>
      </c>
      <c r="C98" s="146">
        <v>10003867</v>
      </c>
      <c r="D98" s="26" t="s">
        <v>568</v>
      </c>
      <c r="E98" s="26" t="s">
        <v>81</v>
      </c>
      <c r="F98" s="26" t="s">
        <v>82</v>
      </c>
      <c r="G98" s="26" t="s">
        <v>257</v>
      </c>
      <c r="H98" s="26" t="s">
        <v>258</v>
      </c>
      <c r="I98" s="26" t="s">
        <v>258</v>
      </c>
      <c r="J98" s="141">
        <v>10038360</v>
      </c>
      <c r="K98" s="2" t="s">
        <v>217</v>
      </c>
      <c r="L98" s="2" t="s">
        <v>191</v>
      </c>
      <c r="M98" s="2" t="s">
        <v>170</v>
      </c>
      <c r="N98" s="2">
        <v>43074</v>
      </c>
      <c r="O98" s="5">
        <v>43077</v>
      </c>
      <c r="P98" s="5">
        <v>43119</v>
      </c>
      <c r="Q98" s="6">
        <v>2</v>
      </c>
      <c r="R98" s="6">
        <v>2</v>
      </c>
      <c r="S98" s="6">
        <v>2</v>
      </c>
      <c r="T98" s="6">
        <v>2</v>
      </c>
      <c r="U98" s="6">
        <v>2</v>
      </c>
      <c r="V98" s="6" t="s">
        <v>170</v>
      </c>
      <c r="W98" s="6">
        <v>2</v>
      </c>
      <c r="X98" s="6">
        <v>2</v>
      </c>
      <c r="Y98" s="6" t="s">
        <v>170</v>
      </c>
      <c r="Z98" s="6">
        <v>2</v>
      </c>
      <c r="AA98" s="6">
        <v>2</v>
      </c>
      <c r="AB98" s="5" t="s">
        <v>184</v>
      </c>
      <c r="AC98" s="6">
        <v>10004787</v>
      </c>
      <c r="AD98" s="147">
        <v>42423</v>
      </c>
      <c r="AE98" s="135">
        <v>3</v>
      </c>
      <c r="AF98" s="1" t="s">
        <v>198</v>
      </c>
    </row>
    <row r="99" spans="1:32" x14ac:dyDescent="0.2">
      <c r="A99" s="153" t="str">
        <f>HYPERLINK("http://www.ofsted.gov.uk/inspection-reports/find-inspection-report/provider/ELS/"&amp;B99,"Ofsted Webpage")</f>
        <v>Ofsted Webpage</v>
      </c>
      <c r="B99" s="146">
        <v>130411</v>
      </c>
      <c r="C99" s="146">
        <v>10006135</v>
      </c>
      <c r="D99" s="26" t="s">
        <v>315</v>
      </c>
      <c r="E99" s="26" t="s">
        <v>83</v>
      </c>
      <c r="F99" s="26" t="s">
        <v>82</v>
      </c>
      <c r="G99" s="26" t="s">
        <v>316</v>
      </c>
      <c r="H99" s="26" t="s">
        <v>208</v>
      </c>
      <c r="I99" s="26" t="s">
        <v>208</v>
      </c>
      <c r="J99" s="141">
        <v>10037361</v>
      </c>
      <c r="K99" s="2" t="s">
        <v>317</v>
      </c>
      <c r="L99" s="2" t="s">
        <v>191</v>
      </c>
      <c r="M99" s="2" t="s">
        <v>170</v>
      </c>
      <c r="N99" s="2">
        <v>43074</v>
      </c>
      <c r="O99" s="5">
        <v>43076</v>
      </c>
      <c r="P99" s="5">
        <v>43118</v>
      </c>
      <c r="Q99" s="6">
        <v>3</v>
      </c>
      <c r="R99" s="6">
        <v>3</v>
      </c>
      <c r="S99" s="6">
        <v>3</v>
      </c>
      <c r="T99" s="6">
        <v>2</v>
      </c>
      <c r="U99" s="6">
        <v>3</v>
      </c>
      <c r="V99" s="6" t="s">
        <v>170</v>
      </c>
      <c r="W99" s="6">
        <v>3</v>
      </c>
      <c r="X99" s="6" t="s">
        <v>170</v>
      </c>
      <c r="Y99" s="6" t="s">
        <v>170</v>
      </c>
      <c r="Z99" s="6" t="s">
        <v>170</v>
      </c>
      <c r="AA99" s="6" t="s">
        <v>170</v>
      </c>
      <c r="AB99" s="5" t="s">
        <v>184</v>
      </c>
      <c r="AC99" s="6" t="s">
        <v>318</v>
      </c>
      <c r="AD99" s="147">
        <v>39365</v>
      </c>
      <c r="AE99" s="135">
        <v>1</v>
      </c>
      <c r="AF99" s="1" t="s">
        <v>193</v>
      </c>
    </row>
    <row r="100" spans="1:32" x14ac:dyDescent="0.2">
      <c r="A100" s="153" t="str">
        <f>HYPERLINK("http://www.ofsted.gov.uk/inspection-reports/find-inspection-report/provider/ELS/"&amp;B100,"Ofsted Webpage")</f>
        <v>Ofsted Webpage</v>
      </c>
      <c r="B100" s="146">
        <v>130592</v>
      </c>
      <c r="C100" s="146">
        <v>10005741</v>
      </c>
      <c r="D100" s="26" t="s">
        <v>387</v>
      </c>
      <c r="E100" s="26" t="s">
        <v>81</v>
      </c>
      <c r="F100" s="26" t="s">
        <v>82</v>
      </c>
      <c r="G100" s="26" t="s">
        <v>386</v>
      </c>
      <c r="H100" s="26" t="s">
        <v>247</v>
      </c>
      <c r="I100" s="26" t="s">
        <v>242</v>
      </c>
      <c r="J100" s="141">
        <v>10022498</v>
      </c>
      <c r="K100" s="2" t="s">
        <v>323</v>
      </c>
      <c r="L100" s="2" t="s">
        <v>191</v>
      </c>
      <c r="M100" s="2" t="s">
        <v>170</v>
      </c>
      <c r="N100" s="2">
        <v>43074</v>
      </c>
      <c r="O100" s="5">
        <v>43077</v>
      </c>
      <c r="P100" s="5">
        <v>43118</v>
      </c>
      <c r="Q100" s="6">
        <v>2</v>
      </c>
      <c r="R100" s="6">
        <v>2</v>
      </c>
      <c r="S100" s="6">
        <v>2</v>
      </c>
      <c r="T100" s="6">
        <v>2</v>
      </c>
      <c r="U100" s="6">
        <v>2</v>
      </c>
      <c r="V100" s="6" t="s">
        <v>170</v>
      </c>
      <c r="W100" s="6">
        <v>2</v>
      </c>
      <c r="X100" s="6">
        <v>2</v>
      </c>
      <c r="Y100" s="6" t="s">
        <v>170</v>
      </c>
      <c r="Z100" s="6">
        <v>2</v>
      </c>
      <c r="AA100" s="6" t="s">
        <v>170</v>
      </c>
      <c r="AB100" s="5" t="s">
        <v>184</v>
      </c>
      <c r="AC100" s="6" t="s">
        <v>388</v>
      </c>
      <c r="AD100" s="147">
        <v>39360</v>
      </c>
      <c r="AE100" s="135">
        <v>1</v>
      </c>
      <c r="AF100" s="1" t="s">
        <v>193</v>
      </c>
    </row>
    <row r="101" spans="1:32" x14ac:dyDescent="0.2">
      <c r="A101" s="153" t="str">
        <f>HYPERLINK("http://www.ofsted.gov.uk/inspection-reports/find-inspection-report/provider/ELS/"&amp;B101,"Ofsted Webpage")</f>
        <v>Ofsted Webpage</v>
      </c>
      <c r="B101" s="146">
        <v>130632</v>
      </c>
      <c r="C101" s="146">
        <v>10003753</v>
      </c>
      <c r="D101" s="26" t="s">
        <v>319</v>
      </c>
      <c r="E101" s="26" t="s">
        <v>81</v>
      </c>
      <c r="F101" s="26" t="s">
        <v>82</v>
      </c>
      <c r="G101" s="26" t="s">
        <v>320</v>
      </c>
      <c r="H101" s="26" t="s">
        <v>189</v>
      </c>
      <c r="I101" s="26" t="s">
        <v>189</v>
      </c>
      <c r="J101" s="141">
        <v>10037402</v>
      </c>
      <c r="K101" s="2" t="s">
        <v>217</v>
      </c>
      <c r="L101" s="2" t="s">
        <v>191</v>
      </c>
      <c r="M101" s="2" t="s">
        <v>170</v>
      </c>
      <c r="N101" s="2">
        <v>43074</v>
      </c>
      <c r="O101" s="5">
        <v>43077</v>
      </c>
      <c r="P101" s="5">
        <v>43118</v>
      </c>
      <c r="Q101" s="6">
        <v>2</v>
      </c>
      <c r="R101" s="6">
        <v>2</v>
      </c>
      <c r="S101" s="6">
        <v>2</v>
      </c>
      <c r="T101" s="6">
        <v>2</v>
      </c>
      <c r="U101" s="6">
        <v>2</v>
      </c>
      <c r="V101" s="6" t="s">
        <v>170</v>
      </c>
      <c r="W101" s="6">
        <v>2</v>
      </c>
      <c r="X101" s="6">
        <v>2</v>
      </c>
      <c r="Y101" s="6" t="s">
        <v>170</v>
      </c>
      <c r="Z101" s="6">
        <v>2</v>
      </c>
      <c r="AA101" s="6" t="s">
        <v>170</v>
      </c>
      <c r="AB101" s="5" t="s">
        <v>184</v>
      </c>
      <c r="AC101" s="6">
        <v>10005438</v>
      </c>
      <c r="AD101" s="147">
        <v>42286</v>
      </c>
      <c r="AE101" s="135">
        <v>3</v>
      </c>
      <c r="AF101" s="1" t="s">
        <v>198</v>
      </c>
    </row>
    <row r="102" spans="1:32" x14ac:dyDescent="0.2">
      <c r="A102" s="153" t="str">
        <f>HYPERLINK("http://www.ofsted.gov.uk/inspection-reports/find-inspection-report/provider/ELS/"&amp;B102,"Ofsted Webpage")</f>
        <v>Ofsted Webpage</v>
      </c>
      <c r="B102" s="132">
        <v>133833</v>
      </c>
      <c r="C102" s="132">
        <v>10001883</v>
      </c>
      <c r="D102" s="118" t="s">
        <v>268</v>
      </c>
      <c r="E102" s="118" t="s">
        <v>69</v>
      </c>
      <c r="F102" s="118" t="s">
        <v>260</v>
      </c>
      <c r="G102" s="118" t="s">
        <v>257</v>
      </c>
      <c r="H102" s="118" t="s">
        <v>258</v>
      </c>
      <c r="I102" s="118" t="s">
        <v>258</v>
      </c>
      <c r="J102" s="132">
        <v>10037326</v>
      </c>
      <c r="K102" s="118" t="s">
        <v>262</v>
      </c>
      <c r="L102" s="3" t="s">
        <v>182</v>
      </c>
      <c r="M102" s="3" t="s">
        <v>183</v>
      </c>
      <c r="N102" s="119">
        <v>43074</v>
      </c>
      <c r="O102" s="119">
        <v>43075</v>
      </c>
      <c r="P102" s="119">
        <v>43118</v>
      </c>
      <c r="Q102" s="120">
        <v>9</v>
      </c>
      <c r="R102" s="120" t="s">
        <v>170</v>
      </c>
      <c r="S102" s="120" t="s">
        <v>170</v>
      </c>
      <c r="T102" s="120" t="s">
        <v>170</v>
      </c>
      <c r="U102" s="120" t="s">
        <v>170</v>
      </c>
      <c r="V102" s="122" t="s">
        <v>170</v>
      </c>
      <c r="W102" s="122" t="s">
        <v>170</v>
      </c>
      <c r="X102" s="122" t="s">
        <v>170</v>
      </c>
      <c r="Y102" s="122" t="s">
        <v>170</v>
      </c>
      <c r="Z102" s="120" t="s">
        <v>170</v>
      </c>
      <c r="AA102" s="122" t="s">
        <v>170</v>
      </c>
      <c r="AB102" s="120" t="s">
        <v>184</v>
      </c>
      <c r="AC102" s="142" t="s">
        <v>269</v>
      </c>
      <c r="AD102" s="149">
        <v>41592</v>
      </c>
      <c r="AE102" s="120">
        <v>2</v>
      </c>
      <c r="AF102" s="118" t="s">
        <v>186</v>
      </c>
    </row>
    <row r="103" spans="1:32" x14ac:dyDescent="0.2">
      <c r="A103" s="153" t="str">
        <f>HYPERLINK("http://www.ofsted.gov.uk/inspection-reports/find-inspection-report/provider/ELS/"&amp;B103,"Ofsted Webpage")</f>
        <v>Ofsted Webpage</v>
      </c>
      <c r="B103" s="146">
        <v>130419</v>
      </c>
      <c r="C103" s="146">
        <v>10007364</v>
      </c>
      <c r="D103" s="26" t="s">
        <v>312</v>
      </c>
      <c r="E103" s="26" t="s">
        <v>84</v>
      </c>
      <c r="F103" s="26" t="s">
        <v>76</v>
      </c>
      <c r="G103" s="26" t="s">
        <v>313</v>
      </c>
      <c r="H103" s="26" t="s">
        <v>208</v>
      </c>
      <c r="I103" s="26" t="s">
        <v>208</v>
      </c>
      <c r="J103" s="141">
        <v>10037325</v>
      </c>
      <c r="K103" s="2" t="s">
        <v>307</v>
      </c>
      <c r="L103" s="2" t="s">
        <v>182</v>
      </c>
      <c r="M103" s="2" t="s">
        <v>183</v>
      </c>
      <c r="N103" s="2">
        <v>43068</v>
      </c>
      <c r="O103" s="5">
        <v>43069</v>
      </c>
      <c r="P103" s="5">
        <v>43117</v>
      </c>
      <c r="Q103" s="6">
        <v>9</v>
      </c>
      <c r="R103" s="6" t="s">
        <v>170</v>
      </c>
      <c r="S103" s="6" t="s">
        <v>170</v>
      </c>
      <c r="T103" s="6" t="s">
        <v>170</v>
      </c>
      <c r="U103" s="6" t="s">
        <v>170</v>
      </c>
      <c r="V103" s="6" t="s">
        <v>170</v>
      </c>
      <c r="W103" s="6" t="s">
        <v>170</v>
      </c>
      <c r="X103" s="6" t="s">
        <v>170</v>
      </c>
      <c r="Y103" s="6" t="s">
        <v>170</v>
      </c>
      <c r="Z103" s="6" t="s">
        <v>170</v>
      </c>
      <c r="AA103" s="6" t="s">
        <v>170</v>
      </c>
      <c r="AB103" s="5" t="s">
        <v>184</v>
      </c>
      <c r="AC103" s="6" t="s">
        <v>314</v>
      </c>
      <c r="AD103" s="147">
        <v>41621</v>
      </c>
      <c r="AE103" s="135">
        <v>2</v>
      </c>
      <c r="AF103" s="1" t="s">
        <v>186</v>
      </c>
    </row>
    <row r="104" spans="1:32" x14ac:dyDescent="0.2">
      <c r="A104" s="153" t="str">
        <f>HYPERLINK("http://www.ofsted.gov.uk/inspection-reports/find-inspection-report/provider/ELS/"&amp;B104,"Ofsted Webpage")</f>
        <v>Ofsted Webpage</v>
      </c>
      <c r="B104" s="146">
        <v>1236708</v>
      </c>
      <c r="C104" s="146">
        <v>10009263</v>
      </c>
      <c r="D104" s="26" t="s">
        <v>601</v>
      </c>
      <c r="E104" s="26" t="s">
        <v>78</v>
      </c>
      <c r="F104" s="26" t="s">
        <v>79</v>
      </c>
      <c r="G104" s="26" t="s">
        <v>277</v>
      </c>
      <c r="H104" s="26" t="s">
        <v>258</v>
      </c>
      <c r="I104" s="26" t="s">
        <v>258</v>
      </c>
      <c r="J104" s="141">
        <v>10037423</v>
      </c>
      <c r="K104" s="2" t="s">
        <v>252</v>
      </c>
      <c r="L104" s="2" t="s">
        <v>191</v>
      </c>
      <c r="M104" s="2" t="s">
        <v>170</v>
      </c>
      <c r="N104" s="2">
        <v>43067</v>
      </c>
      <c r="O104" s="5">
        <v>43070</v>
      </c>
      <c r="P104" s="5">
        <v>43117</v>
      </c>
      <c r="Q104" s="6">
        <v>3</v>
      </c>
      <c r="R104" s="6">
        <v>3</v>
      </c>
      <c r="S104" s="6">
        <v>3</v>
      </c>
      <c r="T104" s="6">
        <v>3</v>
      </c>
      <c r="U104" s="6">
        <v>3</v>
      </c>
      <c r="V104" s="6" t="s">
        <v>170</v>
      </c>
      <c r="W104" s="6" t="s">
        <v>170</v>
      </c>
      <c r="X104" s="6">
        <v>3</v>
      </c>
      <c r="Y104" s="6" t="s">
        <v>170</v>
      </c>
      <c r="Z104" s="6" t="s">
        <v>170</v>
      </c>
      <c r="AA104" s="6" t="s">
        <v>170</v>
      </c>
      <c r="AB104" s="5" t="s">
        <v>184</v>
      </c>
      <c r="AC104" s="6" t="s">
        <v>72</v>
      </c>
      <c r="AD104" s="147" t="s">
        <v>72</v>
      </c>
      <c r="AE104" s="135" t="s">
        <v>72</v>
      </c>
      <c r="AF104" s="1" t="s">
        <v>186</v>
      </c>
    </row>
    <row r="105" spans="1:32" x14ac:dyDescent="0.2">
      <c r="A105" s="153" t="str">
        <f>HYPERLINK("http://www.ofsted.gov.uk/inspection-reports/find-inspection-report/provider/ELS/"&amp;B105,"Ofsted Webpage")</f>
        <v>Ofsted Webpage</v>
      </c>
      <c r="B105" s="146">
        <v>55015</v>
      </c>
      <c r="C105" s="146">
        <v>10006942</v>
      </c>
      <c r="D105" s="26" t="s">
        <v>336</v>
      </c>
      <c r="E105" s="26" t="s">
        <v>78</v>
      </c>
      <c r="F105" s="26" t="s">
        <v>79</v>
      </c>
      <c r="G105" s="26" t="s">
        <v>337</v>
      </c>
      <c r="H105" s="26" t="s">
        <v>234</v>
      </c>
      <c r="I105" s="26" t="s">
        <v>234</v>
      </c>
      <c r="J105" s="141">
        <v>10037330</v>
      </c>
      <c r="K105" s="2" t="s">
        <v>252</v>
      </c>
      <c r="L105" s="2" t="s">
        <v>191</v>
      </c>
      <c r="M105" s="2" t="s">
        <v>170</v>
      </c>
      <c r="N105" s="2">
        <v>43074</v>
      </c>
      <c r="O105" s="5">
        <v>43077</v>
      </c>
      <c r="P105" s="5">
        <v>43115</v>
      </c>
      <c r="Q105" s="6">
        <v>2</v>
      </c>
      <c r="R105" s="6">
        <v>2</v>
      </c>
      <c r="S105" s="6">
        <v>2</v>
      </c>
      <c r="T105" s="6">
        <v>2</v>
      </c>
      <c r="U105" s="6">
        <v>2</v>
      </c>
      <c r="V105" s="6" t="s">
        <v>170</v>
      </c>
      <c r="W105" s="6" t="s">
        <v>170</v>
      </c>
      <c r="X105" s="6" t="s">
        <v>170</v>
      </c>
      <c r="Y105" s="6" t="s">
        <v>170</v>
      </c>
      <c r="Z105" s="6">
        <v>2</v>
      </c>
      <c r="AA105" s="6" t="s">
        <v>170</v>
      </c>
      <c r="AB105" s="5" t="s">
        <v>184</v>
      </c>
      <c r="AC105" s="6" t="s">
        <v>338</v>
      </c>
      <c r="AD105" s="147">
        <v>40158</v>
      </c>
      <c r="AE105" s="135">
        <v>1</v>
      </c>
      <c r="AF105" s="1" t="s">
        <v>193</v>
      </c>
    </row>
    <row r="106" spans="1:32" x14ac:dyDescent="0.2">
      <c r="A106" s="153" t="str">
        <f>HYPERLINK("http://www.ofsted.gov.uk/inspection-reports/find-inspection-report/provider/ELS/"&amp;B106,"Ofsted Webpage")</f>
        <v>Ofsted Webpage</v>
      </c>
      <c r="B106" s="146">
        <v>1237106</v>
      </c>
      <c r="C106" s="146">
        <v>10018361</v>
      </c>
      <c r="D106" s="26" t="s">
        <v>250</v>
      </c>
      <c r="E106" s="26" t="s">
        <v>78</v>
      </c>
      <c r="F106" s="26" t="s">
        <v>79</v>
      </c>
      <c r="G106" s="26" t="s">
        <v>251</v>
      </c>
      <c r="H106" s="26" t="s">
        <v>208</v>
      </c>
      <c r="I106" s="26" t="s">
        <v>208</v>
      </c>
      <c r="J106" s="141">
        <v>10037427</v>
      </c>
      <c r="K106" s="2" t="s">
        <v>252</v>
      </c>
      <c r="L106" s="2" t="s">
        <v>191</v>
      </c>
      <c r="M106" s="2" t="s">
        <v>170</v>
      </c>
      <c r="N106" s="2">
        <v>43068</v>
      </c>
      <c r="O106" s="5">
        <v>43070</v>
      </c>
      <c r="P106" s="5">
        <v>43115</v>
      </c>
      <c r="Q106" s="6">
        <v>4</v>
      </c>
      <c r="R106" s="6">
        <v>4</v>
      </c>
      <c r="S106" s="6">
        <v>4</v>
      </c>
      <c r="T106" s="6">
        <v>4</v>
      </c>
      <c r="U106" s="6">
        <v>4</v>
      </c>
      <c r="V106" s="6" t="s">
        <v>170</v>
      </c>
      <c r="W106" s="6" t="s">
        <v>170</v>
      </c>
      <c r="X106" s="6">
        <v>4</v>
      </c>
      <c r="Y106" s="6" t="s">
        <v>170</v>
      </c>
      <c r="Z106" s="6" t="s">
        <v>170</v>
      </c>
      <c r="AA106" s="6" t="s">
        <v>170</v>
      </c>
      <c r="AB106" s="5" t="s">
        <v>183</v>
      </c>
      <c r="AC106" s="6" t="s">
        <v>72</v>
      </c>
      <c r="AD106" s="147" t="s">
        <v>72</v>
      </c>
      <c r="AE106" s="135" t="s">
        <v>72</v>
      </c>
      <c r="AF106" s="1" t="s">
        <v>186</v>
      </c>
    </row>
    <row r="107" spans="1:32" x14ac:dyDescent="0.2">
      <c r="A107" s="153" t="str">
        <f>HYPERLINK("http://www.ofsted.gov.uk/inspection-reports/find-inspection-report/provider/ELS/"&amp;B107,"Ofsted Webpage")</f>
        <v>Ofsted Webpage</v>
      </c>
      <c r="B107" s="146">
        <v>54113</v>
      </c>
      <c r="C107" s="146">
        <v>10005457</v>
      </c>
      <c r="D107" s="26" t="s">
        <v>341</v>
      </c>
      <c r="E107" s="26" t="s">
        <v>78</v>
      </c>
      <c r="F107" s="26" t="s">
        <v>79</v>
      </c>
      <c r="G107" s="26" t="s">
        <v>335</v>
      </c>
      <c r="H107" s="26" t="s">
        <v>201</v>
      </c>
      <c r="I107" s="26" t="s">
        <v>201</v>
      </c>
      <c r="J107" s="141">
        <v>10041126</v>
      </c>
      <c r="K107" s="2" t="s">
        <v>230</v>
      </c>
      <c r="L107" s="2" t="s">
        <v>182</v>
      </c>
      <c r="M107" s="2" t="s">
        <v>183</v>
      </c>
      <c r="N107" s="2">
        <v>43074</v>
      </c>
      <c r="O107" s="5">
        <v>43075</v>
      </c>
      <c r="P107" s="5">
        <v>43112</v>
      </c>
      <c r="Q107" s="6">
        <v>9</v>
      </c>
      <c r="R107" s="6" t="s">
        <v>170</v>
      </c>
      <c r="S107" s="6" t="s">
        <v>170</v>
      </c>
      <c r="T107" s="6" t="s">
        <v>170</v>
      </c>
      <c r="U107" s="6" t="s">
        <v>170</v>
      </c>
      <c r="V107" s="6" t="s">
        <v>170</v>
      </c>
      <c r="W107" s="6" t="s">
        <v>170</v>
      </c>
      <c r="X107" s="6" t="s">
        <v>170</v>
      </c>
      <c r="Y107" s="6" t="s">
        <v>170</v>
      </c>
      <c r="Z107" s="6" t="s">
        <v>170</v>
      </c>
      <c r="AA107" s="6" t="s">
        <v>170</v>
      </c>
      <c r="AB107" s="5" t="s">
        <v>184</v>
      </c>
      <c r="AC107" s="6" t="s">
        <v>342</v>
      </c>
      <c r="AD107" s="147">
        <v>41859</v>
      </c>
      <c r="AE107" s="135">
        <v>2</v>
      </c>
      <c r="AF107" s="1" t="s">
        <v>186</v>
      </c>
    </row>
    <row r="108" spans="1:32" x14ac:dyDescent="0.2">
      <c r="A108" s="153" t="str">
        <f>HYPERLINK("http://www.ofsted.gov.uk/inspection-reports/find-inspection-report/provider/ELS/"&amp;B108,"Ofsted Webpage")</f>
        <v>Ofsted Webpage</v>
      </c>
      <c r="B108" s="146">
        <v>54563</v>
      </c>
      <c r="C108" s="146">
        <v>10006175</v>
      </c>
      <c r="D108" s="26" t="s">
        <v>292</v>
      </c>
      <c r="E108" s="26" t="s">
        <v>75</v>
      </c>
      <c r="F108" s="26" t="s">
        <v>76</v>
      </c>
      <c r="G108" s="26" t="s">
        <v>293</v>
      </c>
      <c r="H108" s="26" t="s">
        <v>189</v>
      </c>
      <c r="I108" s="26" t="s">
        <v>189</v>
      </c>
      <c r="J108" s="141">
        <v>10037416</v>
      </c>
      <c r="K108" s="2" t="s">
        <v>285</v>
      </c>
      <c r="L108" s="2" t="s">
        <v>191</v>
      </c>
      <c r="M108" s="2" t="s">
        <v>170</v>
      </c>
      <c r="N108" s="2">
        <v>43074</v>
      </c>
      <c r="O108" s="5">
        <v>43077</v>
      </c>
      <c r="P108" s="5">
        <v>43112</v>
      </c>
      <c r="Q108" s="6">
        <v>2</v>
      </c>
      <c r="R108" s="6">
        <v>2</v>
      </c>
      <c r="S108" s="6">
        <v>2</v>
      </c>
      <c r="T108" s="6">
        <v>2</v>
      </c>
      <c r="U108" s="6">
        <v>2</v>
      </c>
      <c r="V108" s="6" t="s">
        <v>170</v>
      </c>
      <c r="W108" s="6" t="s">
        <v>170</v>
      </c>
      <c r="X108" s="6">
        <v>2</v>
      </c>
      <c r="Y108" s="6" t="s">
        <v>170</v>
      </c>
      <c r="Z108" s="6" t="s">
        <v>170</v>
      </c>
      <c r="AA108" s="6" t="s">
        <v>170</v>
      </c>
      <c r="AB108" s="5" t="s">
        <v>184</v>
      </c>
      <c r="AC108" s="6">
        <v>10005010</v>
      </c>
      <c r="AD108" s="147">
        <v>42397</v>
      </c>
      <c r="AE108" s="135">
        <v>3</v>
      </c>
      <c r="AF108" s="1" t="s">
        <v>198</v>
      </c>
    </row>
    <row r="109" spans="1:32" x14ac:dyDescent="0.2">
      <c r="A109" s="153" t="str">
        <f>HYPERLINK("http://www.ofsted.gov.uk/inspection-reports/find-inspection-report/provider/ELS/"&amp;B109,"Ofsted Webpage")</f>
        <v>Ofsted Webpage</v>
      </c>
      <c r="B109" s="146">
        <v>50798</v>
      </c>
      <c r="C109" s="146">
        <v>10000834</v>
      </c>
      <c r="D109" s="26" t="s">
        <v>575</v>
      </c>
      <c r="E109" s="26" t="s">
        <v>75</v>
      </c>
      <c r="F109" s="26" t="s">
        <v>76</v>
      </c>
      <c r="G109" s="26" t="s">
        <v>576</v>
      </c>
      <c r="H109" s="26" t="s">
        <v>201</v>
      </c>
      <c r="I109" s="26" t="s">
        <v>201</v>
      </c>
      <c r="J109" s="141">
        <v>10030744</v>
      </c>
      <c r="K109" s="2" t="s">
        <v>285</v>
      </c>
      <c r="L109" s="2" t="s">
        <v>191</v>
      </c>
      <c r="M109" s="2" t="s">
        <v>170</v>
      </c>
      <c r="N109" s="2">
        <v>43061</v>
      </c>
      <c r="O109" s="5">
        <v>43063</v>
      </c>
      <c r="P109" s="5">
        <v>43111</v>
      </c>
      <c r="Q109" s="6">
        <v>2</v>
      </c>
      <c r="R109" s="6">
        <v>2</v>
      </c>
      <c r="S109" s="6">
        <v>2</v>
      </c>
      <c r="T109" s="6">
        <v>2</v>
      </c>
      <c r="U109" s="6">
        <v>2</v>
      </c>
      <c r="V109" s="6" t="s">
        <v>170</v>
      </c>
      <c r="W109" s="6" t="s">
        <v>170</v>
      </c>
      <c r="X109" s="6">
        <v>2</v>
      </c>
      <c r="Y109" s="6" t="s">
        <v>170</v>
      </c>
      <c r="Z109" s="6" t="s">
        <v>170</v>
      </c>
      <c r="AA109" s="6" t="s">
        <v>170</v>
      </c>
      <c r="AB109" s="5" t="s">
        <v>184</v>
      </c>
      <c r="AC109" s="6">
        <v>10004890</v>
      </c>
      <c r="AD109" s="147">
        <v>42412</v>
      </c>
      <c r="AE109" s="135">
        <v>3</v>
      </c>
      <c r="AF109" s="1" t="s">
        <v>198</v>
      </c>
    </row>
    <row r="110" spans="1:32" x14ac:dyDescent="0.2">
      <c r="A110" s="153" t="str">
        <f>HYPERLINK("http://www.ofsted.gov.uk/inspection-reports/find-inspection-report/provider/ELS/"&amp;B110,"Ofsted Webpage")</f>
        <v>Ofsted Webpage</v>
      </c>
      <c r="B110" s="146">
        <v>58187</v>
      </c>
      <c r="C110" s="146">
        <v>10019839</v>
      </c>
      <c r="D110" s="26" t="s">
        <v>346</v>
      </c>
      <c r="E110" s="26" t="s">
        <v>78</v>
      </c>
      <c r="F110" s="26" t="s">
        <v>79</v>
      </c>
      <c r="G110" s="26" t="s">
        <v>347</v>
      </c>
      <c r="H110" s="26" t="s">
        <v>189</v>
      </c>
      <c r="I110" s="26" t="s">
        <v>189</v>
      </c>
      <c r="J110" s="141">
        <v>10030736</v>
      </c>
      <c r="K110" s="2" t="s">
        <v>252</v>
      </c>
      <c r="L110" s="2" t="s">
        <v>248</v>
      </c>
      <c r="M110" s="2" t="s">
        <v>184</v>
      </c>
      <c r="N110" s="2">
        <v>43068</v>
      </c>
      <c r="O110" s="5">
        <v>43070</v>
      </c>
      <c r="P110" s="5">
        <v>43111</v>
      </c>
      <c r="Q110" s="6">
        <v>4</v>
      </c>
      <c r="R110" s="6">
        <v>4</v>
      </c>
      <c r="S110" s="6">
        <v>4</v>
      </c>
      <c r="T110" s="6">
        <v>4</v>
      </c>
      <c r="U110" s="6">
        <v>4</v>
      </c>
      <c r="V110" s="6" t="s">
        <v>170</v>
      </c>
      <c r="W110" s="6" t="s">
        <v>170</v>
      </c>
      <c r="X110" s="6" t="s">
        <v>170</v>
      </c>
      <c r="Y110" s="6" t="s">
        <v>170</v>
      </c>
      <c r="Z110" s="6">
        <v>4</v>
      </c>
      <c r="AA110" s="6" t="s">
        <v>170</v>
      </c>
      <c r="AB110" s="5" t="s">
        <v>184</v>
      </c>
      <c r="AC110" s="6" t="s">
        <v>348</v>
      </c>
      <c r="AD110" s="147">
        <v>41481</v>
      </c>
      <c r="AE110" s="135">
        <v>2</v>
      </c>
      <c r="AF110" s="1" t="s">
        <v>193</v>
      </c>
    </row>
    <row r="111" spans="1:32" x14ac:dyDescent="0.2">
      <c r="A111" s="153" t="str">
        <f>HYPERLINK("http://www.ofsted.gov.uk/inspection-reports/find-inspection-report/provider/ELS/"&amp;B111,"Ofsted Webpage")</f>
        <v>Ofsted Webpage</v>
      </c>
      <c r="B111" s="146">
        <v>130665</v>
      </c>
      <c r="C111" s="146">
        <v>10002923</v>
      </c>
      <c r="D111" s="26" t="s">
        <v>328</v>
      </c>
      <c r="E111" s="26" t="s">
        <v>81</v>
      </c>
      <c r="F111" s="26" t="s">
        <v>82</v>
      </c>
      <c r="G111" s="26" t="s">
        <v>329</v>
      </c>
      <c r="H111" s="26" t="s">
        <v>201</v>
      </c>
      <c r="I111" s="26" t="s">
        <v>201</v>
      </c>
      <c r="J111" s="141">
        <v>10037377</v>
      </c>
      <c r="K111" s="2" t="s">
        <v>323</v>
      </c>
      <c r="L111" s="2" t="s">
        <v>191</v>
      </c>
      <c r="M111" s="2" t="s">
        <v>170</v>
      </c>
      <c r="N111" s="2">
        <v>43067</v>
      </c>
      <c r="O111" s="5">
        <v>43070</v>
      </c>
      <c r="P111" s="5">
        <v>43111</v>
      </c>
      <c r="Q111" s="6">
        <v>2</v>
      </c>
      <c r="R111" s="6">
        <v>2</v>
      </c>
      <c r="S111" s="6">
        <v>2</v>
      </c>
      <c r="T111" s="6">
        <v>2</v>
      </c>
      <c r="U111" s="6">
        <v>2</v>
      </c>
      <c r="V111" s="6" t="s">
        <v>170</v>
      </c>
      <c r="W111" s="6">
        <v>2</v>
      </c>
      <c r="X111" s="6">
        <v>2</v>
      </c>
      <c r="Y111" s="6" t="s">
        <v>170</v>
      </c>
      <c r="Z111" s="6">
        <v>2</v>
      </c>
      <c r="AA111" s="6" t="s">
        <v>170</v>
      </c>
      <c r="AB111" s="5" t="s">
        <v>184</v>
      </c>
      <c r="AC111" s="6" t="s">
        <v>330</v>
      </c>
      <c r="AD111" s="147">
        <v>41670</v>
      </c>
      <c r="AE111" s="135">
        <v>2</v>
      </c>
      <c r="AF111" s="1" t="s">
        <v>214</v>
      </c>
    </row>
    <row r="112" spans="1:32" x14ac:dyDescent="0.2">
      <c r="A112" s="153" t="str">
        <f>HYPERLINK("http://www.ofsted.gov.uk/inspection-reports/find-inspection-report/provider/ELS/"&amp;B112,"Ofsted Webpage")</f>
        <v>Ofsted Webpage</v>
      </c>
      <c r="B112" s="146">
        <v>50245</v>
      </c>
      <c r="C112" s="146">
        <v>10007528</v>
      </c>
      <c r="D112" s="26" t="s">
        <v>489</v>
      </c>
      <c r="E112" s="26" t="s">
        <v>75</v>
      </c>
      <c r="F112" s="26" t="s">
        <v>76</v>
      </c>
      <c r="G112" s="26" t="s">
        <v>490</v>
      </c>
      <c r="H112" s="26" t="s">
        <v>234</v>
      </c>
      <c r="I112" s="26" t="s">
        <v>234</v>
      </c>
      <c r="J112" s="141">
        <v>10037392</v>
      </c>
      <c r="K112" s="2" t="s">
        <v>491</v>
      </c>
      <c r="L112" s="2" t="s">
        <v>191</v>
      </c>
      <c r="M112" s="2" t="s">
        <v>170</v>
      </c>
      <c r="N112" s="2">
        <v>43074</v>
      </c>
      <c r="O112" s="5">
        <v>43076</v>
      </c>
      <c r="P112" s="5">
        <v>43110</v>
      </c>
      <c r="Q112" s="6">
        <v>3</v>
      </c>
      <c r="R112" s="6">
        <v>3</v>
      </c>
      <c r="S112" s="6">
        <v>3</v>
      </c>
      <c r="T112" s="6">
        <v>2</v>
      </c>
      <c r="U112" s="6">
        <v>3</v>
      </c>
      <c r="V112" s="6" t="s">
        <v>170</v>
      </c>
      <c r="W112" s="6" t="s">
        <v>170</v>
      </c>
      <c r="X112" s="6">
        <v>3</v>
      </c>
      <c r="Y112" s="6" t="s">
        <v>170</v>
      </c>
      <c r="Z112" s="6" t="s">
        <v>170</v>
      </c>
      <c r="AA112" s="6" t="s">
        <v>170</v>
      </c>
      <c r="AB112" s="5" t="s">
        <v>184</v>
      </c>
      <c r="AC112" s="6">
        <v>10020100</v>
      </c>
      <c r="AD112" s="147">
        <v>42664</v>
      </c>
      <c r="AE112" s="135">
        <v>4</v>
      </c>
      <c r="AF112" s="1" t="s">
        <v>198</v>
      </c>
    </row>
    <row r="113" spans="1:32" x14ac:dyDescent="0.2">
      <c r="A113" s="153" t="str">
        <f>HYPERLINK("http://www.ofsted.gov.uk/inspection-reports/find-inspection-report/provider/ELS/"&amp;B113,"Ofsted Webpage")</f>
        <v>Ofsted Webpage</v>
      </c>
      <c r="B113" s="146">
        <v>130542</v>
      </c>
      <c r="C113" s="146">
        <v>10003855</v>
      </c>
      <c r="D113" s="26" t="s">
        <v>586</v>
      </c>
      <c r="E113" s="26" t="s">
        <v>81</v>
      </c>
      <c r="F113" s="26" t="s">
        <v>82</v>
      </c>
      <c r="G113" s="26" t="s">
        <v>431</v>
      </c>
      <c r="H113" s="26" t="s">
        <v>247</v>
      </c>
      <c r="I113" s="26" t="s">
        <v>242</v>
      </c>
      <c r="J113" s="141">
        <v>10037324</v>
      </c>
      <c r="K113" s="2" t="s">
        <v>323</v>
      </c>
      <c r="L113" s="2" t="s">
        <v>191</v>
      </c>
      <c r="M113" s="2" t="s">
        <v>170</v>
      </c>
      <c r="N113" s="2">
        <v>43067</v>
      </c>
      <c r="O113" s="5">
        <v>43070</v>
      </c>
      <c r="P113" s="5">
        <v>43110</v>
      </c>
      <c r="Q113" s="6">
        <v>3</v>
      </c>
      <c r="R113" s="6">
        <v>3</v>
      </c>
      <c r="S113" s="6">
        <v>3</v>
      </c>
      <c r="T113" s="6">
        <v>3</v>
      </c>
      <c r="U113" s="6">
        <v>3</v>
      </c>
      <c r="V113" s="6" t="s">
        <v>170</v>
      </c>
      <c r="W113" s="6">
        <v>3</v>
      </c>
      <c r="X113" s="6">
        <v>2</v>
      </c>
      <c r="Y113" s="6" t="s">
        <v>170</v>
      </c>
      <c r="Z113" s="6">
        <v>2</v>
      </c>
      <c r="AA113" s="6" t="s">
        <v>170</v>
      </c>
      <c r="AB113" s="5" t="s">
        <v>184</v>
      </c>
      <c r="AC113" s="6" t="s">
        <v>587</v>
      </c>
      <c r="AD113" s="147">
        <v>41796</v>
      </c>
      <c r="AE113" s="135">
        <v>2</v>
      </c>
      <c r="AF113" s="1" t="s">
        <v>193</v>
      </c>
    </row>
    <row r="114" spans="1:32" x14ac:dyDescent="0.2">
      <c r="A114" s="153" t="str">
        <f>HYPERLINK("http://www.ofsted.gov.uk/inspection-reports/find-inspection-report/provider/ELS/"&amp;B114,"Ofsted Webpage")</f>
        <v>Ofsted Webpage</v>
      </c>
      <c r="B114" s="146">
        <v>130576</v>
      </c>
      <c r="C114" s="146">
        <v>10006341</v>
      </c>
      <c r="D114" s="26" t="s">
        <v>550</v>
      </c>
      <c r="E114" s="26" t="s">
        <v>81</v>
      </c>
      <c r="F114" s="26" t="s">
        <v>82</v>
      </c>
      <c r="G114" s="26" t="s">
        <v>551</v>
      </c>
      <c r="H114" s="26" t="s">
        <v>241</v>
      </c>
      <c r="I114" s="26" t="s">
        <v>242</v>
      </c>
      <c r="J114" s="141">
        <v>10037364</v>
      </c>
      <c r="K114" s="2" t="s">
        <v>220</v>
      </c>
      <c r="L114" s="2" t="s">
        <v>182</v>
      </c>
      <c r="M114" s="2" t="s">
        <v>183</v>
      </c>
      <c r="N114" s="2">
        <v>43060</v>
      </c>
      <c r="O114" s="5">
        <v>43061</v>
      </c>
      <c r="P114" s="5">
        <v>43110</v>
      </c>
      <c r="Q114" s="6">
        <v>9</v>
      </c>
      <c r="R114" s="6" t="s">
        <v>170</v>
      </c>
      <c r="S114" s="6" t="s">
        <v>170</v>
      </c>
      <c r="T114" s="6" t="s">
        <v>170</v>
      </c>
      <c r="U114" s="6" t="s">
        <v>170</v>
      </c>
      <c r="V114" s="6" t="s">
        <v>170</v>
      </c>
      <c r="W114" s="6" t="s">
        <v>170</v>
      </c>
      <c r="X114" s="6" t="s">
        <v>170</v>
      </c>
      <c r="Y114" s="6" t="s">
        <v>170</v>
      </c>
      <c r="Z114" s="6" t="s">
        <v>170</v>
      </c>
      <c r="AA114" s="6" t="s">
        <v>170</v>
      </c>
      <c r="AB114" s="5" t="s">
        <v>184</v>
      </c>
      <c r="AC114" s="6" t="s">
        <v>552</v>
      </c>
      <c r="AD114" s="147">
        <v>41761</v>
      </c>
      <c r="AE114" s="135">
        <v>2</v>
      </c>
      <c r="AF114" s="1" t="s">
        <v>186</v>
      </c>
    </row>
    <row r="115" spans="1:32" x14ac:dyDescent="0.2">
      <c r="A115" s="153" t="str">
        <f>HYPERLINK("http://www.ofsted.gov.uk/inspection-reports/find-inspection-report/provider/ELS/"&amp;B115,"Ofsted Webpage")</f>
        <v>Ofsted Webpage</v>
      </c>
      <c r="B115" s="146">
        <v>130840</v>
      </c>
      <c r="C115" s="146">
        <v>10003624</v>
      </c>
      <c r="D115" s="26" t="s">
        <v>562</v>
      </c>
      <c r="E115" s="26" t="s">
        <v>83</v>
      </c>
      <c r="F115" s="26" t="s">
        <v>82</v>
      </c>
      <c r="G115" s="26" t="s">
        <v>560</v>
      </c>
      <c r="H115" s="26" t="s">
        <v>180</v>
      </c>
      <c r="I115" s="26" t="s">
        <v>180</v>
      </c>
      <c r="J115" s="141">
        <v>10037367</v>
      </c>
      <c r="K115" s="2" t="s">
        <v>441</v>
      </c>
      <c r="L115" s="2" t="s">
        <v>182</v>
      </c>
      <c r="M115" s="2" t="s">
        <v>183</v>
      </c>
      <c r="N115" s="2">
        <v>43060</v>
      </c>
      <c r="O115" s="5">
        <v>43061</v>
      </c>
      <c r="P115" s="5">
        <v>43110</v>
      </c>
      <c r="Q115" s="6">
        <v>9</v>
      </c>
      <c r="R115" s="6" t="s">
        <v>170</v>
      </c>
      <c r="S115" s="6" t="s">
        <v>170</v>
      </c>
      <c r="T115" s="6" t="s">
        <v>170</v>
      </c>
      <c r="U115" s="6" t="s">
        <v>170</v>
      </c>
      <c r="V115" s="6" t="s">
        <v>170</v>
      </c>
      <c r="W115" s="6" t="s">
        <v>170</v>
      </c>
      <c r="X115" s="6" t="s">
        <v>170</v>
      </c>
      <c r="Y115" s="6" t="s">
        <v>170</v>
      </c>
      <c r="Z115" s="6" t="s">
        <v>170</v>
      </c>
      <c r="AA115" s="6" t="s">
        <v>170</v>
      </c>
      <c r="AB115" s="5" t="s">
        <v>184</v>
      </c>
      <c r="AC115" s="6" t="s">
        <v>563</v>
      </c>
      <c r="AD115" s="147">
        <v>42125</v>
      </c>
      <c r="AE115" s="135">
        <v>2</v>
      </c>
      <c r="AF115" s="1" t="s">
        <v>186</v>
      </c>
    </row>
    <row r="116" spans="1:32" x14ac:dyDescent="0.2">
      <c r="A116" s="153" t="str">
        <f>HYPERLINK("http://www.ofsted.gov.uk/inspection-reports/find-inspection-report/provider/ELS/"&amp;B116,"Ofsted Webpage")</f>
        <v>Ofsted Webpage</v>
      </c>
      <c r="B116" s="146">
        <v>131968</v>
      </c>
      <c r="C116" s="146">
        <v>10008456</v>
      </c>
      <c r="D116" s="26" t="s">
        <v>178</v>
      </c>
      <c r="E116" s="26" t="s">
        <v>70</v>
      </c>
      <c r="F116" s="26" t="s">
        <v>71</v>
      </c>
      <c r="G116" s="26" t="s">
        <v>179</v>
      </c>
      <c r="H116" s="26" t="s">
        <v>180</v>
      </c>
      <c r="I116" s="26" t="s">
        <v>180</v>
      </c>
      <c r="J116" s="141">
        <v>10037343</v>
      </c>
      <c r="K116" s="2" t="s">
        <v>181</v>
      </c>
      <c r="L116" s="2" t="s">
        <v>182</v>
      </c>
      <c r="M116" s="2" t="s">
        <v>183</v>
      </c>
      <c r="N116" s="2">
        <v>43074</v>
      </c>
      <c r="O116" s="5">
        <v>43075</v>
      </c>
      <c r="P116" s="5">
        <v>43110</v>
      </c>
      <c r="Q116" s="6">
        <v>9</v>
      </c>
      <c r="R116" s="6" t="s">
        <v>170</v>
      </c>
      <c r="S116" s="6" t="s">
        <v>170</v>
      </c>
      <c r="T116" s="6" t="s">
        <v>170</v>
      </c>
      <c r="U116" s="6" t="s">
        <v>170</v>
      </c>
      <c r="V116" s="6" t="s">
        <v>170</v>
      </c>
      <c r="W116" s="6" t="s">
        <v>170</v>
      </c>
      <c r="X116" s="6" t="s">
        <v>170</v>
      </c>
      <c r="Y116" s="6" t="s">
        <v>170</v>
      </c>
      <c r="Z116" s="6" t="s">
        <v>170</v>
      </c>
      <c r="AA116" s="6" t="s">
        <v>170</v>
      </c>
      <c r="AB116" s="5" t="s">
        <v>184</v>
      </c>
      <c r="AC116" s="6" t="s">
        <v>185</v>
      </c>
      <c r="AD116" s="147">
        <v>41677</v>
      </c>
      <c r="AE116" s="135">
        <v>2</v>
      </c>
      <c r="AF116" s="1" t="s">
        <v>186</v>
      </c>
    </row>
    <row r="117" spans="1:32" x14ac:dyDescent="0.2">
      <c r="A117" s="153" t="str">
        <f>HYPERLINK("http://www.ofsted.gov.uk/inspection-reports/find-inspection-report/provider/ELS/"&amp;B117,"Ofsted Webpage")</f>
        <v>Ofsted Webpage</v>
      </c>
      <c r="B117" s="146">
        <v>58507</v>
      </c>
      <c r="C117" s="146">
        <v>10004665</v>
      </c>
      <c r="D117" s="26" t="s">
        <v>412</v>
      </c>
      <c r="E117" s="26" t="s">
        <v>78</v>
      </c>
      <c r="F117" s="26" t="s">
        <v>79</v>
      </c>
      <c r="G117" s="26" t="s">
        <v>413</v>
      </c>
      <c r="H117" s="26" t="s">
        <v>189</v>
      </c>
      <c r="I117" s="26" t="s">
        <v>189</v>
      </c>
      <c r="J117" s="141">
        <v>10037393</v>
      </c>
      <c r="K117" s="2" t="s">
        <v>414</v>
      </c>
      <c r="L117" s="2" t="s">
        <v>191</v>
      </c>
      <c r="M117" s="2" t="s">
        <v>170</v>
      </c>
      <c r="N117" s="2">
        <v>43067</v>
      </c>
      <c r="O117" s="5">
        <v>43069</v>
      </c>
      <c r="P117" s="5">
        <v>43109</v>
      </c>
      <c r="Q117" s="6">
        <v>3</v>
      </c>
      <c r="R117" s="6">
        <v>3</v>
      </c>
      <c r="S117" s="6">
        <v>3</v>
      </c>
      <c r="T117" s="6">
        <v>2</v>
      </c>
      <c r="U117" s="6">
        <v>3</v>
      </c>
      <c r="V117" s="6" t="s">
        <v>170</v>
      </c>
      <c r="W117" s="6" t="s">
        <v>170</v>
      </c>
      <c r="X117" s="6" t="s">
        <v>170</v>
      </c>
      <c r="Y117" s="6" t="s">
        <v>170</v>
      </c>
      <c r="Z117" s="6" t="s">
        <v>170</v>
      </c>
      <c r="AA117" s="6">
        <v>3</v>
      </c>
      <c r="AB117" s="5" t="s">
        <v>184</v>
      </c>
      <c r="AC117" s="6">
        <v>10022614</v>
      </c>
      <c r="AD117" s="147">
        <v>42635</v>
      </c>
      <c r="AE117" s="135">
        <v>4</v>
      </c>
      <c r="AF117" s="1" t="s">
        <v>198</v>
      </c>
    </row>
    <row r="118" spans="1:32" x14ac:dyDescent="0.2">
      <c r="A118" s="153" t="str">
        <f>HYPERLINK("http://www.ofsted.gov.uk/inspection-reports/find-inspection-report/provider/ELS/"&amp;B118,"Ofsted Webpage")</f>
        <v>Ofsted Webpage</v>
      </c>
      <c r="B118" s="146">
        <v>130725</v>
      </c>
      <c r="C118" s="146">
        <v>10004721</v>
      </c>
      <c r="D118" s="26" t="s">
        <v>223</v>
      </c>
      <c r="E118" s="26" t="s">
        <v>81</v>
      </c>
      <c r="F118" s="26" t="s">
        <v>82</v>
      </c>
      <c r="G118" s="26" t="s">
        <v>224</v>
      </c>
      <c r="H118" s="26" t="s">
        <v>201</v>
      </c>
      <c r="I118" s="26" t="s">
        <v>201</v>
      </c>
      <c r="J118" s="141">
        <v>10037371</v>
      </c>
      <c r="K118" s="2" t="s">
        <v>220</v>
      </c>
      <c r="L118" s="2" t="s">
        <v>182</v>
      </c>
      <c r="M118" s="2" t="s">
        <v>183</v>
      </c>
      <c r="N118" s="2">
        <v>43068</v>
      </c>
      <c r="O118" s="5">
        <v>43069</v>
      </c>
      <c r="P118" s="5">
        <v>43109</v>
      </c>
      <c r="Q118" s="6">
        <v>9</v>
      </c>
      <c r="R118" s="6" t="s">
        <v>170</v>
      </c>
      <c r="S118" s="6" t="s">
        <v>170</v>
      </c>
      <c r="T118" s="6" t="s">
        <v>170</v>
      </c>
      <c r="U118" s="6" t="s">
        <v>170</v>
      </c>
      <c r="V118" s="6" t="s">
        <v>170</v>
      </c>
      <c r="W118" s="6" t="s">
        <v>170</v>
      </c>
      <c r="X118" s="6" t="s">
        <v>170</v>
      </c>
      <c r="Y118" s="6" t="s">
        <v>170</v>
      </c>
      <c r="Z118" s="6" t="s">
        <v>170</v>
      </c>
      <c r="AA118" s="6" t="s">
        <v>170</v>
      </c>
      <c r="AB118" s="5" t="s">
        <v>184</v>
      </c>
      <c r="AC118" s="6" t="s">
        <v>225</v>
      </c>
      <c r="AD118" s="147">
        <v>41684</v>
      </c>
      <c r="AE118" s="135">
        <v>2</v>
      </c>
      <c r="AF118" s="1" t="s">
        <v>186</v>
      </c>
    </row>
    <row r="119" spans="1:32" x14ac:dyDescent="0.2">
      <c r="A119" s="153" t="str">
        <f>HYPERLINK("http://www.ofsted.gov.uk/inspection-reports/find-inspection-report/provider/ELS/"&amp;B119,"Ofsted Webpage")</f>
        <v>Ofsted Webpage</v>
      </c>
      <c r="B119" s="146">
        <v>141241</v>
      </c>
      <c r="C119" s="146">
        <v>10004502</v>
      </c>
      <c r="D119" s="26" t="s">
        <v>199</v>
      </c>
      <c r="E119" s="26" t="s">
        <v>70</v>
      </c>
      <c r="F119" s="26" t="s">
        <v>71</v>
      </c>
      <c r="G119" s="26" t="s">
        <v>200</v>
      </c>
      <c r="H119" s="26" t="s">
        <v>201</v>
      </c>
      <c r="I119" s="26" t="s">
        <v>201</v>
      </c>
      <c r="J119" s="141">
        <v>10037344</v>
      </c>
      <c r="K119" s="2" t="s">
        <v>181</v>
      </c>
      <c r="L119" s="2" t="s">
        <v>182</v>
      </c>
      <c r="M119" s="2" t="s">
        <v>183</v>
      </c>
      <c r="N119" s="2">
        <v>43067</v>
      </c>
      <c r="O119" s="5">
        <v>43068</v>
      </c>
      <c r="P119" s="5">
        <v>43108</v>
      </c>
      <c r="Q119" s="6">
        <v>9</v>
      </c>
      <c r="R119" s="6" t="s">
        <v>170</v>
      </c>
      <c r="S119" s="6" t="s">
        <v>170</v>
      </c>
      <c r="T119" s="6" t="s">
        <v>170</v>
      </c>
      <c r="U119" s="6" t="s">
        <v>170</v>
      </c>
      <c r="V119" s="6" t="s">
        <v>170</v>
      </c>
      <c r="W119" s="6" t="s">
        <v>170</v>
      </c>
      <c r="X119" s="6" t="s">
        <v>170</v>
      </c>
      <c r="Y119" s="6" t="s">
        <v>170</v>
      </c>
      <c r="Z119" s="6" t="s">
        <v>170</v>
      </c>
      <c r="AA119" s="6" t="s">
        <v>170</v>
      </c>
      <c r="AB119" s="5" t="s">
        <v>184</v>
      </c>
      <c r="AC119" s="6" t="s">
        <v>202</v>
      </c>
      <c r="AD119" s="147">
        <v>41663</v>
      </c>
      <c r="AE119" s="135">
        <v>2</v>
      </c>
      <c r="AF119" s="1" t="s">
        <v>186</v>
      </c>
    </row>
    <row r="120" spans="1:32" x14ac:dyDescent="0.2">
      <c r="A120" s="153" t="str">
        <f>HYPERLINK("http://www.ofsted.gov.uk/inspection-reports/find-inspection-report/provider/ELS/"&amp;B120,"Ofsted Webpage")</f>
        <v>Ofsted Webpage</v>
      </c>
      <c r="B120" s="146">
        <v>51779</v>
      </c>
      <c r="C120" s="146">
        <v>10002078</v>
      </c>
      <c r="D120" s="26" t="s">
        <v>511</v>
      </c>
      <c r="E120" s="26" t="s">
        <v>78</v>
      </c>
      <c r="F120" s="26" t="s">
        <v>79</v>
      </c>
      <c r="G120" s="26" t="s">
        <v>512</v>
      </c>
      <c r="H120" s="26" t="s">
        <v>208</v>
      </c>
      <c r="I120" s="26" t="s">
        <v>208</v>
      </c>
      <c r="J120" s="141">
        <v>10043200</v>
      </c>
      <c r="K120" s="2" t="s">
        <v>230</v>
      </c>
      <c r="L120" s="2" t="s">
        <v>182</v>
      </c>
      <c r="M120" s="2" t="s">
        <v>183</v>
      </c>
      <c r="N120" s="2">
        <v>43074</v>
      </c>
      <c r="O120" s="5">
        <v>43075</v>
      </c>
      <c r="P120" s="5">
        <v>43105</v>
      </c>
      <c r="Q120" s="6">
        <v>9</v>
      </c>
      <c r="R120" s="6" t="s">
        <v>170</v>
      </c>
      <c r="S120" s="6" t="s">
        <v>170</v>
      </c>
      <c r="T120" s="6" t="s">
        <v>170</v>
      </c>
      <c r="U120" s="6" t="s">
        <v>170</v>
      </c>
      <c r="V120" s="6" t="s">
        <v>170</v>
      </c>
      <c r="W120" s="6" t="s">
        <v>170</v>
      </c>
      <c r="X120" s="6" t="s">
        <v>170</v>
      </c>
      <c r="Y120" s="6" t="s">
        <v>170</v>
      </c>
      <c r="Z120" s="6" t="s">
        <v>170</v>
      </c>
      <c r="AA120" s="6" t="s">
        <v>170</v>
      </c>
      <c r="AB120" s="5" t="s">
        <v>184</v>
      </c>
      <c r="AC120" s="6" t="s">
        <v>513</v>
      </c>
      <c r="AD120" s="147">
        <v>41824</v>
      </c>
      <c r="AE120" s="135">
        <v>2</v>
      </c>
      <c r="AF120" s="1" t="s">
        <v>186</v>
      </c>
    </row>
    <row r="121" spans="1:32" x14ac:dyDescent="0.2">
      <c r="A121" s="153" t="str">
        <f>HYPERLINK("http://www.ofsted.gov.uk/inspection-reports/find-inspection-report/provider/ELS/"&amp;B121,"Ofsted Webpage")</f>
        <v>Ofsted Webpage</v>
      </c>
      <c r="B121" s="146">
        <v>130447</v>
      </c>
      <c r="C121" s="146">
        <v>10007434</v>
      </c>
      <c r="D121" s="26" t="s">
        <v>496</v>
      </c>
      <c r="E121" s="26" t="s">
        <v>81</v>
      </c>
      <c r="F121" s="26" t="s">
        <v>82</v>
      </c>
      <c r="G121" s="26" t="s">
        <v>497</v>
      </c>
      <c r="H121" s="26" t="s">
        <v>208</v>
      </c>
      <c r="I121" s="26" t="s">
        <v>208</v>
      </c>
      <c r="J121" s="141">
        <v>10037374</v>
      </c>
      <c r="K121" s="2" t="s">
        <v>323</v>
      </c>
      <c r="L121" s="2" t="s">
        <v>191</v>
      </c>
      <c r="M121" s="2" t="s">
        <v>170</v>
      </c>
      <c r="N121" s="2">
        <v>43053</v>
      </c>
      <c r="O121" s="5">
        <v>43056</v>
      </c>
      <c r="P121" s="5">
        <v>43105</v>
      </c>
      <c r="Q121" s="6">
        <v>3</v>
      </c>
      <c r="R121" s="6">
        <v>3</v>
      </c>
      <c r="S121" s="6">
        <v>3</v>
      </c>
      <c r="T121" s="6">
        <v>3</v>
      </c>
      <c r="U121" s="6">
        <v>3</v>
      </c>
      <c r="V121" s="6">
        <v>2</v>
      </c>
      <c r="W121" s="6">
        <v>3</v>
      </c>
      <c r="X121" s="6">
        <v>2</v>
      </c>
      <c r="Y121" s="6" t="s">
        <v>170</v>
      </c>
      <c r="Z121" s="6">
        <v>3</v>
      </c>
      <c r="AA121" s="6">
        <v>3</v>
      </c>
      <c r="AB121" s="5" t="s">
        <v>184</v>
      </c>
      <c r="AC121" s="6" t="s">
        <v>498</v>
      </c>
      <c r="AD121" s="147">
        <v>41712</v>
      </c>
      <c r="AE121" s="135">
        <v>2</v>
      </c>
      <c r="AF121" s="1" t="s">
        <v>193</v>
      </c>
    </row>
    <row r="122" spans="1:32" x14ac:dyDescent="0.2">
      <c r="A122" s="153" t="str">
        <f>HYPERLINK("http://www.ofsted.gov.uk/inspection-reports/find-inspection-report/provider/ELS/"&amp;B122,"Ofsted Webpage")</f>
        <v>Ofsted Webpage</v>
      </c>
      <c r="B122" s="146">
        <v>131857</v>
      </c>
      <c r="C122" s="146">
        <v>10009120</v>
      </c>
      <c r="D122" s="26" t="s">
        <v>484</v>
      </c>
      <c r="E122" s="26" t="s">
        <v>70</v>
      </c>
      <c r="F122" s="26" t="s">
        <v>71</v>
      </c>
      <c r="G122" s="26" t="s">
        <v>485</v>
      </c>
      <c r="H122" s="26" t="s">
        <v>180</v>
      </c>
      <c r="I122" s="26" t="s">
        <v>180</v>
      </c>
      <c r="J122" s="141">
        <v>10037342</v>
      </c>
      <c r="K122" s="2" t="s">
        <v>181</v>
      </c>
      <c r="L122" s="2" t="s">
        <v>182</v>
      </c>
      <c r="M122" s="2" t="s">
        <v>183</v>
      </c>
      <c r="N122" s="2">
        <v>43061</v>
      </c>
      <c r="O122" s="5">
        <v>43061</v>
      </c>
      <c r="P122" s="5">
        <v>43105</v>
      </c>
      <c r="Q122" s="6">
        <v>9</v>
      </c>
      <c r="R122" s="6" t="s">
        <v>170</v>
      </c>
      <c r="S122" s="6" t="s">
        <v>170</v>
      </c>
      <c r="T122" s="6" t="s">
        <v>170</v>
      </c>
      <c r="U122" s="6" t="s">
        <v>170</v>
      </c>
      <c r="V122" s="6" t="s">
        <v>170</v>
      </c>
      <c r="W122" s="6" t="s">
        <v>170</v>
      </c>
      <c r="X122" s="6" t="s">
        <v>170</v>
      </c>
      <c r="Y122" s="6" t="s">
        <v>170</v>
      </c>
      <c r="Z122" s="6" t="s">
        <v>170</v>
      </c>
      <c r="AA122" s="6" t="s">
        <v>170</v>
      </c>
      <c r="AB122" s="5" t="s">
        <v>184</v>
      </c>
      <c r="AC122" s="6" t="s">
        <v>486</v>
      </c>
      <c r="AD122" s="147">
        <v>41719</v>
      </c>
      <c r="AE122" s="135">
        <v>2</v>
      </c>
      <c r="AF122" s="1" t="s">
        <v>186</v>
      </c>
    </row>
    <row r="123" spans="1:32" x14ac:dyDescent="0.2">
      <c r="A123" s="153" t="str">
        <f>HYPERLINK("http://www.ofsted.gov.uk/inspection-reports/find-inspection-report/provider/ELS/"&amp;B123,"Ofsted Webpage")</f>
        <v>Ofsted Webpage</v>
      </c>
      <c r="B123" s="146">
        <v>50349</v>
      </c>
      <c r="C123" s="146">
        <v>10007111</v>
      </c>
      <c r="D123" s="26" t="s">
        <v>401</v>
      </c>
      <c r="E123" s="26" t="s">
        <v>78</v>
      </c>
      <c r="F123" s="26" t="s">
        <v>79</v>
      </c>
      <c r="G123" s="26" t="s">
        <v>329</v>
      </c>
      <c r="H123" s="26" t="s">
        <v>201</v>
      </c>
      <c r="I123" s="26" t="s">
        <v>201</v>
      </c>
      <c r="J123" s="141">
        <v>10037345</v>
      </c>
      <c r="K123" s="2" t="s">
        <v>230</v>
      </c>
      <c r="L123" s="2" t="s">
        <v>182</v>
      </c>
      <c r="M123" s="2" t="s">
        <v>183</v>
      </c>
      <c r="N123" s="2">
        <v>43060</v>
      </c>
      <c r="O123" s="5">
        <v>43061</v>
      </c>
      <c r="P123" s="5">
        <v>43104</v>
      </c>
      <c r="Q123" s="6">
        <v>9</v>
      </c>
      <c r="R123" s="6" t="s">
        <v>170</v>
      </c>
      <c r="S123" s="6" t="s">
        <v>170</v>
      </c>
      <c r="T123" s="6" t="s">
        <v>170</v>
      </c>
      <c r="U123" s="6" t="s">
        <v>170</v>
      </c>
      <c r="V123" s="6" t="s">
        <v>170</v>
      </c>
      <c r="W123" s="6" t="s">
        <v>170</v>
      </c>
      <c r="X123" s="6" t="s">
        <v>170</v>
      </c>
      <c r="Y123" s="6" t="s">
        <v>170</v>
      </c>
      <c r="Z123" s="6" t="s">
        <v>170</v>
      </c>
      <c r="AA123" s="6" t="s">
        <v>170</v>
      </c>
      <c r="AB123" s="5" t="s">
        <v>184</v>
      </c>
      <c r="AC123" s="6" t="s">
        <v>402</v>
      </c>
      <c r="AD123" s="147">
        <v>41774</v>
      </c>
      <c r="AE123" s="135">
        <v>2</v>
      </c>
      <c r="AF123" s="1" t="s">
        <v>186</v>
      </c>
    </row>
    <row r="124" spans="1:32" x14ac:dyDescent="0.2">
      <c r="A124" s="153" t="str">
        <f>HYPERLINK("http://www.ofsted.gov.uk/inspection-reports/find-inspection-report/provider/ELS/"&amp;B124,"Ofsted Webpage")</f>
        <v>Ofsted Webpage</v>
      </c>
      <c r="B124" s="146">
        <v>59131</v>
      </c>
      <c r="C124" s="146">
        <v>10033736</v>
      </c>
      <c r="D124" s="26" t="s">
        <v>206</v>
      </c>
      <c r="E124" s="26" t="s">
        <v>80</v>
      </c>
      <c r="F124" s="26" t="s">
        <v>79</v>
      </c>
      <c r="G124" s="26" t="s">
        <v>207</v>
      </c>
      <c r="H124" s="26" t="s">
        <v>208</v>
      </c>
      <c r="I124" s="26" t="s">
        <v>208</v>
      </c>
      <c r="J124" s="141">
        <v>10037419</v>
      </c>
      <c r="K124" s="2" t="s">
        <v>209</v>
      </c>
      <c r="L124" s="2" t="s">
        <v>191</v>
      </c>
      <c r="M124" s="2" t="s">
        <v>170</v>
      </c>
      <c r="N124" s="2">
        <v>43046</v>
      </c>
      <c r="O124" s="5">
        <v>43048</v>
      </c>
      <c r="P124" s="5">
        <v>43103</v>
      </c>
      <c r="Q124" s="6">
        <v>2</v>
      </c>
      <c r="R124" s="6">
        <v>2</v>
      </c>
      <c r="S124" s="6">
        <v>2</v>
      </c>
      <c r="T124" s="6">
        <v>2</v>
      </c>
      <c r="U124" s="6">
        <v>2</v>
      </c>
      <c r="V124" s="6" t="s">
        <v>170</v>
      </c>
      <c r="W124" s="6" t="s">
        <v>170</v>
      </c>
      <c r="X124" s="6" t="s">
        <v>170</v>
      </c>
      <c r="Y124" s="6" t="s">
        <v>170</v>
      </c>
      <c r="Z124" s="6">
        <v>2</v>
      </c>
      <c r="AA124" s="6" t="s">
        <v>170</v>
      </c>
      <c r="AB124" s="5" t="s">
        <v>184</v>
      </c>
      <c r="AC124" s="6">
        <v>10005094</v>
      </c>
      <c r="AD124" s="147">
        <v>42327</v>
      </c>
      <c r="AE124" s="135">
        <v>3</v>
      </c>
      <c r="AF124" s="1" t="s">
        <v>198</v>
      </c>
    </row>
    <row r="125" spans="1:32" x14ac:dyDescent="0.2">
      <c r="A125" s="153" t="str">
        <f>HYPERLINK("http://www.ofsted.gov.uk/inspection-reports/find-inspection-report/provider/ELS/"&amp;B125,"Ofsted Webpage")</f>
        <v>Ofsted Webpage</v>
      </c>
      <c r="B125" s="146">
        <v>52137</v>
      </c>
      <c r="C125" s="146">
        <v>10002916</v>
      </c>
      <c r="D125" s="26" t="s">
        <v>527</v>
      </c>
      <c r="E125" s="26" t="s">
        <v>75</v>
      </c>
      <c r="F125" s="26" t="s">
        <v>76</v>
      </c>
      <c r="G125" s="26" t="s">
        <v>528</v>
      </c>
      <c r="H125" s="26" t="s">
        <v>241</v>
      </c>
      <c r="I125" s="26" t="s">
        <v>242</v>
      </c>
      <c r="J125" s="141">
        <v>10037354</v>
      </c>
      <c r="K125" s="2" t="s">
        <v>290</v>
      </c>
      <c r="L125" s="2" t="s">
        <v>182</v>
      </c>
      <c r="M125" s="2" t="s">
        <v>183</v>
      </c>
      <c r="N125" s="2">
        <v>43061</v>
      </c>
      <c r="O125" s="5">
        <v>43062</v>
      </c>
      <c r="P125" s="5">
        <v>43091</v>
      </c>
      <c r="Q125" s="6">
        <v>9</v>
      </c>
      <c r="R125" s="6" t="s">
        <v>170</v>
      </c>
      <c r="S125" s="6" t="s">
        <v>170</v>
      </c>
      <c r="T125" s="6" t="s">
        <v>170</v>
      </c>
      <c r="U125" s="6" t="s">
        <v>170</v>
      </c>
      <c r="V125" s="6" t="s">
        <v>170</v>
      </c>
      <c r="W125" s="6" t="s">
        <v>170</v>
      </c>
      <c r="X125" s="6" t="s">
        <v>170</v>
      </c>
      <c r="Y125" s="6" t="s">
        <v>170</v>
      </c>
      <c r="Z125" s="6" t="s">
        <v>170</v>
      </c>
      <c r="AA125" s="6" t="s">
        <v>170</v>
      </c>
      <c r="AB125" s="5" t="s">
        <v>184</v>
      </c>
      <c r="AC125" s="6" t="s">
        <v>529</v>
      </c>
      <c r="AD125" s="147">
        <v>41614</v>
      </c>
      <c r="AE125" s="135">
        <v>2</v>
      </c>
      <c r="AF125" s="1" t="s">
        <v>186</v>
      </c>
    </row>
    <row r="126" spans="1:32" x14ac:dyDescent="0.2">
      <c r="A126" s="153" t="str">
        <f>HYPERLINK("http://www.ofsted.gov.uk/inspection-reports/find-inspection-report/provider/ELS/"&amp;B126,"Ofsted Webpage")</f>
        <v>Ofsted Webpage</v>
      </c>
      <c r="B126" s="146">
        <v>53325</v>
      </c>
      <c r="C126" s="146">
        <v>10003996</v>
      </c>
      <c r="D126" s="26" t="s">
        <v>363</v>
      </c>
      <c r="E126" s="26" t="s">
        <v>75</v>
      </c>
      <c r="F126" s="26" t="s">
        <v>76</v>
      </c>
      <c r="G126" s="26" t="s">
        <v>364</v>
      </c>
      <c r="H126" s="26" t="s">
        <v>208</v>
      </c>
      <c r="I126" s="26" t="s">
        <v>208</v>
      </c>
      <c r="J126" s="141">
        <v>10037413</v>
      </c>
      <c r="K126" s="2" t="s">
        <v>285</v>
      </c>
      <c r="L126" s="2" t="s">
        <v>191</v>
      </c>
      <c r="M126" s="2" t="s">
        <v>170</v>
      </c>
      <c r="N126" s="2">
        <v>43052</v>
      </c>
      <c r="O126" s="5">
        <v>43055</v>
      </c>
      <c r="P126" s="5">
        <v>43091</v>
      </c>
      <c r="Q126" s="6">
        <v>3</v>
      </c>
      <c r="R126" s="6">
        <v>3</v>
      </c>
      <c r="S126" s="6">
        <v>3</v>
      </c>
      <c r="T126" s="6">
        <v>2</v>
      </c>
      <c r="U126" s="6">
        <v>3</v>
      </c>
      <c r="V126" s="6" t="s">
        <v>170</v>
      </c>
      <c r="W126" s="6" t="s">
        <v>170</v>
      </c>
      <c r="X126" s="6">
        <v>3</v>
      </c>
      <c r="Y126" s="6" t="s">
        <v>170</v>
      </c>
      <c r="Z126" s="6" t="s">
        <v>170</v>
      </c>
      <c r="AA126" s="6" t="s">
        <v>170</v>
      </c>
      <c r="AB126" s="5" t="s">
        <v>184</v>
      </c>
      <c r="AC126" s="6">
        <v>10004968</v>
      </c>
      <c r="AD126" s="147">
        <v>42328</v>
      </c>
      <c r="AE126" s="135">
        <v>3</v>
      </c>
      <c r="AF126" s="1" t="s">
        <v>214</v>
      </c>
    </row>
    <row r="127" spans="1:32" x14ac:dyDescent="0.2">
      <c r="A127" s="153" t="str">
        <f>HYPERLINK("http://www.ofsted.gov.uk/inspection-reports/find-inspection-report/provider/ELS/"&amp;B127,"Ofsted Webpage")</f>
        <v>Ofsted Webpage</v>
      </c>
      <c r="B127" s="146">
        <v>52410</v>
      </c>
      <c r="C127" s="146">
        <v>10003206</v>
      </c>
      <c r="D127" s="26" t="s">
        <v>367</v>
      </c>
      <c r="E127" s="26" t="s">
        <v>77</v>
      </c>
      <c r="F127" s="26" t="s">
        <v>76</v>
      </c>
      <c r="G127" s="26" t="s">
        <v>368</v>
      </c>
      <c r="H127" s="26" t="s">
        <v>247</v>
      </c>
      <c r="I127" s="26" t="s">
        <v>242</v>
      </c>
      <c r="J127" s="141">
        <v>10037335</v>
      </c>
      <c r="K127" s="2" t="s">
        <v>303</v>
      </c>
      <c r="L127" s="2" t="s">
        <v>182</v>
      </c>
      <c r="M127" s="2" t="s">
        <v>183</v>
      </c>
      <c r="N127" s="2">
        <v>43054</v>
      </c>
      <c r="O127" s="5">
        <v>43055</v>
      </c>
      <c r="P127" s="5">
        <v>43090</v>
      </c>
      <c r="Q127" s="6">
        <v>9</v>
      </c>
      <c r="R127" s="6" t="s">
        <v>170</v>
      </c>
      <c r="S127" s="6" t="s">
        <v>170</v>
      </c>
      <c r="T127" s="6" t="s">
        <v>170</v>
      </c>
      <c r="U127" s="6" t="s">
        <v>170</v>
      </c>
      <c r="V127" s="6" t="s">
        <v>170</v>
      </c>
      <c r="W127" s="6" t="s">
        <v>170</v>
      </c>
      <c r="X127" s="6" t="s">
        <v>170</v>
      </c>
      <c r="Y127" s="6" t="s">
        <v>170</v>
      </c>
      <c r="Z127" s="6" t="s">
        <v>170</v>
      </c>
      <c r="AA127" s="6" t="s">
        <v>170</v>
      </c>
      <c r="AB127" s="5" t="s">
        <v>184</v>
      </c>
      <c r="AC127" s="6" t="s">
        <v>369</v>
      </c>
      <c r="AD127" s="147">
        <v>41586</v>
      </c>
      <c r="AE127" s="135">
        <v>2</v>
      </c>
      <c r="AF127" s="1" t="s">
        <v>186</v>
      </c>
    </row>
    <row r="128" spans="1:32" x14ac:dyDescent="0.2">
      <c r="A128" s="153" t="str">
        <f>HYPERLINK("http://www.ofsted.gov.uk/inspection-reports/find-inspection-report/provider/ELS/"&amp;B128,"Ofsted Webpage")</f>
        <v>Ofsted Webpage</v>
      </c>
      <c r="B128" s="146">
        <v>58385</v>
      </c>
      <c r="C128" s="146">
        <v>10019293</v>
      </c>
      <c r="D128" s="26" t="s">
        <v>334</v>
      </c>
      <c r="E128" s="26" t="s">
        <v>78</v>
      </c>
      <c r="F128" s="26" t="s">
        <v>79</v>
      </c>
      <c r="G128" s="26" t="s">
        <v>335</v>
      </c>
      <c r="H128" s="26" t="s">
        <v>201</v>
      </c>
      <c r="I128" s="26" t="s">
        <v>201</v>
      </c>
      <c r="J128" s="141">
        <v>10030690</v>
      </c>
      <c r="K128" s="2" t="s">
        <v>235</v>
      </c>
      <c r="L128" s="2" t="s">
        <v>191</v>
      </c>
      <c r="M128" s="2" t="s">
        <v>170</v>
      </c>
      <c r="N128" s="2">
        <v>43060</v>
      </c>
      <c r="O128" s="5">
        <v>43062</v>
      </c>
      <c r="P128" s="5">
        <v>43090</v>
      </c>
      <c r="Q128" s="6">
        <v>2</v>
      </c>
      <c r="R128" s="6">
        <v>2</v>
      </c>
      <c r="S128" s="6">
        <v>2</v>
      </c>
      <c r="T128" s="6">
        <v>2</v>
      </c>
      <c r="U128" s="6">
        <v>2</v>
      </c>
      <c r="V128" s="6" t="s">
        <v>170</v>
      </c>
      <c r="W128" s="6">
        <v>2</v>
      </c>
      <c r="X128" s="6" t="s">
        <v>170</v>
      </c>
      <c r="Y128" s="6" t="s">
        <v>170</v>
      </c>
      <c r="Z128" s="6" t="s">
        <v>170</v>
      </c>
      <c r="AA128" s="6" t="s">
        <v>170</v>
      </c>
      <c r="AB128" s="5" t="s">
        <v>184</v>
      </c>
      <c r="AC128" s="6">
        <v>10005060</v>
      </c>
      <c r="AD128" s="147">
        <v>42349</v>
      </c>
      <c r="AE128" s="135">
        <v>3</v>
      </c>
      <c r="AF128" s="1" t="s">
        <v>198</v>
      </c>
    </row>
    <row r="129" spans="1:32" x14ac:dyDescent="0.2">
      <c r="A129" s="153" t="str">
        <f>HYPERLINK("http://www.ofsted.gov.uk/inspection-reports/find-inspection-report/provider/ELS/"&amp;B129,"Ofsted Webpage")</f>
        <v>Ofsted Webpage</v>
      </c>
      <c r="B129" s="146">
        <v>130468</v>
      </c>
      <c r="C129" s="146">
        <v>10003511</v>
      </c>
      <c r="D129" s="26" t="s">
        <v>455</v>
      </c>
      <c r="E129" s="26" t="s">
        <v>83</v>
      </c>
      <c r="F129" s="26" t="s">
        <v>82</v>
      </c>
      <c r="G129" s="26" t="s">
        <v>306</v>
      </c>
      <c r="H129" s="26" t="s">
        <v>180</v>
      </c>
      <c r="I129" s="26" t="s">
        <v>180</v>
      </c>
      <c r="J129" s="141">
        <v>10037331</v>
      </c>
      <c r="K129" s="2" t="s">
        <v>317</v>
      </c>
      <c r="L129" s="2" t="s">
        <v>248</v>
      </c>
      <c r="M129" s="2" t="s">
        <v>184</v>
      </c>
      <c r="N129" s="2">
        <v>43046</v>
      </c>
      <c r="O129" s="5">
        <v>43049</v>
      </c>
      <c r="P129" s="5">
        <v>43090</v>
      </c>
      <c r="Q129" s="6">
        <v>1</v>
      </c>
      <c r="R129" s="6">
        <v>1</v>
      </c>
      <c r="S129" s="6">
        <v>1</v>
      </c>
      <c r="T129" s="6">
        <v>1</v>
      </c>
      <c r="U129" s="6">
        <v>1</v>
      </c>
      <c r="V129" s="6" t="s">
        <v>170</v>
      </c>
      <c r="W129" s="6">
        <v>1</v>
      </c>
      <c r="X129" s="6">
        <v>1</v>
      </c>
      <c r="Y129" s="6" t="s">
        <v>170</v>
      </c>
      <c r="Z129" s="6" t="s">
        <v>170</v>
      </c>
      <c r="AA129" s="6" t="s">
        <v>170</v>
      </c>
      <c r="AB129" s="5" t="s">
        <v>184</v>
      </c>
      <c r="AC129" s="6" t="s">
        <v>456</v>
      </c>
      <c r="AD129" s="147">
        <v>41901</v>
      </c>
      <c r="AE129" s="135">
        <v>2</v>
      </c>
      <c r="AF129" s="1" t="s">
        <v>198</v>
      </c>
    </row>
    <row r="130" spans="1:32" x14ac:dyDescent="0.2">
      <c r="A130" s="153" t="str">
        <f>HYPERLINK("http://www.ofsted.gov.uk/inspection-reports/find-inspection-report/provider/ELS/"&amp;B130,"Ofsted Webpage")</f>
        <v>Ofsted Webpage</v>
      </c>
      <c r="B130" s="146">
        <v>130484</v>
      </c>
      <c r="C130" s="146">
        <v>10007578</v>
      </c>
      <c r="D130" s="26" t="s">
        <v>466</v>
      </c>
      <c r="E130" s="26" t="s">
        <v>81</v>
      </c>
      <c r="F130" s="26" t="s">
        <v>82</v>
      </c>
      <c r="G130" s="26" t="s">
        <v>467</v>
      </c>
      <c r="H130" s="26" t="s">
        <v>180</v>
      </c>
      <c r="I130" s="26" t="s">
        <v>180</v>
      </c>
      <c r="J130" s="141">
        <v>10037362</v>
      </c>
      <c r="K130" s="2" t="s">
        <v>323</v>
      </c>
      <c r="L130" s="2" t="s">
        <v>191</v>
      </c>
      <c r="M130" s="2" t="s">
        <v>170</v>
      </c>
      <c r="N130" s="2">
        <v>43053</v>
      </c>
      <c r="O130" s="5">
        <v>43056</v>
      </c>
      <c r="P130" s="5">
        <v>43090</v>
      </c>
      <c r="Q130" s="6">
        <v>2</v>
      </c>
      <c r="R130" s="6">
        <v>2</v>
      </c>
      <c r="S130" s="6">
        <v>2</v>
      </c>
      <c r="T130" s="6">
        <v>2</v>
      </c>
      <c r="U130" s="6">
        <v>2</v>
      </c>
      <c r="V130" s="6" t="s">
        <v>170</v>
      </c>
      <c r="W130" s="6">
        <v>2</v>
      </c>
      <c r="X130" s="6">
        <v>2</v>
      </c>
      <c r="Y130" s="6" t="s">
        <v>170</v>
      </c>
      <c r="Z130" s="6">
        <v>3</v>
      </c>
      <c r="AA130" s="6">
        <v>2</v>
      </c>
      <c r="AB130" s="5" t="s">
        <v>184</v>
      </c>
      <c r="AC130" s="6" t="s">
        <v>468</v>
      </c>
      <c r="AD130" s="147">
        <v>41936</v>
      </c>
      <c r="AE130" s="135">
        <v>2</v>
      </c>
      <c r="AF130" s="1" t="s">
        <v>214</v>
      </c>
    </row>
    <row r="131" spans="1:32" x14ac:dyDescent="0.2">
      <c r="A131" s="153" t="str">
        <f>HYPERLINK("http://www.ofsted.gov.uk/inspection-reports/find-inspection-report/provider/ELS/"&amp;B131,"Ofsted Webpage")</f>
        <v>Ofsted Webpage</v>
      </c>
      <c r="B131" s="146">
        <v>130621</v>
      </c>
      <c r="C131" s="146">
        <v>10004144</v>
      </c>
      <c r="D131" s="26" t="s">
        <v>391</v>
      </c>
      <c r="E131" s="26" t="s">
        <v>81</v>
      </c>
      <c r="F131" s="26" t="s">
        <v>82</v>
      </c>
      <c r="G131" s="26" t="s">
        <v>392</v>
      </c>
      <c r="H131" s="26" t="s">
        <v>189</v>
      </c>
      <c r="I131" s="26" t="s">
        <v>189</v>
      </c>
      <c r="J131" s="141">
        <v>10039831</v>
      </c>
      <c r="K131" s="2" t="s">
        <v>217</v>
      </c>
      <c r="L131" s="2" t="s">
        <v>191</v>
      </c>
      <c r="M131" s="2" t="s">
        <v>170</v>
      </c>
      <c r="N131" s="2">
        <v>43059</v>
      </c>
      <c r="O131" s="5">
        <v>43062</v>
      </c>
      <c r="P131" s="5">
        <v>43090</v>
      </c>
      <c r="Q131" s="6">
        <v>2</v>
      </c>
      <c r="R131" s="6">
        <v>2</v>
      </c>
      <c r="S131" s="6">
        <v>2</v>
      </c>
      <c r="T131" s="6">
        <v>2</v>
      </c>
      <c r="U131" s="6">
        <v>2</v>
      </c>
      <c r="V131" s="6" t="s">
        <v>170</v>
      </c>
      <c r="W131" s="6">
        <v>2</v>
      </c>
      <c r="X131" s="6">
        <v>3</v>
      </c>
      <c r="Y131" s="6" t="s">
        <v>170</v>
      </c>
      <c r="Z131" s="6">
        <v>2</v>
      </c>
      <c r="AA131" s="6" t="s">
        <v>170</v>
      </c>
      <c r="AB131" s="5" t="s">
        <v>184</v>
      </c>
      <c r="AC131" s="6">
        <v>10011427</v>
      </c>
      <c r="AD131" s="147">
        <v>42517</v>
      </c>
      <c r="AE131" s="135">
        <v>3</v>
      </c>
      <c r="AF131" s="1" t="s">
        <v>198</v>
      </c>
    </row>
    <row r="132" spans="1:32" x14ac:dyDescent="0.2">
      <c r="A132" s="153" t="str">
        <f>HYPERLINK("http://www.ofsted.gov.uk/inspection-reports/find-inspection-report/provider/ELS/"&amp;B132,"Ofsted Webpage")</f>
        <v>Ofsted Webpage</v>
      </c>
      <c r="B132" s="146">
        <v>52533</v>
      </c>
      <c r="C132" s="146">
        <v>10003385</v>
      </c>
      <c r="D132" s="26" t="s">
        <v>596</v>
      </c>
      <c r="E132" s="26" t="s">
        <v>78</v>
      </c>
      <c r="F132" s="26" t="s">
        <v>79</v>
      </c>
      <c r="G132" s="26" t="s">
        <v>597</v>
      </c>
      <c r="H132" s="26" t="s">
        <v>201</v>
      </c>
      <c r="I132" s="26" t="s">
        <v>201</v>
      </c>
      <c r="J132" s="141">
        <v>10037412</v>
      </c>
      <c r="K132" s="2" t="s">
        <v>235</v>
      </c>
      <c r="L132" s="2" t="s">
        <v>191</v>
      </c>
      <c r="M132" s="2" t="s">
        <v>170</v>
      </c>
      <c r="N132" s="2">
        <v>43053</v>
      </c>
      <c r="O132" s="5">
        <v>43056</v>
      </c>
      <c r="P132" s="5">
        <v>43089</v>
      </c>
      <c r="Q132" s="6">
        <v>2</v>
      </c>
      <c r="R132" s="6">
        <v>2</v>
      </c>
      <c r="S132" s="6">
        <v>2</v>
      </c>
      <c r="T132" s="6">
        <v>2</v>
      </c>
      <c r="U132" s="6">
        <v>2</v>
      </c>
      <c r="V132" s="6" t="s">
        <v>170</v>
      </c>
      <c r="W132" s="6" t="s">
        <v>170</v>
      </c>
      <c r="X132" s="6">
        <v>2</v>
      </c>
      <c r="Y132" s="6" t="s">
        <v>170</v>
      </c>
      <c r="Z132" s="6">
        <v>2</v>
      </c>
      <c r="AA132" s="6" t="s">
        <v>170</v>
      </c>
      <c r="AB132" s="5" t="s">
        <v>184</v>
      </c>
      <c r="AC132" s="6">
        <v>10004934</v>
      </c>
      <c r="AD132" s="147">
        <v>42446</v>
      </c>
      <c r="AE132" s="135">
        <v>3</v>
      </c>
      <c r="AF132" s="1" t="s">
        <v>198</v>
      </c>
    </row>
    <row r="133" spans="1:32" x14ac:dyDescent="0.2">
      <c r="A133" s="153" t="str">
        <f>HYPERLINK("http://www.ofsted.gov.uk/inspection-reports/find-inspection-report/provider/ELS/"&amp;B133,"Ofsted Webpage")</f>
        <v>Ofsted Webpage</v>
      </c>
      <c r="B133" s="146">
        <v>130474</v>
      </c>
      <c r="C133" s="146">
        <v>10003029</v>
      </c>
      <c r="D133" s="26" t="s">
        <v>457</v>
      </c>
      <c r="E133" s="26" t="s">
        <v>81</v>
      </c>
      <c r="F133" s="26" t="s">
        <v>82</v>
      </c>
      <c r="G133" s="26" t="s">
        <v>265</v>
      </c>
      <c r="H133" s="26" t="s">
        <v>180</v>
      </c>
      <c r="I133" s="26" t="s">
        <v>180</v>
      </c>
      <c r="J133" s="141">
        <v>10037387</v>
      </c>
      <c r="K133" s="2" t="s">
        <v>458</v>
      </c>
      <c r="L133" s="2" t="s">
        <v>191</v>
      </c>
      <c r="M133" s="2" t="s">
        <v>170</v>
      </c>
      <c r="N133" s="2">
        <v>43060</v>
      </c>
      <c r="O133" s="5">
        <v>43063</v>
      </c>
      <c r="P133" s="5">
        <v>43089</v>
      </c>
      <c r="Q133" s="6">
        <v>2</v>
      </c>
      <c r="R133" s="6">
        <v>2</v>
      </c>
      <c r="S133" s="6">
        <v>2</v>
      </c>
      <c r="T133" s="6">
        <v>2</v>
      </c>
      <c r="U133" s="6">
        <v>2</v>
      </c>
      <c r="V133" s="6" t="s">
        <v>170</v>
      </c>
      <c r="W133" s="6" t="s">
        <v>170</v>
      </c>
      <c r="X133" s="6" t="s">
        <v>170</v>
      </c>
      <c r="Y133" s="6" t="s">
        <v>170</v>
      </c>
      <c r="Z133" s="6" t="s">
        <v>170</v>
      </c>
      <c r="AA133" s="6">
        <v>2</v>
      </c>
      <c r="AB133" s="5" t="s">
        <v>184</v>
      </c>
      <c r="AC133" s="6">
        <v>10021962</v>
      </c>
      <c r="AD133" s="147">
        <v>42650</v>
      </c>
      <c r="AE133" s="135">
        <v>4</v>
      </c>
      <c r="AF133" s="1" t="s">
        <v>198</v>
      </c>
    </row>
    <row r="134" spans="1:32" x14ac:dyDescent="0.2">
      <c r="A134" s="153" t="str">
        <f>HYPERLINK("http://www.ofsted.gov.uk/inspection-reports/find-inspection-report/provider/ELS/"&amp;B134,"Ofsted Webpage")</f>
        <v>Ofsted Webpage</v>
      </c>
      <c r="B134" s="146">
        <v>130761</v>
      </c>
      <c r="C134" s="146">
        <v>10000812</v>
      </c>
      <c r="D134" s="26" t="s">
        <v>592</v>
      </c>
      <c r="E134" s="26" t="s">
        <v>81</v>
      </c>
      <c r="F134" s="26" t="s">
        <v>82</v>
      </c>
      <c r="G134" s="26" t="s">
        <v>350</v>
      </c>
      <c r="H134" s="26" t="s">
        <v>258</v>
      </c>
      <c r="I134" s="26" t="s">
        <v>258</v>
      </c>
      <c r="J134" s="141">
        <v>10038316</v>
      </c>
      <c r="K134" s="2" t="s">
        <v>220</v>
      </c>
      <c r="L134" s="2" t="s">
        <v>182</v>
      </c>
      <c r="M134" s="2" t="s">
        <v>183</v>
      </c>
      <c r="N134" s="2">
        <v>43054</v>
      </c>
      <c r="O134" s="5">
        <v>43055</v>
      </c>
      <c r="P134" s="5">
        <v>43089</v>
      </c>
      <c r="Q134" s="6">
        <v>9</v>
      </c>
      <c r="R134" s="6" t="s">
        <v>170</v>
      </c>
      <c r="S134" s="6" t="s">
        <v>170</v>
      </c>
      <c r="T134" s="6" t="s">
        <v>170</v>
      </c>
      <c r="U134" s="6" t="s">
        <v>170</v>
      </c>
      <c r="V134" s="6" t="s">
        <v>170</v>
      </c>
      <c r="W134" s="6" t="s">
        <v>170</v>
      </c>
      <c r="X134" s="6" t="s">
        <v>170</v>
      </c>
      <c r="Y134" s="6" t="s">
        <v>170</v>
      </c>
      <c r="Z134" s="6" t="s">
        <v>170</v>
      </c>
      <c r="AA134" s="6" t="s">
        <v>170</v>
      </c>
      <c r="AB134" s="5" t="s">
        <v>184</v>
      </c>
      <c r="AC134" s="6" t="s">
        <v>593</v>
      </c>
      <c r="AD134" s="147">
        <v>41796</v>
      </c>
      <c r="AE134" s="135">
        <v>2</v>
      </c>
      <c r="AF134" s="1" t="s">
        <v>186</v>
      </c>
    </row>
    <row r="135" spans="1:32" x14ac:dyDescent="0.2">
      <c r="A135" s="153" t="str">
        <f>HYPERLINK("http://www.ofsted.gov.uk/inspection-reports/find-inspection-report/provider/ELS/"&amp;B135,"Ofsted Webpage")</f>
        <v>Ofsted Webpage</v>
      </c>
      <c r="B135" s="146">
        <v>139251</v>
      </c>
      <c r="C135" s="146">
        <v>10040375</v>
      </c>
      <c r="D135" s="26" t="s">
        <v>415</v>
      </c>
      <c r="E135" s="26" t="s">
        <v>70</v>
      </c>
      <c r="F135" s="26" t="s">
        <v>71</v>
      </c>
      <c r="G135" s="26" t="s">
        <v>293</v>
      </c>
      <c r="H135" s="26" t="s">
        <v>189</v>
      </c>
      <c r="I135" s="26" t="s">
        <v>189</v>
      </c>
      <c r="J135" s="141">
        <v>10038320</v>
      </c>
      <c r="K135" s="2" t="s">
        <v>197</v>
      </c>
      <c r="L135" s="2" t="s">
        <v>191</v>
      </c>
      <c r="M135" s="2" t="s">
        <v>170</v>
      </c>
      <c r="N135" s="2">
        <v>43052</v>
      </c>
      <c r="O135" s="5">
        <v>43054</v>
      </c>
      <c r="P135" s="5">
        <v>43089</v>
      </c>
      <c r="Q135" s="6">
        <v>3</v>
      </c>
      <c r="R135" s="6">
        <v>3</v>
      </c>
      <c r="S135" s="6">
        <v>3</v>
      </c>
      <c r="T135" s="6">
        <v>3</v>
      </c>
      <c r="U135" s="6">
        <v>3</v>
      </c>
      <c r="V135" s="6" t="s">
        <v>170</v>
      </c>
      <c r="W135" s="6" t="s">
        <v>170</v>
      </c>
      <c r="X135" s="6" t="s">
        <v>170</v>
      </c>
      <c r="Y135" s="6" t="s">
        <v>170</v>
      </c>
      <c r="Z135" s="6" t="s">
        <v>170</v>
      </c>
      <c r="AA135" s="6">
        <v>3</v>
      </c>
      <c r="AB135" s="5" t="s">
        <v>184</v>
      </c>
      <c r="AC135" s="6">
        <v>10004820</v>
      </c>
      <c r="AD135" s="147">
        <v>42390</v>
      </c>
      <c r="AE135" s="135">
        <v>3</v>
      </c>
      <c r="AF135" s="1" t="s">
        <v>214</v>
      </c>
    </row>
    <row r="136" spans="1:32" x14ac:dyDescent="0.2">
      <c r="A136" s="153" t="str">
        <f>HYPERLINK("http://www.ofsted.gov.uk/inspection-reports/find-inspection-report/provider/ELS/"&amp;B136,"Ofsted Webpage")</f>
        <v>Ofsted Webpage</v>
      </c>
      <c r="B136" s="141">
        <v>50809</v>
      </c>
      <c r="C136" s="141">
        <v>10000848</v>
      </c>
      <c r="D136" s="26" t="s">
        <v>538</v>
      </c>
      <c r="E136" s="26" t="s">
        <v>77</v>
      </c>
      <c r="F136" s="26" t="s">
        <v>76</v>
      </c>
      <c r="G136" s="26" t="s">
        <v>302</v>
      </c>
      <c r="H136" s="26" t="s">
        <v>247</v>
      </c>
      <c r="I136" s="26" t="s">
        <v>242</v>
      </c>
      <c r="J136" s="141">
        <v>10030671</v>
      </c>
      <c r="K136" s="2" t="s">
        <v>366</v>
      </c>
      <c r="L136" s="2" t="s">
        <v>191</v>
      </c>
      <c r="M136" s="2" t="s">
        <v>170</v>
      </c>
      <c r="N136" s="2">
        <v>43053</v>
      </c>
      <c r="O136" s="5">
        <v>43056</v>
      </c>
      <c r="P136" s="5">
        <v>43088</v>
      </c>
      <c r="Q136" s="6">
        <v>2</v>
      </c>
      <c r="R136" s="6">
        <v>2</v>
      </c>
      <c r="S136" s="6">
        <v>2</v>
      </c>
      <c r="T136" s="6">
        <v>1</v>
      </c>
      <c r="U136" s="6">
        <v>2</v>
      </c>
      <c r="V136" s="6" t="s">
        <v>170</v>
      </c>
      <c r="W136" s="6" t="s">
        <v>170</v>
      </c>
      <c r="X136" s="6" t="s">
        <v>170</v>
      </c>
      <c r="Y136" s="6" t="s">
        <v>170</v>
      </c>
      <c r="Z136" s="6">
        <v>2</v>
      </c>
      <c r="AA136" s="6" t="s">
        <v>170</v>
      </c>
      <c r="AB136" s="5" t="s">
        <v>184</v>
      </c>
      <c r="AC136" s="148">
        <v>10005135</v>
      </c>
      <c r="AD136" s="147">
        <v>42348</v>
      </c>
      <c r="AE136" s="135">
        <v>3</v>
      </c>
      <c r="AF136" s="1" t="s">
        <v>198</v>
      </c>
    </row>
    <row r="137" spans="1:32" x14ac:dyDescent="0.2">
      <c r="A137" s="153" t="str">
        <f>HYPERLINK("http://www.ofsted.gov.uk/inspection-reports/find-inspection-report/provider/ELS/"&amp;B137,"Ofsted Webpage")</f>
        <v>Ofsted Webpage</v>
      </c>
      <c r="B137" s="146">
        <v>51961</v>
      </c>
      <c r="C137" s="146">
        <v>10012171</v>
      </c>
      <c r="D137" s="26" t="s">
        <v>236</v>
      </c>
      <c r="E137" s="26" t="s">
        <v>78</v>
      </c>
      <c r="F137" s="26" t="s">
        <v>79</v>
      </c>
      <c r="G137" s="26" t="s">
        <v>237</v>
      </c>
      <c r="H137" s="26" t="s">
        <v>234</v>
      </c>
      <c r="I137" s="26" t="s">
        <v>234</v>
      </c>
      <c r="J137" s="141">
        <v>10037334</v>
      </c>
      <c r="K137" s="2" t="s">
        <v>230</v>
      </c>
      <c r="L137" s="2" t="s">
        <v>182</v>
      </c>
      <c r="M137" s="2" t="s">
        <v>183</v>
      </c>
      <c r="N137" s="2">
        <v>43067</v>
      </c>
      <c r="O137" s="5">
        <v>43068</v>
      </c>
      <c r="P137" s="5">
        <v>43087</v>
      </c>
      <c r="Q137" s="6">
        <v>9</v>
      </c>
      <c r="R137" s="6" t="s">
        <v>170</v>
      </c>
      <c r="S137" s="6" t="s">
        <v>170</v>
      </c>
      <c r="T137" s="6" t="s">
        <v>170</v>
      </c>
      <c r="U137" s="6" t="s">
        <v>170</v>
      </c>
      <c r="V137" s="6" t="s">
        <v>170</v>
      </c>
      <c r="W137" s="6" t="s">
        <v>170</v>
      </c>
      <c r="X137" s="6" t="s">
        <v>170</v>
      </c>
      <c r="Y137" s="6" t="s">
        <v>170</v>
      </c>
      <c r="Z137" s="6" t="s">
        <v>170</v>
      </c>
      <c r="AA137" s="6" t="s">
        <v>170</v>
      </c>
      <c r="AB137" s="5" t="s">
        <v>184</v>
      </c>
      <c r="AC137" s="6" t="s">
        <v>238</v>
      </c>
      <c r="AD137" s="147">
        <v>41963</v>
      </c>
      <c r="AE137" s="135">
        <v>2</v>
      </c>
      <c r="AF137" s="1" t="s">
        <v>186</v>
      </c>
    </row>
    <row r="138" spans="1:32" x14ac:dyDescent="0.2">
      <c r="A138" s="153" t="str">
        <f>HYPERLINK("http://www.ofsted.gov.uk/inspection-reports/find-inspection-report/provider/ELS/"&amp;B138,"Ofsted Webpage")</f>
        <v>Ofsted Webpage</v>
      </c>
      <c r="B138" s="146">
        <v>130581</v>
      </c>
      <c r="C138" s="146">
        <v>10007673</v>
      </c>
      <c r="D138" s="26" t="s">
        <v>553</v>
      </c>
      <c r="E138" s="26" t="s">
        <v>83</v>
      </c>
      <c r="F138" s="26" t="s">
        <v>82</v>
      </c>
      <c r="G138" s="26" t="s">
        <v>368</v>
      </c>
      <c r="H138" s="26" t="s">
        <v>247</v>
      </c>
      <c r="I138" s="26" t="s">
        <v>242</v>
      </c>
      <c r="J138" s="141">
        <v>10037332</v>
      </c>
      <c r="K138" s="2" t="s">
        <v>441</v>
      </c>
      <c r="L138" s="2" t="s">
        <v>182</v>
      </c>
      <c r="M138" s="2" t="s">
        <v>183</v>
      </c>
      <c r="N138" s="2">
        <v>43054</v>
      </c>
      <c r="O138" s="5">
        <v>43055</v>
      </c>
      <c r="P138" s="5">
        <v>43087</v>
      </c>
      <c r="Q138" s="6">
        <v>9</v>
      </c>
      <c r="R138" s="6" t="s">
        <v>170</v>
      </c>
      <c r="S138" s="6" t="s">
        <v>170</v>
      </c>
      <c r="T138" s="6" t="s">
        <v>170</v>
      </c>
      <c r="U138" s="6" t="s">
        <v>170</v>
      </c>
      <c r="V138" s="6" t="s">
        <v>170</v>
      </c>
      <c r="W138" s="6" t="s">
        <v>170</v>
      </c>
      <c r="X138" s="6" t="s">
        <v>170</v>
      </c>
      <c r="Y138" s="6" t="s">
        <v>170</v>
      </c>
      <c r="Z138" s="6" t="s">
        <v>170</v>
      </c>
      <c r="AA138" s="6" t="s">
        <v>170</v>
      </c>
      <c r="AB138" s="5" t="s">
        <v>184</v>
      </c>
      <c r="AC138" s="6" t="s">
        <v>554</v>
      </c>
      <c r="AD138" s="147">
        <v>41551</v>
      </c>
      <c r="AE138" s="135">
        <v>2</v>
      </c>
      <c r="AF138" s="1" t="s">
        <v>186</v>
      </c>
    </row>
    <row r="139" spans="1:32" x14ac:dyDescent="0.2">
      <c r="A139" s="153" t="str">
        <f>HYPERLINK("http://www.ofsted.gov.uk/inspection-reports/find-inspection-report/provider/ELS/"&amp;B139,"Ofsted Webpage")</f>
        <v>Ofsted Webpage</v>
      </c>
      <c r="B139" s="146">
        <v>141311</v>
      </c>
      <c r="C139" s="146">
        <v>10024088</v>
      </c>
      <c r="D139" s="26" t="s">
        <v>419</v>
      </c>
      <c r="E139" s="26" t="s">
        <v>70</v>
      </c>
      <c r="F139" s="26" t="s">
        <v>71</v>
      </c>
      <c r="G139" s="26" t="s">
        <v>420</v>
      </c>
      <c r="H139" s="26" t="s">
        <v>208</v>
      </c>
      <c r="I139" s="26" t="s">
        <v>208</v>
      </c>
      <c r="J139" s="141">
        <v>10037432</v>
      </c>
      <c r="K139" s="2" t="s">
        <v>197</v>
      </c>
      <c r="L139" s="2" t="s">
        <v>191</v>
      </c>
      <c r="M139" s="2" t="s">
        <v>170</v>
      </c>
      <c r="N139" s="2">
        <v>43053</v>
      </c>
      <c r="O139" s="5">
        <v>43055</v>
      </c>
      <c r="P139" s="5">
        <v>43084</v>
      </c>
      <c r="Q139" s="6">
        <v>2</v>
      </c>
      <c r="R139" s="6">
        <v>2</v>
      </c>
      <c r="S139" s="6">
        <v>2</v>
      </c>
      <c r="T139" s="6">
        <v>2</v>
      </c>
      <c r="U139" s="6">
        <v>2</v>
      </c>
      <c r="V139" s="6" t="s">
        <v>170</v>
      </c>
      <c r="W139" s="6" t="s">
        <v>170</v>
      </c>
      <c r="X139" s="6" t="s">
        <v>170</v>
      </c>
      <c r="Y139" s="6" t="s">
        <v>170</v>
      </c>
      <c r="Z139" s="6" t="s">
        <v>170</v>
      </c>
      <c r="AA139" s="6">
        <v>2</v>
      </c>
      <c r="AB139" s="5" t="s">
        <v>184</v>
      </c>
      <c r="AC139" s="6" t="s">
        <v>72</v>
      </c>
      <c r="AD139" s="147" t="s">
        <v>72</v>
      </c>
      <c r="AE139" s="135" t="s">
        <v>72</v>
      </c>
      <c r="AF139" s="1" t="s">
        <v>186</v>
      </c>
    </row>
    <row r="140" spans="1:32" x14ac:dyDescent="0.2">
      <c r="A140" s="153" t="str">
        <f>HYPERLINK("http://www.ofsted.gov.uk/inspection-reports/find-inspection-report/provider/ELS/"&amp;B140,"Ofsted Webpage")</f>
        <v>Ofsted Webpage</v>
      </c>
      <c r="B140" s="146">
        <v>58229</v>
      </c>
      <c r="C140" s="146">
        <v>10019026</v>
      </c>
      <c r="D140" s="26" t="s">
        <v>339</v>
      </c>
      <c r="E140" s="26" t="s">
        <v>78</v>
      </c>
      <c r="F140" s="26" t="s">
        <v>79</v>
      </c>
      <c r="G140" s="26" t="s">
        <v>240</v>
      </c>
      <c r="H140" s="26" t="s">
        <v>241</v>
      </c>
      <c r="I140" s="26" t="s">
        <v>242</v>
      </c>
      <c r="J140" s="141">
        <v>10040098</v>
      </c>
      <c r="K140" s="2" t="s">
        <v>243</v>
      </c>
      <c r="L140" s="2" t="s">
        <v>182</v>
      </c>
      <c r="M140" s="2" t="s">
        <v>183</v>
      </c>
      <c r="N140" s="2">
        <v>43047</v>
      </c>
      <c r="O140" s="5">
        <v>43048</v>
      </c>
      <c r="P140" s="5">
        <v>43083</v>
      </c>
      <c r="Q140" s="6">
        <v>9</v>
      </c>
      <c r="R140" s="6" t="s">
        <v>170</v>
      </c>
      <c r="S140" s="6" t="s">
        <v>170</v>
      </c>
      <c r="T140" s="6" t="s">
        <v>170</v>
      </c>
      <c r="U140" s="6" t="s">
        <v>170</v>
      </c>
      <c r="V140" s="6" t="s">
        <v>170</v>
      </c>
      <c r="W140" s="6" t="s">
        <v>170</v>
      </c>
      <c r="X140" s="6" t="s">
        <v>170</v>
      </c>
      <c r="Y140" s="6" t="s">
        <v>170</v>
      </c>
      <c r="Z140" s="6" t="s">
        <v>170</v>
      </c>
      <c r="AA140" s="6" t="s">
        <v>170</v>
      </c>
      <c r="AB140" s="5" t="s">
        <v>184</v>
      </c>
      <c r="AC140" s="6" t="s">
        <v>340</v>
      </c>
      <c r="AD140" s="147">
        <v>42027</v>
      </c>
      <c r="AE140" s="135">
        <v>2</v>
      </c>
      <c r="AF140" s="1" t="s">
        <v>186</v>
      </c>
    </row>
    <row r="141" spans="1:32" x14ac:dyDescent="0.2">
      <c r="A141" s="153" t="str">
        <f>HYPERLINK("http://www.ofsted.gov.uk/inspection-reports/find-inspection-report/provider/ELS/"&amp;B141,"Ofsted Webpage")</f>
        <v>Ofsted Webpage</v>
      </c>
      <c r="B141" s="146">
        <v>131868</v>
      </c>
      <c r="C141" s="146">
        <v>10012822</v>
      </c>
      <c r="D141" s="26" t="s">
        <v>482</v>
      </c>
      <c r="E141" s="26" t="s">
        <v>70</v>
      </c>
      <c r="F141" s="26" t="s">
        <v>71</v>
      </c>
      <c r="G141" s="26" t="s">
        <v>254</v>
      </c>
      <c r="H141" s="26" t="s">
        <v>241</v>
      </c>
      <c r="I141" s="26" t="s">
        <v>242</v>
      </c>
      <c r="J141" s="141">
        <v>10030661</v>
      </c>
      <c r="K141" s="2" t="s">
        <v>181</v>
      </c>
      <c r="L141" s="2" t="s">
        <v>182</v>
      </c>
      <c r="M141" s="2" t="s">
        <v>183</v>
      </c>
      <c r="N141" s="2">
        <v>43047</v>
      </c>
      <c r="O141" s="5">
        <v>43048</v>
      </c>
      <c r="P141" s="5">
        <v>43083</v>
      </c>
      <c r="Q141" s="6">
        <v>9</v>
      </c>
      <c r="R141" s="6" t="s">
        <v>170</v>
      </c>
      <c r="S141" s="6" t="s">
        <v>170</v>
      </c>
      <c r="T141" s="6" t="s">
        <v>170</v>
      </c>
      <c r="U141" s="6" t="s">
        <v>170</v>
      </c>
      <c r="V141" s="6" t="s">
        <v>170</v>
      </c>
      <c r="W141" s="6" t="s">
        <v>170</v>
      </c>
      <c r="X141" s="6" t="s">
        <v>170</v>
      </c>
      <c r="Y141" s="6" t="s">
        <v>170</v>
      </c>
      <c r="Z141" s="6" t="s">
        <v>170</v>
      </c>
      <c r="AA141" s="6" t="s">
        <v>170</v>
      </c>
      <c r="AB141" s="5" t="s">
        <v>184</v>
      </c>
      <c r="AC141" s="6" t="s">
        <v>483</v>
      </c>
      <c r="AD141" s="147">
        <v>41292</v>
      </c>
      <c r="AE141" s="135">
        <v>2</v>
      </c>
      <c r="AF141" s="1" t="s">
        <v>186</v>
      </c>
    </row>
    <row r="142" spans="1:32" x14ac:dyDescent="0.2">
      <c r="A142" s="153" t="str">
        <f>HYPERLINK("http://www.ofsted.gov.uk/inspection-reports/find-inspection-report/provider/ELS/"&amp;B142,"Ofsted Webpage")</f>
        <v>Ofsted Webpage</v>
      </c>
      <c r="B142" s="146">
        <v>53535</v>
      </c>
      <c r="C142" s="146">
        <v>10004645</v>
      </c>
      <c r="D142" s="26" t="s">
        <v>382</v>
      </c>
      <c r="E142" s="26" t="s">
        <v>77</v>
      </c>
      <c r="F142" s="26" t="s">
        <v>76</v>
      </c>
      <c r="G142" s="26" t="s">
        <v>383</v>
      </c>
      <c r="H142" s="26" t="s">
        <v>258</v>
      </c>
      <c r="I142" s="26" t="s">
        <v>258</v>
      </c>
      <c r="J142" s="141">
        <v>10037356</v>
      </c>
      <c r="K142" s="2" t="s">
        <v>378</v>
      </c>
      <c r="L142" s="2" t="s">
        <v>191</v>
      </c>
      <c r="M142" s="2" t="s">
        <v>170</v>
      </c>
      <c r="N142" s="2">
        <v>43039</v>
      </c>
      <c r="O142" s="5">
        <v>43042</v>
      </c>
      <c r="P142" s="5">
        <v>43081</v>
      </c>
      <c r="Q142" s="6">
        <v>4</v>
      </c>
      <c r="R142" s="6">
        <v>4</v>
      </c>
      <c r="S142" s="6">
        <v>4</v>
      </c>
      <c r="T142" s="6">
        <v>4</v>
      </c>
      <c r="U142" s="6">
        <v>4</v>
      </c>
      <c r="V142" s="6" t="s">
        <v>170</v>
      </c>
      <c r="W142" s="6">
        <v>4</v>
      </c>
      <c r="X142" s="6" t="s">
        <v>170</v>
      </c>
      <c r="Y142" s="6" t="s">
        <v>170</v>
      </c>
      <c r="Z142" s="6">
        <v>4</v>
      </c>
      <c r="AA142" s="6" t="s">
        <v>170</v>
      </c>
      <c r="AB142" s="5" t="s">
        <v>184</v>
      </c>
      <c r="AC142" s="6" t="s">
        <v>384</v>
      </c>
      <c r="AD142" s="147">
        <v>41775</v>
      </c>
      <c r="AE142" s="135">
        <v>2</v>
      </c>
      <c r="AF142" s="1" t="s">
        <v>193</v>
      </c>
    </row>
    <row r="143" spans="1:32" x14ac:dyDescent="0.2">
      <c r="A143" s="153" t="str">
        <f>HYPERLINK("http://www.ofsted.gov.uk/inspection-reports/find-inspection-report/provider/ELS/"&amp;B143,"Ofsted Webpage")</f>
        <v>Ofsted Webpage</v>
      </c>
      <c r="B143" s="146">
        <v>133435</v>
      </c>
      <c r="C143" s="146">
        <v>10006432</v>
      </c>
      <c r="D143" s="26" t="s">
        <v>569</v>
      </c>
      <c r="E143" s="26" t="s">
        <v>81</v>
      </c>
      <c r="F143" s="26" t="s">
        <v>82</v>
      </c>
      <c r="G143" s="26" t="s">
        <v>329</v>
      </c>
      <c r="H143" s="26" t="s">
        <v>201</v>
      </c>
      <c r="I143" s="26" t="s">
        <v>201</v>
      </c>
      <c r="J143" s="141">
        <v>10037409</v>
      </c>
      <c r="K143" s="2" t="s">
        <v>217</v>
      </c>
      <c r="L143" s="2" t="s">
        <v>191</v>
      </c>
      <c r="M143" s="2" t="s">
        <v>170</v>
      </c>
      <c r="N143" s="2">
        <v>43039</v>
      </c>
      <c r="O143" s="5">
        <v>43042</v>
      </c>
      <c r="P143" s="5">
        <v>43077</v>
      </c>
      <c r="Q143" s="6">
        <v>3</v>
      </c>
      <c r="R143" s="6">
        <v>3</v>
      </c>
      <c r="S143" s="6">
        <v>3</v>
      </c>
      <c r="T143" s="6">
        <v>2</v>
      </c>
      <c r="U143" s="6">
        <v>3</v>
      </c>
      <c r="V143" s="6" t="s">
        <v>170</v>
      </c>
      <c r="W143" s="6">
        <v>3</v>
      </c>
      <c r="X143" s="6">
        <v>2</v>
      </c>
      <c r="Y143" s="6" t="s">
        <v>170</v>
      </c>
      <c r="Z143" s="6">
        <v>2</v>
      </c>
      <c r="AA143" s="6">
        <v>2</v>
      </c>
      <c r="AB143" s="5" t="s">
        <v>184</v>
      </c>
      <c r="AC143" s="6">
        <v>10004809</v>
      </c>
      <c r="AD143" s="147">
        <v>42314</v>
      </c>
      <c r="AE143" s="135">
        <v>3</v>
      </c>
      <c r="AF143" s="1" t="s">
        <v>214</v>
      </c>
    </row>
    <row r="144" spans="1:32" x14ac:dyDescent="0.2">
      <c r="A144" s="153" t="str">
        <f>HYPERLINK("http://www.ofsted.gov.uk/inspection-reports/find-inspection-report/provider/ELS/"&amp;B144,"Ofsted Webpage")</f>
        <v>Ofsted Webpage</v>
      </c>
      <c r="B144" s="146">
        <v>1237128</v>
      </c>
      <c r="C144" s="146">
        <v>10028094</v>
      </c>
      <c r="D144" s="26" t="s">
        <v>253</v>
      </c>
      <c r="E144" s="26" t="s">
        <v>78</v>
      </c>
      <c r="F144" s="26" t="s">
        <v>79</v>
      </c>
      <c r="G144" s="26" t="s">
        <v>254</v>
      </c>
      <c r="H144" s="26" t="s">
        <v>241</v>
      </c>
      <c r="I144" s="26" t="s">
        <v>242</v>
      </c>
      <c r="J144" s="141">
        <v>10037428</v>
      </c>
      <c r="K144" s="2" t="s">
        <v>252</v>
      </c>
      <c r="L144" s="2" t="s">
        <v>191</v>
      </c>
      <c r="M144" s="2" t="s">
        <v>170</v>
      </c>
      <c r="N144" s="2">
        <v>43040</v>
      </c>
      <c r="O144" s="5">
        <v>43042</v>
      </c>
      <c r="P144" s="5">
        <v>43077</v>
      </c>
      <c r="Q144" s="6">
        <v>3</v>
      </c>
      <c r="R144" s="6">
        <v>3</v>
      </c>
      <c r="S144" s="6">
        <v>3</v>
      </c>
      <c r="T144" s="6">
        <v>3</v>
      </c>
      <c r="U144" s="6">
        <v>3</v>
      </c>
      <c r="V144" s="6" t="s">
        <v>170</v>
      </c>
      <c r="W144" s="6" t="s">
        <v>170</v>
      </c>
      <c r="X144" s="6">
        <v>3</v>
      </c>
      <c r="Y144" s="6" t="s">
        <v>170</v>
      </c>
      <c r="Z144" s="6" t="s">
        <v>170</v>
      </c>
      <c r="AA144" s="6" t="s">
        <v>170</v>
      </c>
      <c r="AB144" s="5" t="s">
        <v>184</v>
      </c>
      <c r="AC144" s="6" t="s">
        <v>72</v>
      </c>
      <c r="AD144" s="147" t="s">
        <v>72</v>
      </c>
      <c r="AE144" s="135" t="s">
        <v>72</v>
      </c>
      <c r="AF144" s="1" t="s">
        <v>186</v>
      </c>
    </row>
    <row r="145" spans="1:32" x14ac:dyDescent="0.2">
      <c r="A145" s="153" t="str">
        <f>HYPERLINK("http://www.ofsted.gov.uk/inspection-reports/find-inspection-report/provider/ELS/"&amp;B145,"Ofsted Webpage")</f>
        <v>Ofsted Webpage</v>
      </c>
      <c r="B145" s="146">
        <v>130648</v>
      </c>
      <c r="C145" s="146">
        <v>10005977</v>
      </c>
      <c r="D145" s="26" t="s">
        <v>321</v>
      </c>
      <c r="E145" s="26" t="s">
        <v>81</v>
      </c>
      <c r="F145" s="26" t="s">
        <v>82</v>
      </c>
      <c r="G145" s="26" t="s">
        <v>322</v>
      </c>
      <c r="H145" s="26" t="s">
        <v>234</v>
      </c>
      <c r="I145" s="26" t="s">
        <v>234</v>
      </c>
      <c r="J145" s="141">
        <v>10037375</v>
      </c>
      <c r="K145" s="2" t="s">
        <v>323</v>
      </c>
      <c r="L145" s="2" t="s">
        <v>191</v>
      </c>
      <c r="M145" s="2" t="s">
        <v>170</v>
      </c>
      <c r="N145" s="2">
        <v>43039</v>
      </c>
      <c r="O145" s="5">
        <v>43042</v>
      </c>
      <c r="P145" s="5">
        <v>43076</v>
      </c>
      <c r="Q145" s="6">
        <v>2</v>
      </c>
      <c r="R145" s="6">
        <v>2</v>
      </c>
      <c r="S145" s="6">
        <v>2</v>
      </c>
      <c r="T145" s="6">
        <v>2</v>
      </c>
      <c r="U145" s="6">
        <v>2</v>
      </c>
      <c r="V145" s="6">
        <v>3</v>
      </c>
      <c r="W145" s="6">
        <v>2</v>
      </c>
      <c r="X145" s="6" t="s">
        <v>170</v>
      </c>
      <c r="Y145" s="6" t="s">
        <v>170</v>
      </c>
      <c r="Z145" s="6">
        <v>2</v>
      </c>
      <c r="AA145" s="6">
        <v>2</v>
      </c>
      <c r="AB145" s="5" t="s">
        <v>184</v>
      </c>
      <c r="AC145" s="6" t="s">
        <v>324</v>
      </c>
      <c r="AD145" s="147">
        <v>39759</v>
      </c>
      <c r="AE145" s="135">
        <v>1</v>
      </c>
      <c r="AF145" s="1" t="s">
        <v>193</v>
      </c>
    </row>
    <row r="146" spans="1:32" x14ac:dyDescent="0.2">
      <c r="A146" s="153" t="str">
        <f>HYPERLINK("http://www.ofsted.gov.uk/inspection-reports/find-inspection-report/provider/ELS/"&amp;B146,"Ofsted Webpage")</f>
        <v>Ofsted Webpage</v>
      </c>
      <c r="B146" s="146">
        <v>58611</v>
      </c>
      <c r="C146" s="146">
        <v>10021684</v>
      </c>
      <c r="D146" s="26" t="s">
        <v>373</v>
      </c>
      <c r="E146" s="26" t="s">
        <v>77</v>
      </c>
      <c r="F146" s="26" t="s">
        <v>76</v>
      </c>
      <c r="G146" s="26" t="s">
        <v>374</v>
      </c>
      <c r="H146" s="26" t="s">
        <v>208</v>
      </c>
      <c r="I146" s="26" t="s">
        <v>208</v>
      </c>
      <c r="J146" s="141">
        <v>10039583</v>
      </c>
      <c r="K146" s="2" t="s">
        <v>303</v>
      </c>
      <c r="L146" s="2" t="s">
        <v>182</v>
      </c>
      <c r="M146" s="2" t="s">
        <v>183</v>
      </c>
      <c r="N146" s="2">
        <v>43039</v>
      </c>
      <c r="O146" s="5">
        <v>43040</v>
      </c>
      <c r="P146" s="5">
        <v>43075</v>
      </c>
      <c r="Q146" s="6">
        <v>9</v>
      </c>
      <c r="R146" s="6" t="s">
        <v>170</v>
      </c>
      <c r="S146" s="6" t="s">
        <v>170</v>
      </c>
      <c r="T146" s="6" t="s">
        <v>170</v>
      </c>
      <c r="U146" s="6" t="s">
        <v>170</v>
      </c>
      <c r="V146" s="6" t="s">
        <v>170</v>
      </c>
      <c r="W146" s="6" t="s">
        <v>170</v>
      </c>
      <c r="X146" s="6" t="s">
        <v>170</v>
      </c>
      <c r="Y146" s="6" t="s">
        <v>170</v>
      </c>
      <c r="Z146" s="6" t="s">
        <v>170</v>
      </c>
      <c r="AA146" s="6" t="s">
        <v>170</v>
      </c>
      <c r="AB146" s="5" t="s">
        <v>184</v>
      </c>
      <c r="AC146" s="6" t="s">
        <v>375</v>
      </c>
      <c r="AD146" s="147">
        <v>41971</v>
      </c>
      <c r="AE146" s="135">
        <v>2</v>
      </c>
      <c r="AF146" s="1" t="s">
        <v>186</v>
      </c>
    </row>
    <row r="147" spans="1:32" x14ac:dyDescent="0.2">
      <c r="A147" s="153" t="str">
        <f>HYPERLINK("http://www.ofsted.gov.uk/inspection-reports/find-inspection-report/provider/ELS/"&amp;B147,"Ofsted Webpage")</f>
        <v>Ofsted Webpage</v>
      </c>
      <c r="B147" s="146">
        <v>58729</v>
      </c>
      <c r="C147" s="146">
        <v>10022507</v>
      </c>
      <c r="D147" s="26" t="s">
        <v>405</v>
      </c>
      <c r="E147" s="26" t="s">
        <v>78</v>
      </c>
      <c r="F147" s="26" t="s">
        <v>79</v>
      </c>
      <c r="G147" s="26" t="s">
        <v>374</v>
      </c>
      <c r="H147" s="26" t="s">
        <v>208</v>
      </c>
      <c r="I147" s="26" t="s">
        <v>208</v>
      </c>
      <c r="J147" s="141">
        <v>10039581</v>
      </c>
      <c r="K147" s="2" t="s">
        <v>252</v>
      </c>
      <c r="L147" s="2" t="s">
        <v>248</v>
      </c>
      <c r="M147" s="2" t="s">
        <v>184</v>
      </c>
      <c r="N147" s="2">
        <v>43025</v>
      </c>
      <c r="O147" s="5">
        <v>43041</v>
      </c>
      <c r="P147" s="5">
        <v>43075</v>
      </c>
      <c r="Q147" s="6">
        <v>3</v>
      </c>
      <c r="R147" s="6">
        <v>3</v>
      </c>
      <c r="S147" s="6">
        <v>3</v>
      </c>
      <c r="T147" s="6">
        <v>3</v>
      </c>
      <c r="U147" s="6">
        <v>3</v>
      </c>
      <c r="V147" s="6" t="s">
        <v>170</v>
      </c>
      <c r="W147" s="6" t="s">
        <v>170</v>
      </c>
      <c r="X147" s="6">
        <v>3</v>
      </c>
      <c r="Y147" s="6" t="s">
        <v>170</v>
      </c>
      <c r="Z147" s="6">
        <v>4</v>
      </c>
      <c r="AA147" s="6" t="s">
        <v>170</v>
      </c>
      <c r="AB147" s="5" t="s">
        <v>184</v>
      </c>
      <c r="AC147" s="6" t="s">
        <v>406</v>
      </c>
      <c r="AD147" s="147">
        <v>41670</v>
      </c>
      <c r="AE147" s="135">
        <v>2</v>
      </c>
      <c r="AF147" s="1" t="s">
        <v>193</v>
      </c>
    </row>
    <row r="148" spans="1:32" x14ac:dyDescent="0.2">
      <c r="A148" s="153" t="str">
        <f>HYPERLINK("http://www.ofsted.gov.uk/inspection-reports/find-inspection-report/provider/ELS/"&amp;B148,"Ofsted Webpage")</f>
        <v>Ofsted Webpage</v>
      </c>
      <c r="B148" s="132">
        <v>133808</v>
      </c>
      <c r="C148" s="132">
        <v>10001726</v>
      </c>
      <c r="D148" s="118" t="s">
        <v>264</v>
      </c>
      <c r="E148" s="118" t="s">
        <v>69</v>
      </c>
      <c r="F148" s="118" t="s">
        <v>260</v>
      </c>
      <c r="G148" s="118" t="s">
        <v>265</v>
      </c>
      <c r="H148" s="118" t="s">
        <v>180</v>
      </c>
      <c r="I148" s="118" t="s">
        <v>180</v>
      </c>
      <c r="J148" s="132">
        <v>10041328</v>
      </c>
      <c r="K148" s="118" t="s">
        <v>266</v>
      </c>
      <c r="L148" s="3" t="s">
        <v>191</v>
      </c>
      <c r="M148" s="3" t="s">
        <v>170</v>
      </c>
      <c r="N148" s="119">
        <v>43046</v>
      </c>
      <c r="O148" s="119">
        <v>43049</v>
      </c>
      <c r="P148" s="119">
        <v>43074</v>
      </c>
      <c r="Q148" s="120">
        <v>3</v>
      </c>
      <c r="R148" s="120">
        <v>3</v>
      </c>
      <c r="S148" s="120">
        <v>3</v>
      </c>
      <c r="T148" s="120">
        <v>3</v>
      </c>
      <c r="U148" s="120">
        <v>3</v>
      </c>
      <c r="V148" s="122" t="s">
        <v>170</v>
      </c>
      <c r="W148" s="122">
        <v>2</v>
      </c>
      <c r="X148" s="122">
        <v>3</v>
      </c>
      <c r="Y148" s="122" t="s">
        <v>170</v>
      </c>
      <c r="Z148" s="120" t="s">
        <v>170</v>
      </c>
      <c r="AA148" s="122" t="s">
        <v>170</v>
      </c>
      <c r="AB148" s="120" t="s">
        <v>184</v>
      </c>
      <c r="AC148" s="142" t="s">
        <v>267</v>
      </c>
      <c r="AD148" s="149">
        <v>41726</v>
      </c>
      <c r="AE148" s="120">
        <v>2</v>
      </c>
      <c r="AF148" s="118" t="s">
        <v>193</v>
      </c>
    </row>
    <row r="149" spans="1:32" x14ac:dyDescent="0.2">
      <c r="A149" s="153" t="str">
        <f>HYPERLINK("http://www.ofsted.gov.uk/inspection-reports/find-inspection-report/provider/ELS/"&amp;B149,"Ofsted Webpage")</f>
        <v>Ofsted Webpage</v>
      </c>
      <c r="B149" s="146">
        <v>130479</v>
      </c>
      <c r="C149" s="146">
        <v>10005669</v>
      </c>
      <c r="D149" s="26" t="s">
        <v>464</v>
      </c>
      <c r="E149" s="26" t="s">
        <v>81</v>
      </c>
      <c r="F149" s="26" t="s">
        <v>82</v>
      </c>
      <c r="G149" s="26" t="s">
        <v>284</v>
      </c>
      <c r="H149" s="26" t="s">
        <v>180</v>
      </c>
      <c r="I149" s="26" t="s">
        <v>180</v>
      </c>
      <c r="J149" s="141">
        <v>10037365</v>
      </c>
      <c r="K149" s="2" t="s">
        <v>220</v>
      </c>
      <c r="L149" s="2" t="s">
        <v>182</v>
      </c>
      <c r="M149" s="2" t="s">
        <v>183</v>
      </c>
      <c r="N149" s="2">
        <v>43054</v>
      </c>
      <c r="O149" s="5">
        <v>43055</v>
      </c>
      <c r="P149" s="5">
        <v>43073</v>
      </c>
      <c r="Q149" s="6">
        <v>9</v>
      </c>
      <c r="R149" s="6" t="s">
        <v>170</v>
      </c>
      <c r="S149" s="6" t="s">
        <v>170</v>
      </c>
      <c r="T149" s="6" t="s">
        <v>170</v>
      </c>
      <c r="U149" s="6" t="s">
        <v>170</v>
      </c>
      <c r="V149" s="6" t="s">
        <v>170</v>
      </c>
      <c r="W149" s="6" t="s">
        <v>170</v>
      </c>
      <c r="X149" s="6" t="s">
        <v>170</v>
      </c>
      <c r="Y149" s="6" t="s">
        <v>170</v>
      </c>
      <c r="Z149" s="6" t="s">
        <v>170</v>
      </c>
      <c r="AA149" s="6" t="s">
        <v>170</v>
      </c>
      <c r="AB149" s="5" t="s">
        <v>184</v>
      </c>
      <c r="AC149" s="6" t="s">
        <v>465</v>
      </c>
      <c r="AD149" s="147">
        <v>41775</v>
      </c>
      <c r="AE149" s="135">
        <v>2</v>
      </c>
      <c r="AF149" s="1" t="s">
        <v>186</v>
      </c>
    </row>
    <row r="150" spans="1:32" x14ac:dyDescent="0.2">
      <c r="A150" s="153" t="str">
        <f>HYPERLINK("http://www.ofsted.gov.uk/inspection-reports/find-inspection-report/provider/ELS/"&amp;B150,"Ofsted Webpage")</f>
        <v>Ofsted Webpage</v>
      </c>
      <c r="B150" s="146">
        <v>130851</v>
      </c>
      <c r="C150" s="146">
        <v>10004579</v>
      </c>
      <c r="D150" s="26" t="s">
        <v>564</v>
      </c>
      <c r="E150" s="26" t="s">
        <v>81</v>
      </c>
      <c r="F150" s="26" t="s">
        <v>82</v>
      </c>
      <c r="G150" s="26" t="s">
        <v>233</v>
      </c>
      <c r="H150" s="26" t="s">
        <v>234</v>
      </c>
      <c r="I150" s="26" t="s">
        <v>234</v>
      </c>
      <c r="J150" s="141">
        <v>10037379</v>
      </c>
      <c r="K150" s="2" t="s">
        <v>220</v>
      </c>
      <c r="L150" s="2" t="s">
        <v>182</v>
      </c>
      <c r="M150" s="2" t="s">
        <v>183</v>
      </c>
      <c r="N150" s="2">
        <v>43041</v>
      </c>
      <c r="O150" s="5">
        <v>43042</v>
      </c>
      <c r="P150" s="5">
        <v>43073</v>
      </c>
      <c r="Q150" s="6">
        <v>9</v>
      </c>
      <c r="R150" s="6" t="s">
        <v>170</v>
      </c>
      <c r="S150" s="6" t="s">
        <v>170</v>
      </c>
      <c r="T150" s="6" t="s">
        <v>170</v>
      </c>
      <c r="U150" s="6" t="s">
        <v>170</v>
      </c>
      <c r="V150" s="6" t="s">
        <v>170</v>
      </c>
      <c r="W150" s="6" t="s">
        <v>170</v>
      </c>
      <c r="X150" s="6" t="s">
        <v>170</v>
      </c>
      <c r="Y150" s="6" t="s">
        <v>170</v>
      </c>
      <c r="Z150" s="6" t="s">
        <v>170</v>
      </c>
      <c r="AA150" s="6" t="s">
        <v>170</v>
      </c>
      <c r="AB150" s="5" t="s">
        <v>184</v>
      </c>
      <c r="AC150" s="6" t="s">
        <v>565</v>
      </c>
      <c r="AD150" s="147">
        <v>41978</v>
      </c>
      <c r="AE150" s="135">
        <v>2</v>
      </c>
      <c r="AF150" s="1" t="s">
        <v>186</v>
      </c>
    </row>
    <row r="151" spans="1:32" x14ac:dyDescent="0.2">
      <c r="A151" s="153" t="str">
        <f>HYPERLINK("http://www.ofsted.gov.uk/inspection-reports/find-inspection-report/provider/ELS/"&amp;B151,"Ofsted Webpage")</f>
        <v>Ofsted Webpage</v>
      </c>
      <c r="B151" s="146">
        <v>50257</v>
      </c>
      <c r="C151" s="146">
        <v>10000020</v>
      </c>
      <c r="D151" s="26" t="s">
        <v>398</v>
      </c>
      <c r="E151" s="26" t="s">
        <v>78</v>
      </c>
      <c r="F151" s="26" t="s">
        <v>79</v>
      </c>
      <c r="G151" s="26" t="s">
        <v>399</v>
      </c>
      <c r="H151" s="26" t="s">
        <v>208</v>
      </c>
      <c r="I151" s="26" t="s">
        <v>208</v>
      </c>
      <c r="J151" s="141">
        <v>10022541</v>
      </c>
      <c r="K151" s="2" t="s">
        <v>230</v>
      </c>
      <c r="L151" s="2" t="s">
        <v>182</v>
      </c>
      <c r="M151" s="2" t="s">
        <v>183</v>
      </c>
      <c r="N151" s="2">
        <v>43041</v>
      </c>
      <c r="O151" s="5">
        <v>43042</v>
      </c>
      <c r="P151" s="5">
        <v>43070</v>
      </c>
      <c r="Q151" s="6">
        <v>9</v>
      </c>
      <c r="R151" s="6" t="s">
        <v>170</v>
      </c>
      <c r="S151" s="6" t="s">
        <v>170</v>
      </c>
      <c r="T151" s="6" t="s">
        <v>170</v>
      </c>
      <c r="U151" s="6" t="s">
        <v>170</v>
      </c>
      <c r="V151" s="6" t="s">
        <v>170</v>
      </c>
      <c r="W151" s="6" t="s">
        <v>170</v>
      </c>
      <c r="X151" s="6" t="s">
        <v>170</v>
      </c>
      <c r="Y151" s="6" t="s">
        <v>170</v>
      </c>
      <c r="Z151" s="6" t="s">
        <v>170</v>
      </c>
      <c r="AA151" s="6" t="s">
        <v>170</v>
      </c>
      <c r="AB151" s="5" t="s">
        <v>184</v>
      </c>
      <c r="AC151" s="6" t="s">
        <v>400</v>
      </c>
      <c r="AD151" s="147">
        <v>41859</v>
      </c>
      <c r="AE151" s="135">
        <v>2</v>
      </c>
      <c r="AF151" s="1" t="s">
        <v>186</v>
      </c>
    </row>
    <row r="152" spans="1:32" x14ac:dyDescent="0.2">
      <c r="A152" s="153" t="str">
        <f>HYPERLINK("http://www.ofsted.gov.uk/inspection-reports/find-inspection-report/provider/ELS/"&amp;B152,"Ofsted Webpage")</f>
        <v>Ofsted Webpage</v>
      </c>
      <c r="B152" s="146">
        <v>52888</v>
      </c>
      <c r="C152" s="146">
        <v>10013665</v>
      </c>
      <c r="D152" s="26" t="s">
        <v>599</v>
      </c>
      <c r="E152" s="26" t="s">
        <v>78</v>
      </c>
      <c r="F152" s="26" t="s">
        <v>79</v>
      </c>
      <c r="G152" s="26" t="s">
        <v>551</v>
      </c>
      <c r="H152" s="26" t="s">
        <v>241</v>
      </c>
      <c r="I152" s="26" t="s">
        <v>242</v>
      </c>
      <c r="J152" s="141">
        <v>10030732</v>
      </c>
      <c r="K152" s="2" t="s">
        <v>252</v>
      </c>
      <c r="L152" s="2" t="s">
        <v>191</v>
      </c>
      <c r="M152" s="2" t="s">
        <v>170</v>
      </c>
      <c r="N152" s="2">
        <v>43032</v>
      </c>
      <c r="O152" s="5">
        <v>43035</v>
      </c>
      <c r="P152" s="5">
        <v>43070</v>
      </c>
      <c r="Q152" s="6">
        <v>4</v>
      </c>
      <c r="R152" s="6">
        <v>4</v>
      </c>
      <c r="S152" s="6">
        <v>4</v>
      </c>
      <c r="T152" s="6">
        <v>4</v>
      </c>
      <c r="U152" s="6">
        <v>4</v>
      </c>
      <c r="V152" s="6" t="s">
        <v>170</v>
      </c>
      <c r="W152" s="6" t="s">
        <v>170</v>
      </c>
      <c r="X152" s="6">
        <v>4</v>
      </c>
      <c r="Y152" s="6" t="s">
        <v>170</v>
      </c>
      <c r="Z152" s="6" t="s">
        <v>170</v>
      </c>
      <c r="AA152" s="6" t="s">
        <v>170</v>
      </c>
      <c r="AB152" s="5" t="s">
        <v>183</v>
      </c>
      <c r="AC152" s="6" t="s">
        <v>600</v>
      </c>
      <c r="AD152" s="147">
        <v>38772</v>
      </c>
      <c r="AE152" s="135">
        <v>2</v>
      </c>
      <c r="AF152" s="1" t="s">
        <v>193</v>
      </c>
    </row>
    <row r="153" spans="1:32" x14ac:dyDescent="0.2">
      <c r="A153" s="153" t="str">
        <f>HYPERLINK("http://www.ofsted.gov.uk/inspection-reports/find-inspection-report/provider/ELS/"&amp;B153,"Ofsted Webpage")</f>
        <v>Ofsted Webpage</v>
      </c>
      <c r="B153" s="146">
        <v>53615</v>
      </c>
      <c r="C153" s="146">
        <v>10004723</v>
      </c>
      <c r="D153" s="26" t="s">
        <v>424</v>
      </c>
      <c r="E153" s="26" t="s">
        <v>77</v>
      </c>
      <c r="F153" s="26" t="s">
        <v>76</v>
      </c>
      <c r="G153" s="26" t="s">
        <v>425</v>
      </c>
      <c r="H153" s="26" t="s">
        <v>189</v>
      </c>
      <c r="I153" s="26" t="s">
        <v>189</v>
      </c>
      <c r="J153" s="141">
        <v>10037338</v>
      </c>
      <c r="K153" s="2" t="s">
        <v>303</v>
      </c>
      <c r="L153" s="2" t="s">
        <v>182</v>
      </c>
      <c r="M153" s="2" t="s">
        <v>183</v>
      </c>
      <c r="N153" s="2">
        <v>43040</v>
      </c>
      <c r="O153" s="5">
        <v>43041</v>
      </c>
      <c r="P153" s="5">
        <v>43069</v>
      </c>
      <c r="Q153" s="6">
        <v>9</v>
      </c>
      <c r="R153" s="6" t="s">
        <v>170</v>
      </c>
      <c r="S153" s="6" t="s">
        <v>170</v>
      </c>
      <c r="T153" s="6" t="s">
        <v>170</v>
      </c>
      <c r="U153" s="6" t="s">
        <v>170</v>
      </c>
      <c r="V153" s="6" t="s">
        <v>170</v>
      </c>
      <c r="W153" s="6" t="s">
        <v>170</v>
      </c>
      <c r="X153" s="6" t="s">
        <v>170</v>
      </c>
      <c r="Y153" s="6" t="s">
        <v>170</v>
      </c>
      <c r="Z153" s="6" t="s">
        <v>170</v>
      </c>
      <c r="AA153" s="6" t="s">
        <v>170</v>
      </c>
      <c r="AB153" s="5" t="s">
        <v>184</v>
      </c>
      <c r="AC153" s="6" t="s">
        <v>426</v>
      </c>
      <c r="AD153" s="147">
        <v>42118</v>
      </c>
      <c r="AE153" s="135">
        <v>2</v>
      </c>
      <c r="AF153" s="1" t="s">
        <v>186</v>
      </c>
    </row>
    <row r="154" spans="1:32" x14ac:dyDescent="0.2">
      <c r="A154" s="153" t="str">
        <f>HYPERLINK("http://www.ofsted.gov.uk/inspection-reports/find-inspection-report/provider/ELS/"&amp;B154,"Ofsted Webpage")</f>
        <v>Ofsted Webpage</v>
      </c>
      <c r="B154" s="146">
        <v>54519</v>
      </c>
      <c r="C154" s="146">
        <v>10006029</v>
      </c>
      <c r="D154" s="26" t="s">
        <v>288</v>
      </c>
      <c r="E154" s="26" t="s">
        <v>75</v>
      </c>
      <c r="F154" s="26" t="s">
        <v>76</v>
      </c>
      <c r="G154" s="26" t="s">
        <v>289</v>
      </c>
      <c r="H154" s="26" t="s">
        <v>196</v>
      </c>
      <c r="I154" s="26" t="s">
        <v>196</v>
      </c>
      <c r="J154" s="141">
        <v>10037435</v>
      </c>
      <c r="K154" s="2" t="s">
        <v>290</v>
      </c>
      <c r="L154" s="2" t="s">
        <v>182</v>
      </c>
      <c r="M154" s="2" t="s">
        <v>183</v>
      </c>
      <c r="N154" s="2">
        <v>43039</v>
      </c>
      <c r="O154" s="5">
        <v>43040</v>
      </c>
      <c r="P154" s="5">
        <v>43069</v>
      </c>
      <c r="Q154" s="6">
        <v>9</v>
      </c>
      <c r="R154" s="6" t="s">
        <v>170</v>
      </c>
      <c r="S154" s="6" t="s">
        <v>170</v>
      </c>
      <c r="T154" s="6" t="s">
        <v>170</v>
      </c>
      <c r="U154" s="6" t="s">
        <v>170</v>
      </c>
      <c r="V154" s="6" t="s">
        <v>170</v>
      </c>
      <c r="W154" s="6" t="s">
        <v>170</v>
      </c>
      <c r="X154" s="6" t="s">
        <v>170</v>
      </c>
      <c r="Y154" s="6" t="s">
        <v>170</v>
      </c>
      <c r="Z154" s="6" t="s">
        <v>170</v>
      </c>
      <c r="AA154" s="6" t="s">
        <v>170</v>
      </c>
      <c r="AB154" s="5" t="s">
        <v>184</v>
      </c>
      <c r="AC154" s="6" t="s">
        <v>291</v>
      </c>
      <c r="AD154" s="147">
        <v>41922</v>
      </c>
      <c r="AE154" s="135">
        <v>2</v>
      </c>
      <c r="AF154" s="1" t="s">
        <v>186</v>
      </c>
    </row>
    <row r="155" spans="1:32" x14ac:dyDescent="0.2">
      <c r="A155" s="153" t="str">
        <f>HYPERLINK("http://www.ofsted.gov.uk/inspection-reports/find-inspection-report/provider/ELS/"&amp;B155,"Ofsted Webpage")</f>
        <v>Ofsted Webpage</v>
      </c>
      <c r="B155" s="146">
        <v>59233</v>
      </c>
      <c r="C155" s="146">
        <v>10044778</v>
      </c>
      <c r="D155" s="26" t="s">
        <v>577</v>
      </c>
      <c r="E155" s="26" t="s">
        <v>80</v>
      </c>
      <c r="F155" s="26" t="s">
        <v>79</v>
      </c>
      <c r="G155" s="26" t="s">
        <v>207</v>
      </c>
      <c r="H155" s="26" t="s">
        <v>208</v>
      </c>
      <c r="I155" s="26" t="s">
        <v>208</v>
      </c>
      <c r="J155" s="141">
        <v>10041031</v>
      </c>
      <c r="K155" s="2" t="s">
        <v>212</v>
      </c>
      <c r="L155" s="2" t="s">
        <v>191</v>
      </c>
      <c r="M155" s="2" t="s">
        <v>170</v>
      </c>
      <c r="N155" s="2">
        <v>43039</v>
      </c>
      <c r="O155" s="5">
        <v>43042</v>
      </c>
      <c r="P155" s="5">
        <v>43069</v>
      </c>
      <c r="Q155" s="6">
        <v>3</v>
      </c>
      <c r="R155" s="6">
        <v>3</v>
      </c>
      <c r="S155" s="6">
        <v>3</v>
      </c>
      <c r="T155" s="6">
        <v>3</v>
      </c>
      <c r="U155" s="6">
        <v>3</v>
      </c>
      <c r="V155" s="6" t="s">
        <v>170</v>
      </c>
      <c r="W155" s="6" t="s">
        <v>170</v>
      </c>
      <c r="X155" s="6" t="s">
        <v>170</v>
      </c>
      <c r="Y155" s="6" t="s">
        <v>170</v>
      </c>
      <c r="Z155" s="6">
        <v>3</v>
      </c>
      <c r="AA155" s="6" t="s">
        <v>170</v>
      </c>
      <c r="AB155" s="5" t="s">
        <v>184</v>
      </c>
      <c r="AC155" s="6" t="s">
        <v>72</v>
      </c>
      <c r="AD155" s="147" t="s">
        <v>72</v>
      </c>
      <c r="AE155" s="135" t="s">
        <v>72</v>
      </c>
      <c r="AF155" s="1" t="s">
        <v>186</v>
      </c>
    </row>
    <row r="156" spans="1:32" x14ac:dyDescent="0.2">
      <c r="A156" s="153" t="str">
        <f>HYPERLINK("http://www.ofsted.gov.uk/inspection-reports/find-inspection-report/provider/ELS/"&amp;B156,"Ofsted Webpage")</f>
        <v>Ofsted Webpage</v>
      </c>
      <c r="B156" s="146">
        <v>130820</v>
      </c>
      <c r="C156" s="146">
        <v>10006398</v>
      </c>
      <c r="D156" s="26" t="s">
        <v>435</v>
      </c>
      <c r="E156" s="26" t="s">
        <v>81</v>
      </c>
      <c r="F156" s="26" t="s">
        <v>82</v>
      </c>
      <c r="G156" s="26" t="s">
        <v>296</v>
      </c>
      <c r="H156" s="26" t="s">
        <v>196</v>
      </c>
      <c r="I156" s="26" t="s">
        <v>196</v>
      </c>
      <c r="J156" s="141">
        <v>10037407</v>
      </c>
      <c r="K156" s="2" t="s">
        <v>217</v>
      </c>
      <c r="L156" s="2" t="s">
        <v>191</v>
      </c>
      <c r="M156" s="2" t="s">
        <v>170</v>
      </c>
      <c r="N156" s="2">
        <v>43025</v>
      </c>
      <c r="O156" s="5">
        <v>43028</v>
      </c>
      <c r="P156" s="5">
        <v>43069</v>
      </c>
      <c r="Q156" s="6">
        <v>2</v>
      </c>
      <c r="R156" s="6">
        <v>2</v>
      </c>
      <c r="S156" s="6">
        <v>2</v>
      </c>
      <c r="T156" s="6">
        <v>2</v>
      </c>
      <c r="U156" s="6">
        <v>2</v>
      </c>
      <c r="V156" s="6" t="s">
        <v>170</v>
      </c>
      <c r="W156" s="6">
        <v>2</v>
      </c>
      <c r="X156" s="6">
        <v>2</v>
      </c>
      <c r="Y156" s="6" t="s">
        <v>170</v>
      </c>
      <c r="Z156" s="6">
        <v>2</v>
      </c>
      <c r="AA156" s="6" t="s">
        <v>170</v>
      </c>
      <c r="AB156" s="5" t="s">
        <v>184</v>
      </c>
      <c r="AC156" s="6">
        <v>10004779</v>
      </c>
      <c r="AD156" s="147">
        <v>42321</v>
      </c>
      <c r="AE156" s="135">
        <v>3</v>
      </c>
      <c r="AF156" s="1" t="s">
        <v>198</v>
      </c>
    </row>
    <row r="157" spans="1:32" x14ac:dyDescent="0.2">
      <c r="A157" s="153" t="str">
        <f>HYPERLINK("http://www.ofsted.gov.uk/inspection-reports/find-inspection-report/provider/ELS/"&amp;B157,"Ofsted Webpage")</f>
        <v>Ofsted Webpage</v>
      </c>
      <c r="B157" s="146">
        <v>130825</v>
      </c>
      <c r="C157" s="146">
        <v>10000950</v>
      </c>
      <c r="D157" s="26" t="s">
        <v>557</v>
      </c>
      <c r="E157" s="26" t="s">
        <v>81</v>
      </c>
      <c r="F157" s="26" t="s">
        <v>82</v>
      </c>
      <c r="G157" s="26" t="s">
        <v>200</v>
      </c>
      <c r="H157" s="26" t="s">
        <v>201</v>
      </c>
      <c r="I157" s="26" t="s">
        <v>201</v>
      </c>
      <c r="J157" s="141">
        <v>10037370</v>
      </c>
      <c r="K157" s="2" t="s">
        <v>220</v>
      </c>
      <c r="L157" s="2" t="s">
        <v>182</v>
      </c>
      <c r="M157" s="2" t="s">
        <v>183</v>
      </c>
      <c r="N157" s="2">
        <v>43040</v>
      </c>
      <c r="O157" s="5">
        <v>43041</v>
      </c>
      <c r="P157" s="5">
        <v>43069</v>
      </c>
      <c r="Q157" s="6">
        <v>9</v>
      </c>
      <c r="R157" s="6" t="s">
        <v>170</v>
      </c>
      <c r="S157" s="6" t="s">
        <v>170</v>
      </c>
      <c r="T157" s="6" t="s">
        <v>170</v>
      </c>
      <c r="U157" s="6" t="s">
        <v>170</v>
      </c>
      <c r="V157" s="6" t="s">
        <v>170</v>
      </c>
      <c r="W157" s="6" t="s">
        <v>170</v>
      </c>
      <c r="X157" s="6" t="s">
        <v>170</v>
      </c>
      <c r="Y157" s="6" t="s">
        <v>170</v>
      </c>
      <c r="Z157" s="6" t="s">
        <v>170</v>
      </c>
      <c r="AA157" s="6" t="s">
        <v>170</v>
      </c>
      <c r="AB157" s="5" t="s">
        <v>184</v>
      </c>
      <c r="AC157" s="6" t="s">
        <v>558</v>
      </c>
      <c r="AD157" s="147">
        <v>41614</v>
      </c>
      <c r="AE157" s="135">
        <v>2</v>
      </c>
      <c r="AF157" s="1" t="s">
        <v>186</v>
      </c>
    </row>
    <row r="158" spans="1:32" x14ac:dyDescent="0.2">
      <c r="A158" s="153" t="str">
        <f>HYPERLINK("http://www.ofsted.gov.uk/inspection-reports/find-inspection-report/provider/ELS/"&amp;B158,"Ofsted Webpage")</f>
        <v>Ofsted Webpage</v>
      </c>
      <c r="B158" s="146">
        <v>53861</v>
      </c>
      <c r="C158" s="146">
        <v>10005064</v>
      </c>
      <c r="D158" s="26" t="s">
        <v>427</v>
      </c>
      <c r="E158" s="26" t="s">
        <v>77</v>
      </c>
      <c r="F158" s="26" t="s">
        <v>76</v>
      </c>
      <c r="G158" s="26" t="s">
        <v>428</v>
      </c>
      <c r="H158" s="26" t="s">
        <v>201</v>
      </c>
      <c r="I158" s="26" t="s">
        <v>201</v>
      </c>
      <c r="J158" s="141">
        <v>10037339</v>
      </c>
      <c r="K158" s="2" t="s">
        <v>303</v>
      </c>
      <c r="L158" s="2" t="s">
        <v>182</v>
      </c>
      <c r="M158" s="2" t="s">
        <v>183</v>
      </c>
      <c r="N158" s="2">
        <v>43040</v>
      </c>
      <c r="O158" s="5">
        <v>43041</v>
      </c>
      <c r="P158" s="5">
        <v>43068</v>
      </c>
      <c r="Q158" s="6">
        <v>9</v>
      </c>
      <c r="R158" s="6" t="s">
        <v>170</v>
      </c>
      <c r="S158" s="6" t="s">
        <v>170</v>
      </c>
      <c r="T158" s="6" t="s">
        <v>170</v>
      </c>
      <c r="U158" s="6" t="s">
        <v>170</v>
      </c>
      <c r="V158" s="6" t="s">
        <v>170</v>
      </c>
      <c r="W158" s="6" t="s">
        <v>170</v>
      </c>
      <c r="X158" s="6" t="s">
        <v>170</v>
      </c>
      <c r="Y158" s="6" t="s">
        <v>170</v>
      </c>
      <c r="Z158" s="6" t="s">
        <v>170</v>
      </c>
      <c r="AA158" s="6" t="s">
        <v>170</v>
      </c>
      <c r="AB158" s="5" t="s">
        <v>184</v>
      </c>
      <c r="AC158" s="6" t="s">
        <v>429</v>
      </c>
      <c r="AD158" s="147">
        <v>41670</v>
      </c>
      <c r="AE158" s="135">
        <v>2</v>
      </c>
      <c r="AF158" s="1" t="s">
        <v>186</v>
      </c>
    </row>
    <row r="159" spans="1:32" x14ac:dyDescent="0.2">
      <c r="A159" s="153" t="str">
        <f>HYPERLINK("http://www.ofsted.gov.uk/inspection-reports/find-inspection-report/provider/ELS/"&amp;B159,"Ofsted Webpage")</f>
        <v>Ofsted Webpage</v>
      </c>
      <c r="B159" s="146">
        <v>1236915</v>
      </c>
      <c r="C159" s="146">
        <v>10045136</v>
      </c>
      <c r="D159" s="26" t="s">
        <v>604</v>
      </c>
      <c r="E159" s="26" t="s">
        <v>78</v>
      </c>
      <c r="F159" s="26" t="s">
        <v>79</v>
      </c>
      <c r="G159" s="26" t="s">
        <v>310</v>
      </c>
      <c r="H159" s="26" t="s">
        <v>208</v>
      </c>
      <c r="I159" s="26" t="s">
        <v>208</v>
      </c>
      <c r="J159" s="141">
        <v>10037426</v>
      </c>
      <c r="K159" s="2" t="s">
        <v>252</v>
      </c>
      <c r="L159" s="2" t="s">
        <v>191</v>
      </c>
      <c r="M159" s="2" t="s">
        <v>170</v>
      </c>
      <c r="N159" s="2">
        <v>43039</v>
      </c>
      <c r="O159" s="5">
        <v>43041</v>
      </c>
      <c r="P159" s="5">
        <v>43068</v>
      </c>
      <c r="Q159" s="6">
        <v>3</v>
      </c>
      <c r="R159" s="6">
        <v>3</v>
      </c>
      <c r="S159" s="6">
        <v>3</v>
      </c>
      <c r="T159" s="6">
        <v>2</v>
      </c>
      <c r="U159" s="6">
        <v>3</v>
      </c>
      <c r="V159" s="6" t="s">
        <v>170</v>
      </c>
      <c r="W159" s="6" t="s">
        <v>170</v>
      </c>
      <c r="X159" s="6">
        <v>3</v>
      </c>
      <c r="Y159" s="6" t="s">
        <v>170</v>
      </c>
      <c r="Z159" s="6" t="s">
        <v>170</v>
      </c>
      <c r="AA159" s="6" t="s">
        <v>170</v>
      </c>
      <c r="AB159" s="5" t="s">
        <v>184</v>
      </c>
      <c r="AC159" s="6" t="s">
        <v>72</v>
      </c>
      <c r="AD159" s="147" t="s">
        <v>72</v>
      </c>
      <c r="AE159" s="135" t="s">
        <v>72</v>
      </c>
      <c r="AF159" s="1" t="s">
        <v>186</v>
      </c>
    </row>
    <row r="160" spans="1:32" x14ac:dyDescent="0.2">
      <c r="A160" s="153" t="str">
        <f>HYPERLINK("http://www.ofsted.gov.uk/inspection-reports/find-inspection-report/provider/ELS/"&amp;B160,"Ofsted Webpage")</f>
        <v>Ofsted Webpage</v>
      </c>
      <c r="B160" s="146">
        <v>130756</v>
      </c>
      <c r="C160" s="146">
        <v>10007671</v>
      </c>
      <c r="D160" s="26" t="s">
        <v>590</v>
      </c>
      <c r="E160" s="26" t="s">
        <v>83</v>
      </c>
      <c r="F160" s="26" t="s">
        <v>82</v>
      </c>
      <c r="G160" s="26" t="s">
        <v>257</v>
      </c>
      <c r="H160" s="26" t="s">
        <v>258</v>
      </c>
      <c r="I160" s="26" t="s">
        <v>258</v>
      </c>
      <c r="J160" s="141">
        <v>10040627</v>
      </c>
      <c r="K160" s="2" t="s">
        <v>471</v>
      </c>
      <c r="L160" s="2" t="s">
        <v>191</v>
      </c>
      <c r="M160" s="2" t="s">
        <v>170</v>
      </c>
      <c r="N160" s="2">
        <v>43039</v>
      </c>
      <c r="O160" s="5">
        <v>43042</v>
      </c>
      <c r="P160" s="5">
        <v>43066</v>
      </c>
      <c r="Q160" s="6">
        <v>2</v>
      </c>
      <c r="R160" s="6">
        <v>2</v>
      </c>
      <c r="S160" s="6">
        <v>2</v>
      </c>
      <c r="T160" s="6">
        <v>2</v>
      </c>
      <c r="U160" s="6">
        <v>2</v>
      </c>
      <c r="V160" s="6" t="s">
        <v>170</v>
      </c>
      <c r="W160" s="6">
        <v>2</v>
      </c>
      <c r="X160" s="6" t="s">
        <v>170</v>
      </c>
      <c r="Y160" s="6" t="s">
        <v>170</v>
      </c>
      <c r="Z160" s="6" t="s">
        <v>170</v>
      </c>
      <c r="AA160" s="6" t="s">
        <v>170</v>
      </c>
      <c r="AB160" s="5" t="s">
        <v>184</v>
      </c>
      <c r="AC160" s="6">
        <v>10004757</v>
      </c>
      <c r="AD160" s="147">
        <v>42440</v>
      </c>
      <c r="AE160" s="135">
        <v>3</v>
      </c>
      <c r="AF160" s="1" t="s">
        <v>198</v>
      </c>
    </row>
    <row r="161" spans="1:32" x14ac:dyDescent="0.2">
      <c r="A161" s="153" t="str">
        <f>HYPERLINK("http://www.ofsted.gov.uk/inspection-reports/find-inspection-report/provider/ELS/"&amp;B161,"Ofsted Webpage")</f>
        <v>Ofsted Webpage</v>
      </c>
      <c r="B161" s="146">
        <v>51170</v>
      </c>
      <c r="C161" s="146">
        <v>10001436</v>
      </c>
      <c r="D161" s="26" t="s">
        <v>380</v>
      </c>
      <c r="E161" s="26" t="s">
        <v>77</v>
      </c>
      <c r="F161" s="26" t="s">
        <v>76</v>
      </c>
      <c r="G161" s="26" t="s">
        <v>332</v>
      </c>
      <c r="H161" s="26" t="s">
        <v>196</v>
      </c>
      <c r="I161" s="26" t="s">
        <v>196</v>
      </c>
      <c r="J161" s="141">
        <v>10030785</v>
      </c>
      <c r="K161" s="2" t="s">
        <v>378</v>
      </c>
      <c r="L161" s="2" t="s">
        <v>191</v>
      </c>
      <c r="M161" s="2" t="s">
        <v>170</v>
      </c>
      <c r="N161" s="2">
        <v>43018</v>
      </c>
      <c r="O161" s="5">
        <v>43021</v>
      </c>
      <c r="P161" s="5">
        <v>43063</v>
      </c>
      <c r="Q161" s="6">
        <v>1</v>
      </c>
      <c r="R161" s="6">
        <v>1</v>
      </c>
      <c r="S161" s="6">
        <v>1</v>
      </c>
      <c r="T161" s="6">
        <v>1</v>
      </c>
      <c r="U161" s="6">
        <v>1</v>
      </c>
      <c r="V161" s="6" t="s">
        <v>170</v>
      </c>
      <c r="W161" s="6" t="s">
        <v>170</v>
      </c>
      <c r="X161" s="6" t="s">
        <v>170</v>
      </c>
      <c r="Y161" s="6" t="s">
        <v>170</v>
      </c>
      <c r="Z161" s="6">
        <v>1</v>
      </c>
      <c r="AA161" s="6" t="s">
        <v>170</v>
      </c>
      <c r="AB161" s="5" t="s">
        <v>184</v>
      </c>
      <c r="AC161" s="6" t="s">
        <v>381</v>
      </c>
      <c r="AD161" s="147">
        <v>41243</v>
      </c>
      <c r="AE161" s="135">
        <v>1</v>
      </c>
      <c r="AF161" s="1" t="s">
        <v>214</v>
      </c>
    </row>
    <row r="162" spans="1:32" x14ac:dyDescent="0.2">
      <c r="A162" s="153" t="str">
        <f>HYPERLINK("http://www.ofsted.gov.uk/inspection-reports/find-inspection-report/provider/ELS/"&amp;B162,"Ofsted Webpage")</f>
        <v>Ofsted Webpage</v>
      </c>
      <c r="B162" s="146">
        <v>53674</v>
      </c>
      <c r="C162" s="146">
        <v>10004801</v>
      </c>
      <c r="D162" s="26" t="s">
        <v>279</v>
      </c>
      <c r="E162" s="26" t="s">
        <v>75</v>
      </c>
      <c r="F162" s="26" t="s">
        <v>76</v>
      </c>
      <c r="G162" s="26" t="s">
        <v>280</v>
      </c>
      <c r="H162" s="26" t="s">
        <v>258</v>
      </c>
      <c r="I162" s="26" t="s">
        <v>258</v>
      </c>
      <c r="J162" s="141">
        <v>10037346</v>
      </c>
      <c r="K162" s="2" t="s">
        <v>281</v>
      </c>
      <c r="L162" s="2" t="s">
        <v>191</v>
      </c>
      <c r="M162" s="2" t="s">
        <v>170</v>
      </c>
      <c r="N162" s="2">
        <v>43024</v>
      </c>
      <c r="O162" s="5">
        <v>43027</v>
      </c>
      <c r="P162" s="5">
        <v>43063</v>
      </c>
      <c r="Q162" s="6">
        <v>2</v>
      </c>
      <c r="R162" s="6">
        <v>2</v>
      </c>
      <c r="S162" s="6">
        <v>2</v>
      </c>
      <c r="T162" s="6">
        <v>2</v>
      </c>
      <c r="U162" s="6">
        <v>2</v>
      </c>
      <c r="V162" s="6" t="s">
        <v>170</v>
      </c>
      <c r="W162" s="6">
        <v>2</v>
      </c>
      <c r="X162" s="6">
        <v>2</v>
      </c>
      <c r="Y162" s="6" t="s">
        <v>170</v>
      </c>
      <c r="Z162" s="6" t="s">
        <v>170</v>
      </c>
      <c r="AA162" s="6" t="s">
        <v>170</v>
      </c>
      <c r="AB162" s="5" t="s">
        <v>184</v>
      </c>
      <c r="AC162" s="6" t="s">
        <v>282</v>
      </c>
      <c r="AD162" s="147">
        <v>42139</v>
      </c>
      <c r="AE162" s="135">
        <v>2</v>
      </c>
      <c r="AF162" s="1" t="s">
        <v>214</v>
      </c>
    </row>
    <row r="163" spans="1:32" x14ac:dyDescent="0.2">
      <c r="A163" s="153" t="str">
        <f>HYPERLINK("http://www.ofsted.gov.uk/inspection-reports/find-inspection-report/provider/ELS/"&amp;B163,"Ofsted Webpage")</f>
        <v>Ofsted Webpage</v>
      </c>
      <c r="B163" s="146">
        <v>130721</v>
      </c>
      <c r="C163" s="146">
        <v>10004690</v>
      </c>
      <c r="D163" s="26" t="s">
        <v>222</v>
      </c>
      <c r="E163" s="26" t="s">
        <v>81</v>
      </c>
      <c r="F163" s="26" t="s">
        <v>82</v>
      </c>
      <c r="G163" s="26" t="s">
        <v>195</v>
      </c>
      <c r="H163" s="26" t="s">
        <v>196</v>
      </c>
      <c r="I163" s="26" t="s">
        <v>196</v>
      </c>
      <c r="J163" s="141">
        <v>10037405</v>
      </c>
      <c r="K163" s="2" t="s">
        <v>217</v>
      </c>
      <c r="L163" s="2" t="s">
        <v>191</v>
      </c>
      <c r="M163" s="2" t="s">
        <v>170</v>
      </c>
      <c r="N163" s="2">
        <v>43039</v>
      </c>
      <c r="O163" s="5">
        <v>43042</v>
      </c>
      <c r="P163" s="5">
        <v>43062</v>
      </c>
      <c r="Q163" s="6">
        <v>2</v>
      </c>
      <c r="R163" s="6">
        <v>2</v>
      </c>
      <c r="S163" s="6">
        <v>2</v>
      </c>
      <c r="T163" s="6">
        <v>2</v>
      </c>
      <c r="U163" s="6">
        <v>2</v>
      </c>
      <c r="V163" s="6" t="s">
        <v>170</v>
      </c>
      <c r="W163" s="6">
        <v>2</v>
      </c>
      <c r="X163" s="6">
        <v>2</v>
      </c>
      <c r="Y163" s="6">
        <v>1</v>
      </c>
      <c r="Z163" s="6">
        <v>2</v>
      </c>
      <c r="AA163" s="6">
        <v>1</v>
      </c>
      <c r="AB163" s="5" t="s">
        <v>184</v>
      </c>
      <c r="AC163" s="6">
        <v>10011438</v>
      </c>
      <c r="AD163" s="147">
        <v>42531</v>
      </c>
      <c r="AE163" s="135">
        <v>3</v>
      </c>
      <c r="AF163" s="1" t="s">
        <v>198</v>
      </c>
    </row>
    <row r="164" spans="1:32" x14ac:dyDescent="0.2">
      <c r="A164" s="153" t="str">
        <f>HYPERLINK("http://www.ofsted.gov.uk/inspection-reports/find-inspection-report/provider/ELS/"&amp;B164,"Ofsted Webpage")</f>
        <v>Ofsted Webpage</v>
      </c>
      <c r="B164" s="146">
        <v>139218</v>
      </c>
      <c r="C164" s="146">
        <v>10024772</v>
      </c>
      <c r="D164" s="26" t="s">
        <v>187</v>
      </c>
      <c r="E164" s="26" t="s">
        <v>70</v>
      </c>
      <c r="F164" s="26" t="s">
        <v>71</v>
      </c>
      <c r="G164" s="26" t="s">
        <v>188</v>
      </c>
      <c r="H164" s="26" t="s">
        <v>189</v>
      </c>
      <c r="I164" s="26" t="s">
        <v>189</v>
      </c>
      <c r="J164" s="141">
        <v>10030787</v>
      </c>
      <c r="K164" s="2" t="s">
        <v>190</v>
      </c>
      <c r="L164" s="2" t="s">
        <v>191</v>
      </c>
      <c r="M164" s="2" t="s">
        <v>170</v>
      </c>
      <c r="N164" s="2">
        <v>43026</v>
      </c>
      <c r="O164" s="5">
        <v>43028</v>
      </c>
      <c r="P164" s="5">
        <v>43062</v>
      </c>
      <c r="Q164" s="6">
        <v>2</v>
      </c>
      <c r="R164" s="6">
        <v>2</v>
      </c>
      <c r="S164" s="6">
        <v>2</v>
      </c>
      <c r="T164" s="6">
        <v>1</v>
      </c>
      <c r="U164" s="6">
        <v>2</v>
      </c>
      <c r="V164" s="6" t="s">
        <v>170</v>
      </c>
      <c r="W164" s="6" t="s">
        <v>170</v>
      </c>
      <c r="X164" s="6" t="s">
        <v>170</v>
      </c>
      <c r="Y164" s="6" t="s">
        <v>170</v>
      </c>
      <c r="Z164" s="6" t="s">
        <v>170</v>
      </c>
      <c r="AA164" s="6">
        <v>2</v>
      </c>
      <c r="AB164" s="5" t="s">
        <v>184</v>
      </c>
      <c r="AC164" s="6" t="s">
        <v>192</v>
      </c>
      <c r="AD164" s="147">
        <v>41460</v>
      </c>
      <c r="AE164" s="135">
        <v>1</v>
      </c>
      <c r="AF164" s="1" t="s">
        <v>193</v>
      </c>
    </row>
    <row r="165" spans="1:32" x14ac:dyDescent="0.2">
      <c r="A165" s="153" t="str">
        <f>HYPERLINK("http://www.ofsted.gov.uk/inspection-reports/find-inspection-report/provider/ELS/"&amp;B165,"Ofsted Webpage")</f>
        <v>Ofsted Webpage</v>
      </c>
      <c r="B165" s="146">
        <v>145003</v>
      </c>
      <c r="C165" s="146">
        <v>10065146</v>
      </c>
      <c r="D165" s="26" t="s">
        <v>440</v>
      </c>
      <c r="E165" s="26" t="s">
        <v>88</v>
      </c>
      <c r="F165" s="26" t="s">
        <v>74</v>
      </c>
      <c r="G165" s="26" t="s">
        <v>179</v>
      </c>
      <c r="H165" s="26" t="s">
        <v>180</v>
      </c>
      <c r="I165" s="26" t="s">
        <v>180</v>
      </c>
      <c r="J165" s="141">
        <v>10041471</v>
      </c>
      <c r="K165" s="2" t="s">
        <v>441</v>
      </c>
      <c r="L165" s="2" t="s">
        <v>182</v>
      </c>
      <c r="M165" s="2" t="s">
        <v>183</v>
      </c>
      <c r="N165" s="2">
        <v>43025</v>
      </c>
      <c r="O165" s="5">
        <v>43026</v>
      </c>
      <c r="P165" s="5">
        <v>43062</v>
      </c>
      <c r="Q165" s="6">
        <v>9</v>
      </c>
      <c r="R165" s="6" t="s">
        <v>170</v>
      </c>
      <c r="S165" s="6" t="s">
        <v>170</v>
      </c>
      <c r="T165" s="6" t="s">
        <v>170</v>
      </c>
      <c r="U165" s="6" t="s">
        <v>170</v>
      </c>
      <c r="V165" s="6" t="s">
        <v>170</v>
      </c>
      <c r="W165" s="6" t="s">
        <v>170</v>
      </c>
      <c r="X165" s="6" t="s">
        <v>170</v>
      </c>
      <c r="Y165" s="6" t="s">
        <v>170</v>
      </c>
      <c r="Z165" s="6" t="s">
        <v>170</v>
      </c>
      <c r="AA165" s="6" t="s">
        <v>170</v>
      </c>
      <c r="AB165" s="5" t="s">
        <v>184</v>
      </c>
      <c r="AC165" s="6" t="s">
        <v>442</v>
      </c>
      <c r="AD165" s="147">
        <v>42118</v>
      </c>
      <c r="AE165" s="135">
        <v>2</v>
      </c>
      <c r="AF165" s="1" t="s">
        <v>186</v>
      </c>
    </row>
    <row r="166" spans="1:32" x14ac:dyDescent="0.2">
      <c r="A166" s="153" t="str">
        <f>HYPERLINK("http://www.ofsted.gov.uk/inspection-reports/find-inspection-report/provider/ELS/"&amp;B166,"Ofsted Webpage")</f>
        <v>Ofsted Webpage</v>
      </c>
      <c r="B166" s="146">
        <v>138403</v>
      </c>
      <c r="C166" s="146">
        <v>10037983</v>
      </c>
      <c r="D166" s="26" t="s">
        <v>443</v>
      </c>
      <c r="E166" s="26" t="s">
        <v>73</v>
      </c>
      <c r="F166" s="26" t="s">
        <v>74</v>
      </c>
      <c r="G166" s="26" t="s">
        <v>444</v>
      </c>
      <c r="H166" s="26" t="s">
        <v>208</v>
      </c>
      <c r="I166" s="26" t="s">
        <v>208</v>
      </c>
      <c r="J166" s="141">
        <v>10022552</v>
      </c>
      <c r="K166" s="2" t="s">
        <v>438</v>
      </c>
      <c r="L166" s="2" t="s">
        <v>248</v>
      </c>
      <c r="M166" s="2" t="s">
        <v>184</v>
      </c>
      <c r="N166" s="2">
        <v>43012</v>
      </c>
      <c r="O166" s="5">
        <v>43019</v>
      </c>
      <c r="P166" s="5">
        <v>43061</v>
      </c>
      <c r="Q166" s="6">
        <v>1</v>
      </c>
      <c r="R166" s="6">
        <v>1</v>
      </c>
      <c r="S166" s="6">
        <v>1</v>
      </c>
      <c r="T166" s="6">
        <v>1</v>
      </c>
      <c r="U166" s="6">
        <v>1</v>
      </c>
      <c r="V166" s="6" t="s">
        <v>170</v>
      </c>
      <c r="W166" s="6">
        <v>1</v>
      </c>
      <c r="X166" s="6" t="s">
        <v>170</v>
      </c>
      <c r="Y166" s="6" t="s">
        <v>170</v>
      </c>
      <c r="Z166" s="6" t="s">
        <v>170</v>
      </c>
      <c r="AA166" s="6" t="s">
        <v>170</v>
      </c>
      <c r="AB166" s="5" t="s">
        <v>184</v>
      </c>
      <c r="AC166" s="6" t="s">
        <v>445</v>
      </c>
      <c r="AD166" s="147">
        <v>41719</v>
      </c>
      <c r="AE166" s="135">
        <v>2</v>
      </c>
      <c r="AF166" s="1" t="s">
        <v>198</v>
      </c>
    </row>
    <row r="167" spans="1:32" x14ac:dyDescent="0.2">
      <c r="A167" s="153" t="str">
        <f>HYPERLINK("http://www.ofsted.gov.uk/inspection-reports/find-inspection-report/provider/ELS/"&amp;B167,"Ofsted Webpage")</f>
        <v>Ofsted Webpage</v>
      </c>
      <c r="B167" s="146">
        <v>53010</v>
      </c>
      <c r="C167" s="146">
        <v>10003889</v>
      </c>
      <c r="D167" s="26" t="s">
        <v>403</v>
      </c>
      <c r="E167" s="26" t="s">
        <v>78</v>
      </c>
      <c r="F167" s="26" t="s">
        <v>79</v>
      </c>
      <c r="G167" s="26" t="s">
        <v>371</v>
      </c>
      <c r="H167" s="26" t="s">
        <v>247</v>
      </c>
      <c r="I167" s="26" t="s">
        <v>242</v>
      </c>
      <c r="J167" s="141">
        <v>10037329</v>
      </c>
      <c r="K167" s="2" t="s">
        <v>230</v>
      </c>
      <c r="L167" s="2" t="s">
        <v>182</v>
      </c>
      <c r="M167" s="2" t="s">
        <v>183</v>
      </c>
      <c r="N167" s="2">
        <v>43026</v>
      </c>
      <c r="O167" s="5">
        <v>43027</v>
      </c>
      <c r="P167" s="5">
        <v>43060</v>
      </c>
      <c r="Q167" s="6">
        <v>9</v>
      </c>
      <c r="R167" s="6" t="s">
        <v>170</v>
      </c>
      <c r="S167" s="6" t="s">
        <v>170</v>
      </c>
      <c r="T167" s="6" t="s">
        <v>170</v>
      </c>
      <c r="U167" s="6" t="s">
        <v>170</v>
      </c>
      <c r="V167" s="6" t="s">
        <v>170</v>
      </c>
      <c r="W167" s="6" t="s">
        <v>170</v>
      </c>
      <c r="X167" s="6" t="s">
        <v>170</v>
      </c>
      <c r="Y167" s="6" t="s">
        <v>170</v>
      </c>
      <c r="Z167" s="6" t="s">
        <v>170</v>
      </c>
      <c r="AA167" s="6" t="s">
        <v>170</v>
      </c>
      <c r="AB167" s="5" t="s">
        <v>184</v>
      </c>
      <c r="AC167" s="6" t="s">
        <v>404</v>
      </c>
      <c r="AD167" s="147">
        <v>41543</v>
      </c>
      <c r="AE167" s="135">
        <v>2</v>
      </c>
      <c r="AF167" s="1" t="s">
        <v>186</v>
      </c>
    </row>
    <row r="168" spans="1:32" x14ac:dyDescent="0.2">
      <c r="A168" s="153" t="str">
        <f>HYPERLINK("http://www.ofsted.gov.uk/inspection-reports/find-inspection-report/provider/ELS/"&amp;B168,"Ofsted Webpage")</f>
        <v>Ofsted Webpage</v>
      </c>
      <c r="B168" s="146">
        <v>130487</v>
      </c>
      <c r="C168" s="146">
        <v>10003955</v>
      </c>
      <c r="D168" s="26" t="s">
        <v>469</v>
      </c>
      <c r="E168" s="26" t="s">
        <v>81</v>
      </c>
      <c r="F168" s="26" t="s">
        <v>82</v>
      </c>
      <c r="G168" s="26" t="s">
        <v>353</v>
      </c>
      <c r="H168" s="26" t="s">
        <v>189</v>
      </c>
      <c r="I168" s="26" t="s">
        <v>189</v>
      </c>
      <c r="J168" s="141">
        <v>10037398</v>
      </c>
      <c r="K168" s="2" t="s">
        <v>217</v>
      </c>
      <c r="L168" s="2" t="s">
        <v>191</v>
      </c>
      <c r="M168" s="2" t="s">
        <v>170</v>
      </c>
      <c r="N168" s="2">
        <v>43010</v>
      </c>
      <c r="O168" s="5">
        <v>43013</v>
      </c>
      <c r="P168" s="5">
        <v>43060</v>
      </c>
      <c r="Q168" s="6">
        <v>2</v>
      </c>
      <c r="R168" s="6">
        <v>2</v>
      </c>
      <c r="S168" s="6">
        <v>2</v>
      </c>
      <c r="T168" s="6">
        <v>2</v>
      </c>
      <c r="U168" s="6">
        <v>2</v>
      </c>
      <c r="V168" s="6" t="s">
        <v>170</v>
      </c>
      <c r="W168" s="6">
        <v>2</v>
      </c>
      <c r="X168" s="6">
        <v>2</v>
      </c>
      <c r="Y168" s="6" t="s">
        <v>170</v>
      </c>
      <c r="Z168" s="6">
        <v>3</v>
      </c>
      <c r="AA168" s="6">
        <v>2</v>
      </c>
      <c r="AB168" s="5" t="s">
        <v>184</v>
      </c>
      <c r="AC168" s="6">
        <v>10004689</v>
      </c>
      <c r="AD168" s="147">
        <v>42321</v>
      </c>
      <c r="AE168" s="135">
        <v>3</v>
      </c>
      <c r="AF168" s="1" t="s">
        <v>198</v>
      </c>
    </row>
    <row r="169" spans="1:32" x14ac:dyDescent="0.2">
      <c r="A169" s="153" t="str">
        <f>HYPERLINK("http://www.ofsted.gov.uk/inspection-reports/find-inspection-report/provider/ELS/"&amp;B169,"Ofsted Webpage")</f>
        <v>Ofsted Webpage</v>
      </c>
      <c r="B169" s="141">
        <v>53137</v>
      </c>
      <c r="C169" s="141">
        <v>10003895</v>
      </c>
      <c r="D169" s="26" t="s">
        <v>357</v>
      </c>
      <c r="E169" s="26" t="s">
        <v>75</v>
      </c>
      <c r="F169" s="26" t="s">
        <v>76</v>
      </c>
      <c r="G169" s="26" t="s">
        <v>358</v>
      </c>
      <c r="H169" s="26" t="s">
        <v>208</v>
      </c>
      <c r="I169" s="26" t="s">
        <v>208</v>
      </c>
      <c r="J169" s="141">
        <v>10037355</v>
      </c>
      <c r="K169" s="2" t="s">
        <v>290</v>
      </c>
      <c r="L169" s="2" t="s">
        <v>182</v>
      </c>
      <c r="M169" s="2" t="s">
        <v>183</v>
      </c>
      <c r="N169" s="2">
        <v>43019</v>
      </c>
      <c r="O169" s="5">
        <v>43020</v>
      </c>
      <c r="P169" s="5">
        <v>43056</v>
      </c>
      <c r="Q169" s="6">
        <v>9</v>
      </c>
      <c r="R169" s="6" t="s">
        <v>170</v>
      </c>
      <c r="S169" s="6" t="s">
        <v>170</v>
      </c>
      <c r="T169" s="6" t="s">
        <v>170</v>
      </c>
      <c r="U169" s="6" t="s">
        <v>170</v>
      </c>
      <c r="V169" s="6" t="s">
        <v>170</v>
      </c>
      <c r="W169" s="6" t="s">
        <v>170</v>
      </c>
      <c r="X169" s="6" t="s">
        <v>170</v>
      </c>
      <c r="Y169" s="6" t="s">
        <v>170</v>
      </c>
      <c r="Z169" s="6" t="s">
        <v>170</v>
      </c>
      <c r="AA169" s="6" t="s">
        <v>170</v>
      </c>
      <c r="AB169" s="5" t="s">
        <v>184</v>
      </c>
      <c r="AC169" s="148" t="s">
        <v>359</v>
      </c>
      <c r="AD169" s="147">
        <v>41677</v>
      </c>
      <c r="AE169" s="135">
        <v>2</v>
      </c>
      <c r="AF169" s="1" t="s">
        <v>186</v>
      </c>
    </row>
    <row r="170" spans="1:32" x14ac:dyDescent="0.2">
      <c r="A170" s="153" t="str">
        <f>HYPERLINK("http://www.ofsted.gov.uk/inspection-reports/find-inspection-report/provider/ELS/"&amp;B170,"Ofsted Webpage")</f>
        <v>Ofsted Webpage</v>
      </c>
      <c r="B170" s="146">
        <v>130454</v>
      </c>
      <c r="C170" s="146">
        <v>10005469</v>
      </c>
      <c r="D170" s="26" t="s">
        <v>499</v>
      </c>
      <c r="E170" s="26" t="s">
        <v>81</v>
      </c>
      <c r="F170" s="26" t="s">
        <v>82</v>
      </c>
      <c r="G170" s="26" t="s">
        <v>500</v>
      </c>
      <c r="H170" s="26" t="s">
        <v>208</v>
      </c>
      <c r="I170" s="26" t="s">
        <v>208</v>
      </c>
      <c r="J170" s="141">
        <v>10037397</v>
      </c>
      <c r="K170" s="2" t="s">
        <v>217</v>
      </c>
      <c r="L170" s="2" t="s">
        <v>191</v>
      </c>
      <c r="M170" s="2" t="s">
        <v>170</v>
      </c>
      <c r="N170" s="2">
        <v>43018</v>
      </c>
      <c r="O170" s="5">
        <v>43021</v>
      </c>
      <c r="P170" s="5">
        <v>43056</v>
      </c>
      <c r="Q170" s="6">
        <v>2</v>
      </c>
      <c r="R170" s="6">
        <v>2</v>
      </c>
      <c r="S170" s="6">
        <v>2</v>
      </c>
      <c r="T170" s="6">
        <v>2</v>
      </c>
      <c r="U170" s="6">
        <v>2</v>
      </c>
      <c r="V170" s="6" t="s">
        <v>170</v>
      </c>
      <c r="W170" s="6">
        <v>2</v>
      </c>
      <c r="X170" s="6">
        <v>2</v>
      </c>
      <c r="Y170" s="6" t="s">
        <v>170</v>
      </c>
      <c r="Z170" s="6">
        <v>2</v>
      </c>
      <c r="AA170" s="6">
        <v>2</v>
      </c>
      <c r="AB170" s="5" t="s">
        <v>184</v>
      </c>
      <c r="AC170" s="6">
        <v>10004682</v>
      </c>
      <c r="AD170" s="147">
        <v>42321</v>
      </c>
      <c r="AE170" s="135">
        <v>3</v>
      </c>
      <c r="AF170" s="1" t="s">
        <v>198</v>
      </c>
    </row>
    <row r="171" spans="1:32" x14ac:dyDescent="0.2">
      <c r="A171" s="153" t="str">
        <f>HYPERLINK("http://www.ofsted.gov.uk/inspection-reports/find-inspection-report/provider/ELS/"&amp;B171,"Ofsted Webpage")</f>
        <v>Ofsted Webpage</v>
      </c>
      <c r="B171" s="146">
        <v>131959</v>
      </c>
      <c r="C171" s="146">
        <v>10005151</v>
      </c>
      <c r="D171" s="26" t="s">
        <v>422</v>
      </c>
      <c r="E171" s="26" t="s">
        <v>70</v>
      </c>
      <c r="F171" s="26" t="s">
        <v>71</v>
      </c>
      <c r="G171" s="26" t="s">
        <v>280</v>
      </c>
      <c r="H171" s="26" t="s">
        <v>258</v>
      </c>
      <c r="I171" s="26" t="s">
        <v>258</v>
      </c>
      <c r="J171" s="141">
        <v>10037385</v>
      </c>
      <c r="K171" s="2" t="s">
        <v>181</v>
      </c>
      <c r="L171" s="2" t="s">
        <v>182</v>
      </c>
      <c r="M171" s="2" t="s">
        <v>183</v>
      </c>
      <c r="N171" s="2">
        <v>43025</v>
      </c>
      <c r="O171" s="5">
        <v>43026</v>
      </c>
      <c r="P171" s="5">
        <v>43056</v>
      </c>
      <c r="Q171" s="6">
        <v>9</v>
      </c>
      <c r="R171" s="6" t="s">
        <v>170</v>
      </c>
      <c r="S171" s="6" t="s">
        <v>170</v>
      </c>
      <c r="T171" s="6" t="s">
        <v>170</v>
      </c>
      <c r="U171" s="6" t="s">
        <v>170</v>
      </c>
      <c r="V171" s="6" t="s">
        <v>170</v>
      </c>
      <c r="W171" s="6" t="s">
        <v>170</v>
      </c>
      <c r="X171" s="6" t="s">
        <v>170</v>
      </c>
      <c r="Y171" s="6" t="s">
        <v>170</v>
      </c>
      <c r="Z171" s="6" t="s">
        <v>170</v>
      </c>
      <c r="AA171" s="6" t="s">
        <v>170</v>
      </c>
      <c r="AB171" s="5" t="s">
        <v>184</v>
      </c>
      <c r="AC171" s="6" t="s">
        <v>423</v>
      </c>
      <c r="AD171" s="147">
        <v>41719</v>
      </c>
      <c r="AE171" s="135">
        <v>2</v>
      </c>
      <c r="AF171" s="1" t="s">
        <v>186</v>
      </c>
    </row>
    <row r="172" spans="1:32" x14ac:dyDescent="0.2">
      <c r="A172" s="153" t="str">
        <f>HYPERLINK("http://www.ofsted.gov.uk/inspection-reports/find-inspection-report/provider/ELS/"&amp;B172,"Ofsted Webpage")</f>
        <v>Ofsted Webpage</v>
      </c>
      <c r="B172" s="146">
        <v>139238</v>
      </c>
      <c r="C172" s="146">
        <v>10036143</v>
      </c>
      <c r="D172" s="26" t="s">
        <v>395</v>
      </c>
      <c r="E172" s="26" t="s">
        <v>81</v>
      </c>
      <c r="F172" s="26" t="s">
        <v>82</v>
      </c>
      <c r="G172" s="26" t="s">
        <v>396</v>
      </c>
      <c r="H172" s="26" t="s">
        <v>234</v>
      </c>
      <c r="I172" s="26" t="s">
        <v>234</v>
      </c>
      <c r="J172" s="141">
        <v>10037368</v>
      </c>
      <c r="K172" s="2" t="s">
        <v>220</v>
      </c>
      <c r="L172" s="2" t="s">
        <v>182</v>
      </c>
      <c r="M172" s="2" t="s">
        <v>183</v>
      </c>
      <c r="N172" s="2">
        <v>43025</v>
      </c>
      <c r="O172" s="5">
        <v>43026</v>
      </c>
      <c r="P172" s="5">
        <v>43056</v>
      </c>
      <c r="Q172" s="6">
        <v>9</v>
      </c>
      <c r="R172" s="6" t="s">
        <v>170</v>
      </c>
      <c r="S172" s="6" t="s">
        <v>170</v>
      </c>
      <c r="T172" s="6" t="s">
        <v>170</v>
      </c>
      <c r="U172" s="6" t="s">
        <v>170</v>
      </c>
      <c r="V172" s="6" t="s">
        <v>170</v>
      </c>
      <c r="W172" s="6" t="s">
        <v>170</v>
      </c>
      <c r="X172" s="6" t="s">
        <v>170</v>
      </c>
      <c r="Y172" s="6" t="s">
        <v>170</v>
      </c>
      <c r="Z172" s="6" t="s">
        <v>170</v>
      </c>
      <c r="AA172" s="6" t="s">
        <v>170</v>
      </c>
      <c r="AB172" s="5" t="s">
        <v>184</v>
      </c>
      <c r="AC172" s="6" t="s">
        <v>397</v>
      </c>
      <c r="AD172" s="147">
        <v>41964</v>
      </c>
      <c r="AE172" s="135">
        <v>2</v>
      </c>
      <c r="AF172" s="1" t="s">
        <v>186</v>
      </c>
    </row>
    <row r="173" spans="1:32" x14ac:dyDescent="0.2">
      <c r="A173" s="153" t="str">
        <f>HYPERLINK("http://www.ofsted.gov.uk/inspection-reports/find-inspection-report/provider/ELS/"&amp;B173,"Ofsted Webpage")</f>
        <v>Ofsted Webpage</v>
      </c>
      <c r="B173" s="141">
        <v>53127</v>
      </c>
      <c r="C173" s="141">
        <v>10003993</v>
      </c>
      <c r="D173" s="26" t="s">
        <v>530</v>
      </c>
      <c r="E173" s="26" t="s">
        <v>75</v>
      </c>
      <c r="F173" s="26" t="s">
        <v>76</v>
      </c>
      <c r="G173" s="26" t="s">
        <v>531</v>
      </c>
      <c r="H173" s="26" t="s">
        <v>208</v>
      </c>
      <c r="I173" s="26" t="s">
        <v>208</v>
      </c>
      <c r="J173" s="141">
        <v>10039582</v>
      </c>
      <c r="K173" s="2" t="s">
        <v>290</v>
      </c>
      <c r="L173" s="2" t="s">
        <v>182</v>
      </c>
      <c r="M173" s="2" t="s">
        <v>183</v>
      </c>
      <c r="N173" s="2">
        <v>43019</v>
      </c>
      <c r="O173" s="5">
        <v>43020</v>
      </c>
      <c r="P173" s="5">
        <v>43055</v>
      </c>
      <c r="Q173" s="6">
        <v>9</v>
      </c>
      <c r="R173" s="6" t="s">
        <v>170</v>
      </c>
      <c r="S173" s="6" t="s">
        <v>170</v>
      </c>
      <c r="T173" s="6" t="s">
        <v>170</v>
      </c>
      <c r="U173" s="6" t="s">
        <v>170</v>
      </c>
      <c r="V173" s="6" t="s">
        <v>170</v>
      </c>
      <c r="W173" s="6" t="s">
        <v>170</v>
      </c>
      <c r="X173" s="6" t="s">
        <v>170</v>
      </c>
      <c r="Y173" s="6" t="s">
        <v>170</v>
      </c>
      <c r="Z173" s="6" t="s">
        <v>170</v>
      </c>
      <c r="AA173" s="6" t="s">
        <v>170</v>
      </c>
      <c r="AB173" s="5" t="s">
        <v>184</v>
      </c>
      <c r="AC173" s="148" t="s">
        <v>532</v>
      </c>
      <c r="AD173" s="147">
        <v>41929</v>
      </c>
      <c r="AE173" s="135">
        <v>2</v>
      </c>
      <c r="AF173" s="1" t="s">
        <v>186</v>
      </c>
    </row>
    <row r="174" spans="1:32" x14ac:dyDescent="0.2">
      <c r="A174" s="153" t="str">
        <f>HYPERLINK("http://www.ofsted.gov.uk/inspection-reports/find-inspection-report/provider/ELS/"&amp;B174,"Ofsted Webpage")</f>
        <v>Ofsted Webpage</v>
      </c>
      <c r="B174" s="146">
        <v>130573</v>
      </c>
      <c r="C174" s="146">
        <v>10005414</v>
      </c>
      <c r="D174" s="26" t="s">
        <v>548</v>
      </c>
      <c r="E174" s="26" t="s">
        <v>81</v>
      </c>
      <c r="F174" s="26" t="s">
        <v>82</v>
      </c>
      <c r="G174" s="26" t="s">
        <v>549</v>
      </c>
      <c r="H174" s="26" t="s">
        <v>241</v>
      </c>
      <c r="I174" s="26" t="s">
        <v>242</v>
      </c>
      <c r="J174" s="141">
        <v>10030672</v>
      </c>
      <c r="K174" s="2" t="s">
        <v>217</v>
      </c>
      <c r="L174" s="2" t="s">
        <v>191</v>
      </c>
      <c r="M174" s="2" t="s">
        <v>170</v>
      </c>
      <c r="N174" s="2">
        <v>43018</v>
      </c>
      <c r="O174" s="5">
        <v>43021</v>
      </c>
      <c r="P174" s="5">
        <v>43055</v>
      </c>
      <c r="Q174" s="6">
        <v>4</v>
      </c>
      <c r="R174" s="6">
        <v>4</v>
      </c>
      <c r="S174" s="6">
        <v>3</v>
      </c>
      <c r="T174" s="6">
        <v>3</v>
      </c>
      <c r="U174" s="6">
        <v>4</v>
      </c>
      <c r="V174" s="6" t="s">
        <v>170</v>
      </c>
      <c r="W174" s="6">
        <v>3</v>
      </c>
      <c r="X174" s="6">
        <v>3</v>
      </c>
      <c r="Y174" s="6" t="s">
        <v>170</v>
      </c>
      <c r="Z174" s="6">
        <v>3</v>
      </c>
      <c r="AA174" s="6" t="s">
        <v>170</v>
      </c>
      <c r="AB174" s="5" t="s">
        <v>184</v>
      </c>
      <c r="AC174" s="6">
        <v>10004706</v>
      </c>
      <c r="AD174" s="147">
        <v>42293</v>
      </c>
      <c r="AE174" s="135">
        <v>3</v>
      </c>
      <c r="AF174" s="1" t="s">
        <v>193</v>
      </c>
    </row>
    <row r="175" spans="1:32" x14ac:dyDescent="0.2">
      <c r="A175" s="153" t="str">
        <f>HYPERLINK("http://www.ofsted.gov.uk/inspection-reports/find-inspection-report/provider/ELS/"&amp;B175,"Ofsted Webpage")</f>
        <v>Ofsted Webpage</v>
      </c>
      <c r="B175" s="146">
        <v>52094</v>
      </c>
      <c r="C175" s="146">
        <v>10002834</v>
      </c>
      <c r="D175" s="26" t="s">
        <v>239</v>
      </c>
      <c r="E175" s="26" t="s">
        <v>78</v>
      </c>
      <c r="F175" s="26" t="s">
        <v>79</v>
      </c>
      <c r="G175" s="26" t="s">
        <v>240</v>
      </c>
      <c r="H175" s="26" t="s">
        <v>241</v>
      </c>
      <c r="I175" s="26" t="s">
        <v>242</v>
      </c>
      <c r="J175" s="141">
        <v>10037353</v>
      </c>
      <c r="K175" s="2" t="s">
        <v>243</v>
      </c>
      <c r="L175" s="2" t="s">
        <v>182</v>
      </c>
      <c r="M175" s="2" t="s">
        <v>183</v>
      </c>
      <c r="N175" s="2">
        <v>43033</v>
      </c>
      <c r="O175" s="5">
        <v>43034</v>
      </c>
      <c r="P175" s="5">
        <v>43054</v>
      </c>
      <c r="Q175" s="6">
        <v>9</v>
      </c>
      <c r="R175" s="6" t="s">
        <v>170</v>
      </c>
      <c r="S175" s="6" t="s">
        <v>170</v>
      </c>
      <c r="T175" s="6" t="s">
        <v>170</v>
      </c>
      <c r="U175" s="6" t="s">
        <v>170</v>
      </c>
      <c r="V175" s="6" t="s">
        <v>170</v>
      </c>
      <c r="W175" s="6" t="s">
        <v>170</v>
      </c>
      <c r="X175" s="6" t="s">
        <v>170</v>
      </c>
      <c r="Y175" s="6" t="s">
        <v>170</v>
      </c>
      <c r="Z175" s="6" t="s">
        <v>170</v>
      </c>
      <c r="AA175" s="6" t="s">
        <v>170</v>
      </c>
      <c r="AB175" s="5" t="s">
        <v>184</v>
      </c>
      <c r="AC175" s="6" t="s">
        <v>244</v>
      </c>
      <c r="AD175" s="147">
        <v>41592</v>
      </c>
      <c r="AE175" s="135">
        <v>2</v>
      </c>
      <c r="AF175" s="1" t="s">
        <v>186</v>
      </c>
    </row>
    <row r="176" spans="1:32" x14ac:dyDescent="0.2">
      <c r="A176" s="153" t="str">
        <f>HYPERLINK("http://www.ofsted.gov.uk/inspection-reports/find-inspection-report/provider/ELS/"&amp;B176,"Ofsted Webpage")</f>
        <v>Ofsted Webpage</v>
      </c>
      <c r="B176" s="146">
        <v>54636</v>
      </c>
      <c r="C176" s="146">
        <v>10001473</v>
      </c>
      <c r="D176" s="26" t="s">
        <v>294</v>
      </c>
      <c r="E176" s="26" t="s">
        <v>75</v>
      </c>
      <c r="F176" s="26" t="s">
        <v>76</v>
      </c>
      <c r="G176" s="26" t="s">
        <v>179</v>
      </c>
      <c r="H176" s="26" t="s">
        <v>180</v>
      </c>
      <c r="I176" s="26" t="s">
        <v>180</v>
      </c>
      <c r="J176" s="141">
        <v>10037417</v>
      </c>
      <c r="K176" s="2" t="s">
        <v>285</v>
      </c>
      <c r="L176" s="2" t="s">
        <v>191</v>
      </c>
      <c r="M176" s="2" t="s">
        <v>170</v>
      </c>
      <c r="N176" s="2">
        <v>43025</v>
      </c>
      <c r="O176" s="5">
        <v>43028</v>
      </c>
      <c r="P176" s="5">
        <v>43054</v>
      </c>
      <c r="Q176" s="6">
        <v>3</v>
      </c>
      <c r="R176" s="6">
        <v>3</v>
      </c>
      <c r="S176" s="6">
        <v>3</v>
      </c>
      <c r="T176" s="6">
        <v>3</v>
      </c>
      <c r="U176" s="6">
        <v>3</v>
      </c>
      <c r="V176" s="6" t="s">
        <v>170</v>
      </c>
      <c r="W176" s="6" t="s">
        <v>170</v>
      </c>
      <c r="X176" s="6">
        <v>3</v>
      </c>
      <c r="Y176" s="6" t="s">
        <v>170</v>
      </c>
      <c r="Z176" s="6">
        <v>2</v>
      </c>
      <c r="AA176" s="6" t="s">
        <v>170</v>
      </c>
      <c r="AB176" s="5" t="s">
        <v>184</v>
      </c>
      <c r="AC176" s="6">
        <v>10011511</v>
      </c>
      <c r="AD176" s="147">
        <v>42489</v>
      </c>
      <c r="AE176" s="135">
        <v>3</v>
      </c>
      <c r="AF176" s="1" t="s">
        <v>214</v>
      </c>
    </row>
    <row r="177" spans="1:32" x14ac:dyDescent="0.2">
      <c r="A177" s="153" t="str">
        <f>HYPERLINK("http://www.ofsted.gov.uk/inspection-reports/find-inspection-report/provider/ELS/"&amp;B177,"Ofsted Webpage")</f>
        <v>Ofsted Webpage</v>
      </c>
      <c r="B177" s="146">
        <v>59144</v>
      </c>
      <c r="C177" s="146">
        <v>10019237</v>
      </c>
      <c r="D177" s="26" t="s">
        <v>480</v>
      </c>
      <c r="E177" s="26" t="s">
        <v>70</v>
      </c>
      <c r="F177" s="26" t="s">
        <v>71</v>
      </c>
      <c r="G177" s="26" t="s">
        <v>481</v>
      </c>
      <c r="H177" s="26" t="s">
        <v>189</v>
      </c>
      <c r="I177" s="26" t="s">
        <v>189</v>
      </c>
      <c r="J177" s="141">
        <v>10037420</v>
      </c>
      <c r="K177" s="2" t="s">
        <v>197</v>
      </c>
      <c r="L177" s="2" t="s">
        <v>191</v>
      </c>
      <c r="M177" s="2" t="s">
        <v>170</v>
      </c>
      <c r="N177" s="2">
        <v>43024</v>
      </c>
      <c r="O177" s="5">
        <v>43026</v>
      </c>
      <c r="P177" s="5">
        <v>43054</v>
      </c>
      <c r="Q177" s="6">
        <v>2</v>
      </c>
      <c r="R177" s="6">
        <v>2</v>
      </c>
      <c r="S177" s="6">
        <v>2</v>
      </c>
      <c r="T177" s="6">
        <v>2</v>
      </c>
      <c r="U177" s="6">
        <v>2</v>
      </c>
      <c r="V177" s="6" t="s">
        <v>170</v>
      </c>
      <c r="W177" s="6" t="s">
        <v>170</v>
      </c>
      <c r="X177" s="6" t="s">
        <v>170</v>
      </c>
      <c r="Y177" s="6" t="s">
        <v>170</v>
      </c>
      <c r="Z177" s="6" t="s">
        <v>170</v>
      </c>
      <c r="AA177" s="6">
        <v>2</v>
      </c>
      <c r="AB177" s="5" t="s">
        <v>184</v>
      </c>
      <c r="AC177" s="6">
        <v>10005971</v>
      </c>
      <c r="AD177" s="147">
        <v>42338</v>
      </c>
      <c r="AE177" s="135">
        <v>3</v>
      </c>
      <c r="AF177" s="1" t="s">
        <v>198</v>
      </c>
    </row>
    <row r="178" spans="1:32" x14ac:dyDescent="0.2">
      <c r="A178" s="153" t="str">
        <f>HYPERLINK("http://www.ofsted.gov.uk/inspection-reports/find-inspection-report/provider/ELS/"&amp;B178,"Ofsted Webpage")</f>
        <v>Ofsted Webpage</v>
      </c>
      <c r="B178" s="132">
        <v>133823</v>
      </c>
      <c r="C178" s="132">
        <v>10000975</v>
      </c>
      <c r="D178" s="118" t="s">
        <v>259</v>
      </c>
      <c r="E178" s="118" t="s">
        <v>69</v>
      </c>
      <c r="F178" s="118" t="s">
        <v>260</v>
      </c>
      <c r="G178" s="118" t="s">
        <v>261</v>
      </c>
      <c r="H178" s="118" t="s">
        <v>201</v>
      </c>
      <c r="I178" s="118" t="s">
        <v>201</v>
      </c>
      <c r="J178" s="132">
        <v>10020120</v>
      </c>
      <c r="K178" s="118" t="s">
        <v>262</v>
      </c>
      <c r="L178" s="3" t="s">
        <v>182</v>
      </c>
      <c r="M178" s="3" t="s">
        <v>183</v>
      </c>
      <c r="N178" s="119">
        <v>43025</v>
      </c>
      <c r="O178" s="119">
        <v>43026</v>
      </c>
      <c r="P178" s="119">
        <v>43054</v>
      </c>
      <c r="Q178" s="120">
        <v>9</v>
      </c>
      <c r="R178" s="120" t="s">
        <v>170</v>
      </c>
      <c r="S178" s="120" t="s">
        <v>170</v>
      </c>
      <c r="T178" s="120" t="s">
        <v>170</v>
      </c>
      <c r="U178" s="120" t="s">
        <v>170</v>
      </c>
      <c r="V178" s="122" t="s">
        <v>170</v>
      </c>
      <c r="W178" s="122" t="s">
        <v>170</v>
      </c>
      <c r="X178" s="122" t="s">
        <v>170</v>
      </c>
      <c r="Y178" s="122" t="s">
        <v>170</v>
      </c>
      <c r="Z178" s="120" t="s">
        <v>170</v>
      </c>
      <c r="AA178" s="122" t="s">
        <v>170</v>
      </c>
      <c r="AB178" s="120" t="s">
        <v>184</v>
      </c>
      <c r="AC178" s="142" t="s">
        <v>263</v>
      </c>
      <c r="AD178" s="149">
        <v>41208</v>
      </c>
      <c r="AE178" s="120">
        <v>2</v>
      </c>
      <c r="AF178" s="118" t="s">
        <v>186</v>
      </c>
    </row>
    <row r="179" spans="1:32" x14ac:dyDescent="0.2">
      <c r="A179" s="153" t="str">
        <f>HYPERLINK("http://www.ofsted.gov.uk/inspection-reports/find-inspection-report/provider/ELS/"&amp;B179,"Ofsted Webpage")</f>
        <v>Ofsted Webpage</v>
      </c>
      <c r="B179" s="146">
        <v>130532</v>
      </c>
      <c r="C179" s="146">
        <v>10000840</v>
      </c>
      <c r="D179" s="26" t="s">
        <v>584</v>
      </c>
      <c r="E179" s="26" t="s">
        <v>81</v>
      </c>
      <c r="F179" s="26" t="s">
        <v>82</v>
      </c>
      <c r="G179" s="26" t="s">
        <v>302</v>
      </c>
      <c r="H179" s="26" t="s">
        <v>247</v>
      </c>
      <c r="I179" s="26" t="s">
        <v>242</v>
      </c>
      <c r="J179" s="141">
        <v>10037383</v>
      </c>
      <c r="K179" s="2" t="s">
        <v>323</v>
      </c>
      <c r="L179" s="2" t="s">
        <v>191</v>
      </c>
      <c r="M179" s="2" t="s">
        <v>170</v>
      </c>
      <c r="N179" s="2">
        <v>43018</v>
      </c>
      <c r="O179" s="5">
        <v>43021</v>
      </c>
      <c r="P179" s="5">
        <v>43053</v>
      </c>
      <c r="Q179" s="6">
        <v>3</v>
      </c>
      <c r="R179" s="6">
        <v>3</v>
      </c>
      <c r="S179" s="6">
        <v>3</v>
      </c>
      <c r="T179" s="6">
        <v>3</v>
      </c>
      <c r="U179" s="6">
        <v>3</v>
      </c>
      <c r="V179" s="6" t="s">
        <v>170</v>
      </c>
      <c r="W179" s="6">
        <v>3</v>
      </c>
      <c r="X179" s="6">
        <v>2</v>
      </c>
      <c r="Y179" s="6" t="s">
        <v>170</v>
      </c>
      <c r="Z179" s="6">
        <v>2</v>
      </c>
      <c r="AA179" s="6">
        <v>3</v>
      </c>
      <c r="AB179" s="5" t="s">
        <v>184</v>
      </c>
      <c r="AC179" s="6" t="s">
        <v>585</v>
      </c>
      <c r="AD179" s="147">
        <v>41908</v>
      </c>
      <c r="AE179" s="135">
        <v>2</v>
      </c>
      <c r="AF179" s="1" t="s">
        <v>193</v>
      </c>
    </row>
    <row r="180" spans="1:32" x14ac:dyDescent="0.2">
      <c r="A180" s="153" t="str">
        <f>HYPERLINK("http://www.ofsted.gov.uk/inspection-reports/find-inspection-report/provider/ELS/"&amp;B180,"Ofsted Webpage")</f>
        <v>Ofsted Webpage</v>
      </c>
      <c r="B180" s="146">
        <v>130824</v>
      </c>
      <c r="C180" s="146">
        <v>10002130</v>
      </c>
      <c r="D180" s="26" t="s">
        <v>555</v>
      </c>
      <c r="E180" s="26" t="s">
        <v>81</v>
      </c>
      <c r="F180" s="26" t="s">
        <v>82</v>
      </c>
      <c r="G180" s="26" t="s">
        <v>200</v>
      </c>
      <c r="H180" s="26" t="s">
        <v>201</v>
      </c>
      <c r="I180" s="26" t="s">
        <v>201</v>
      </c>
      <c r="J180" s="141">
        <v>10041128</v>
      </c>
      <c r="K180" s="2" t="s">
        <v>220</v>
      </c>
      <c r="L180" s="2" t="s">
        <v>182</v>
      </c>
      <c r="M180" s="2" t="s">
        <v>183</v>
      </c>
      <c r="N180" s="2">
        <v>43019</v>
      </c>
      <c r="O180" s="5">
        <v>43020</v>
      </c>
      <c r="P180" s="5">
        <v>43053</v>
      </c>
      <c r="Q180" s="6">
        <v>9</v>
      </c>
      <c r="R180" s="6" t="s">
        <v>170</v>
      </c>
      <c r="S180" s="6" t="s">
        <v>170</v>
      </c>
      <c r="T180" s="6" t="s">
        <v>170</v>
      </c>
      <c r="U180" s="6" t="s">
        <v>170</v>
      </c>
      <c r="V180" s="6" t="s">
        <v>170</v>
      </c>
      <c r="W180" s="6" t="s">
        <v>170</v>
      </c>
      <c r="X180" s="6" t="s">
        <v>170</v>
      </c>
      <c r="Y180" s="6" t="s">
        <v>170</v>
      </c>
      <c r="Z180" s="6" t="s">
        <v>170</v>
      </c>
      <c r="AA180" s="6" t="s">
        <v>170</v>
      </c>
      <c r="AB180" s="5" t="s">
        <v>184</v>
      </c>
      <c r="AC180" s="6" t="s">
        <v>556</v>
      </c>
      <c r="AD180" s="147">
        <v>41985</v>
      </c>
      <c r="AE180" s="135">
        <v>2</v>
      </c>
      <c r="AF180" s="1" t="s">
        <v>186</v>
      </c>
    </row>
    <row r="181" spans="1:32" x14ac:dyDescent="0.2">
      <c r="A181" s="153" t="str">
        <f>HYPERLINK("http://www.ofsted.gov.uk/inspection-reports/find-inspection-report/provider/ELS/"&amp;B181,"Ofsted Webpage")</f>
        <v>Ofsted Webpage</v>
      </c>
      <c r="B181" s="141">
        <v>53201</v>
      </c>
      <c r="C181" s="141">
        <v>10004124</v>
      </c>
      <c r="D181" s="26" t="s">
        <v>360</v>
      </c>
      <c r="E181" s="26" t="s">
        <v>75</v>
      </c>
      <c r="F181" s="26" t="s">
        <v>76</v>
      </c>
      <c r="G181" s="26" t="s">
        <v>361</v>
      </c>
      <c r="H181" s="26" t="s">
        <v>196</v>
      </c>
      <c r="I181" s="26" t="s">
        <v>196</v>
      </c>
      <c r="J181" s="141">
        <v>10030786</v>
      </c>
      <c r="K181" s="2" t="s">
        <v>290</v>
      </c>
      <c r="L181" s="2" t="s">
        <v>182</v>
      </c>
      <c r="M181" s="2" t="s">
        <v>183</v>
      </c>
      <c r="N181" s="2">
        <v>43005</v>
      </c>
      <c r="O181" s="5">
        <v>43006</v>
      </c>
      <c r="P181" s="5">
        <v>43052</v>
      </c>
      <c r="Q181" s="6">
        <v>9</v>
      </c>
      <c r="R181" s="6" t="s">
        <v>170</v>
      </c>
      <c r="S181" s="6" t="s">
        <v>170</v>
      </c>
      <c r="T181" s="6" t="s">
        <v>170</v>
      </c>
      <c r="U181" s="6" t="s">
        <v>170</v>
      </c>
      <c r="V181" s="6" t="s">
        <v>170</v>
      </c>
      <c r="W181" s="6" t="s">
        <v>170</v>
      </c>
      <c r="X181" s="6" t="s">
        <v>170</v>
      </c>
      <c r="Y181" s="6" t="s">
        <v>170</v>
      </c>
      <c r="Z181" s="6" t="s">
        <v>170</v>
      </c>
      <c r="AA181" s="6" t="s">
        <v>170</v>
      </c>
      <c r="AB181" s="5" t="s">
        <v>184</v>
      </c>
      <c r="AC181" s="148" t="s">
        <v>362</v>
      </c>
      <c r="AD181" s="147">
        <v>41915</v>
      </c>
      <c r="AE181" s="135">
        <v>2</v>
      </c>
      <c r="AF181" s="1" t="s">
        <v>186</v>
      </c>
    </row>
    <row r="182" spans="1:32" x14ac:dyDescent="0.2">
      <c r="A182" s="153" t="str">
        <f>HYPERLINK("http://www.ofsted.gov.uk/inspection-reports/find-inspection-report/provider/ELS/"&amp;B182,"Ofsted Webpage")</f>
        <v>Ofsted Webpage</v>
      </c>
      <c r="B182" s="146">
        <v>130714</v>
      </c>
      <c r="C182" s="146">
        <v>10003022</v>
      </c>
      <c r="D182" s="26" t="s">
        <v>218</v>
      </c>
      <c r="E182" s="26" t="s">
        <v>87</v>
      </c>
      <c r="F182" s="26" t="s">
        <v>82</v>
      </c>
      <c r="G182" s="26" t="s">
        <v>219</v>
      </c>
      <c r="H182" s="26" t="s">
        <v>180</v>
      </c>
      <c r="I182" s="26" t="s">
        <v>180</v>
      </c>
      <c r="J182" s="141">
        <v>10037381</v>
      </c>
      <c r="K182" s="2" t="s">
        <v>220</v>
      </c>
      <c r="L182" s="2" t="s">
        <v>182</v>
      </c>
      <c r="M182" s="2" t="s">
        <v>183</v>
      </c>
      <c r="N182" s="2">
        <v>43019</v>
      </c>
      <c r="O182" s="5">
        <v>43020</v>
      </c>
      <c r="P182" s="5">
        <v>43052</v>
      </c>
      <c r="Q182" s="6">
        <v>9</v>
      </c>
      <c r="R182" s="6" t="s">
        <v>170</v>
      </c>
      <c r="S182" s="6" t="s">
        <v>170</v>
      </c>
      <c r="T182" s="6" t="s">
        <v>170</v>
      </c>
      <c r="U182" s="6" t="s">
        <v>170</v>
      </c>
      <c r="V182" s="6" t="s">
        <v>170</v>
      </c>
      <c r="W182" s="6" t="s">
        <v>170</v>
      </c>
      <c r="X182" s="6" t="s">
        <v>170</v>
      </c>
      <c r="Y182" s="6" t="s">
        <v>170</v>
      </c>
      <c r="Z182" s="6" t="s">
        <v>170</v>
      </c>
      <c r="AA182" s="6" t="s">
        <v>170</v>
      </c>
      <c r="AB182" s="5" t="s">
        <v>184</v>
      </c>
      <c r="AC182" s="6" t="s">
        <v>221</v>
      </c>
      <c r="AD182" s="147">
        <v>41551</v>
      </c>
      <c r="AE182" s="135">
        <v>2</v>
      </c>
      <c r="AF182" s="1" t="s">
        <v>186</v>
      </c>
    </row>
    <row r="183" spans="1:32" x14ac:dyDescent="0.2">
      <c r="A183" s="153" t="str">
        <f>HYPERLINK("http://www.ofsted.gov.uk/inspection-reports/find-inspection-report/provider/ELS/"&amp;B183,"Ofsted Webpage")</f>
        <v>Ofsted Webpage</v>
      </c>
      <c r="B183" s="146">
        <v>52544</v>
      </c>
      <c r="C183" s="146">
        <v>10003407</v>
      </c>
      <c r="D183" s="26" t="s">
        <v>447</v>
      </c>
      <c r="E183" s="26" t="s">
        <v>75</v>
      </c>
      <c r="F183" s="26" t="s">
        <v>76</v>
      </c>
      <c r="G183" s="26" t="s">
        <v>448</v>
      </c>
      <c r="H183" s="26" t="s">
        <v>201</v>
      </c>
      <c r="I183" s="26" t="s">
        <v>201</v>
      </c>
      <c r="J183" s="141">
        <v>10037336</v>
      </c>
      <c r="K183" s="2" t="s">
        <v>281</v>
      </c>
      <c r="L183" s="2" t="s">
        <v>191</v>
      </c>
      <c r="M183" s="2" t="s">
        <v>170</v>
      </c>
      <c r="N183" s="2">
        <v>43012</v>
      </c>
      <c r="O183" s="5">
        <v>43014</v>
      </c>
      <c r="P183" s="5">
        <v>43049</v>
      </c>
      <c r="Q183" s="6">
        <v>3</v>
      </c>
      <c r="R183" s="6">
        <v>3</v>
      </c>
      <c r="S183" s="6">
        <v>3</v>
      </c>
      <c r="T183" s="6">
        <v>3</v>
      </c>
      <c r="U183" s="6">
        <v>3</v>
      </c>
      <c r="V183" s="6" t="s">
        <v>170</v>
      </c>
      <c r="W183" s="6" t="s">
        <v>170</v>
      </c>
      <c r="X183" s="6">
        <v>3</v>
      </c>
      <c r="Y183" s="6" t="s">
        <v>170</v>
      </c>
      <c r="Z183" s="6" t="s">
        <v>170</v>
      </c>
      <c r="AA183" s="6" t="s">
        <v>170</v>
      </c>
      <c r="AB183" s="5" t="s">
        <v>184</v>
      </c>
      <c r="AC183" s="6" t="s">
        <v>449</v>
      </c>
      <c r="AD183" s="147">
        <v>41796</v>
      </c>
      <c r="AE183" s="135">
        <v>2</v>
      </c>
      <c r="AF183" s="1" t="s">
        <v>193</v>
      </c>
    </row>
    <row r="184" spans="1:32" x14ac:dyDescent="0.2">
      <c r="A184" s="153" t="str">
        <f>HYPERLINK("http://www.ofsted.gov.uk/inspection-reports/find-inspection-report/provider/ELS/"&amp;B184,"Ofsted Webpage")</f>
        <v>Ofsted Webpage</v>
      </c>
      <c r="B184" s="146">
        <v>54714</v>
      </c>
      <c r="C184" s="146">
        <v>10006458</v>
      </c>
      <c r="D184" s="26" t="s">
        <v>430</v>
      </c>
      <c r="E184" s="26" t="s">
        <v>77</v>
      </c>
      <c r="F184" s="26" t="s">
        <v>76</v>
      </c>
      <c r="G184" s="26" t="s">
        <v>431</v>
      </c>
      <c r="H184" s="26" t="s">
        <v>247</v>
      </c>
      <c r="I184" s="26" t="s">
        <v>242</v>
      </c>
      <c r="J184" s="141">
        <v>10037360</v>
      </c>
      <c r="K184" s="2" t="s">
        <v>303</v>
      </c>
      <c r="L184" s="2" t="s">
        <v>182</v>
      </c>
      <c r="M184" s="2" t="s">
        <v>183</v>
      </c>
      <c r="N184" s="2">
        <v>43011</v>
      </c>
      <c r="O184" s="5">
        <v>43011</v>
      </c>
      <c r="P184" s="5">
        <v>43049</v>
      </c>
      <c r="Q184" s="6">
        <v>9</v>
      </c>
      <c r="R184" s="6" t="s">
        <v>170</v>
      </c>
      <c r="S184" s="6" t="s">
        <v>170</v>
      </c>
      <c r="T184" s="6" t="s">
        <v>170</v>
      </c>
      <c r="U184" s="6" t="s">
        <v>170</v>
      </c>
      <c r="V184" s="6" t="s">
        <v>170</v>
      </c>
      <c r="W184" s="6" t="s">
        <v>170</v>
      </c>
      <c r="X184" s="6" t="s">
        <v>170</v>
      </c>
      <c r="Y184" s="6" t="s">
        <v>170</v>
      </c>
      <c r="Z184" s="6" t="s">
        <v>170</v>
      </c>
      <c r="AA184" s="6" t="s">
        <v>170</v>
      </c>
      <c r="AB184" s="5" t="s">
        <v>184</v>
      </c>
      <c r="AC184" s="6" t="s">
        <v>432</v>
      </c>
      <c r="AD184" s="147">
        <v>41663</v>
      </c>
      <c r="AE184" s="135">
        <v>2</v>
      </c>
      <c r="AF184" s="1" t="s">
        <v>186</v>
      </c>
    </row>
    <row r="185" spans="1:32" x14ac:dyDescent="0.2">
      <c r="A185" s="153" t="str">
        <f>HYPERLINK("http://www.ofsted.gov.uk/inspection-reports/find-inspection-report/provider/ELS/"&amp;B185,"Ofsted Webpage")</f>
        <v>Ofsted Webpage</v>
      </c>
      <c r="B185" s="146">
        <v>58118</v>
      </c>
      <c r="C185" s="146">
        <v>10008591</v>
      </c>
      <c r="D185" s="26" t="s">
        <v>301</v>
      </c>
      <c r="E185" s="26" t="s">
        <v>77</v>
      </c>
      <c r="F185" s="26" t="s">
        <v>76</v>
      </c>
      <c r="G185" s="26" t="s">
        <v>302</v>
      </c>
      <c r="H185" s="26" t="s">
        <v>247</v>
      </c>
      <c r="I185" s="26" t="s">
        <v>242</v>
      </c>
      <c r="J185" s="141">
        <v>10041105</v>
      </c>
      <c r="K185" s="2" t="s">
        <v>303</v>
      </c>
      <c r="L185" s="2" t="s">
        <v>182</v>
      </c>
      <c r="M185" s="2" t="s">
        <v>183</v>
      </c>
      <c r="N185" s="2">
        <v>43019</v>
      </c>
      <c r="O185" s="5">
        <v>43020</v>
      </c>
      <c r="P185" s="5">
        <v>43049</v>
      </c>
      <c r="Q185" s="6">
        <v>9</v>
      </c>
      <c r="R185" s="6" t="s">
        <v>170</v>
      </c>
      <c r="S185" s="6" t="s">
        <v>170</v>
      </c>
      <c r="T185" s="6" t="s">
        <v>170</v>
      </c>
      <c r="U185" s="6" t="s">
        <v>170</v>
      </c>
      <c r="V185" s="6" t="s">
        <v>170</v>
      </c>
      <c r="W185" s="6" t="s">
        <v>170</v>
      </c>
      <c r="X185" s="6" t="s">
        <v>170</v>
      </c>
      <c r="Y185" s="6" t="s">
        <v>170</v>
      </c>
      <c r="Z185" s="6" t="s">
        <v>170</v>
      </c>
      <c r="AA185" s="6" t="s">
        <v>170</v>
      </c>
      <c r="AB185" s="5" t="s">
        <v>184</v>
      </c>
      <c r="AC185" s="6" t="s">
        <v>304</v>
      </c>
      <c r="AD185" s="147">
        <v>41761</v>
      </c>
      <c r="AE185" s="135">
        <v>2</v>
      </c>
      <c r="AF185" s="1" t="s">
        <v>186</v>
      </c>
    </row>
    <row r="186" spans="1:32" x14ac:dyDescent="0.2">
      <c r="A186" s="153" t="str">
        <f>HYPERLINK("http://www.ofsted.gov.uk/inspection-reports/find-inspection-report/provider/ELS/"&amp;B186,"Ofsted Webpage")</f>
        <v>Ofsted Webpage</v>
      </c>
      <c r="B186" s="146">
        <v>130467</v>
      </c>
      <c r="C186" s="146">
        <v>10008641</v>
      </c>
      <c r="D186" s="26" t="s">
        <v>305</v>
      </c>
      <c r="E186" s="26" t="s">
        <v>84</v>
      </c>
      <c r="F186" s="26" t="s">
        <v>76</v>
      </c>
      <c r="G186" s="26" t="s">
        <v>306</v>
      </c>
      <c r="H186" s="26" t="s">
        <v>180</v>
      </c>
      <c r="I186" s="26" t="s">
        <v>180</v>
      </c>
      <c r="J186" s="141">
        <v>10041112</v>
      </c>
      <c r="K186" s="2" t="s">
        <v>307</v>
      </c>
      <c r="L186" s="2" t="s">
        <v>182</v>
      </c>
      <c r="M186" s="2" t="s">
        <v>183</v>
      </c>
      <c r="N186" s="2">
        <v>43018</v>
      </c>
      <c r="O186" s="5">
        <v>43019</v>
      </c>
      <c r="P186" s="5">
        <v>43049</v>
      </c>
      <c r="Q186" s="6">
        <v>9</v>
      </c>
      <c r="R186" s="6" t="s">
        <v>170</v>
      </c>
      <c r="S186" s="6" t="s">
        <v>170</v>
      </c>
      <c r="T186" s="6" t="s">
        <v>170</v>
      </c>
      <c r="U186" s="6" t="s">
        <v>170</v>
      </c>
      <c r="V186" s="6" t="s">
        <v>170</v>
      </c>
      <c r="W186" s="6" t="s">
        <v>170</v>
      </c>
      <c r="X186" s="6" t="s">
        <v>170</v>
      </c>
      <c r="Y186" s="6" t="s">
        <v>170</v>
      </c>
      <c r="Z186" s="6" t="s">
        <v>170</v>
      </c>
      <c r="AA186" s="6" t="s">
        <v>170</v>
      </c>
      <c r="AB186" s="5" t="s">
        <v>184</v>
      </c>
      <c r="AC186" s="6" t="s">
        <v>308</v>
      </c>
      <c r="AD186" s="147">
        <v>41760</v>
      </c>
      <c r="AE186" s="135">
        <v>2</v>
      </c>
      <c r="AF186" s="1" t="s">
        <v>186</v>
      </c>
    </row>
    <row r="187" spans="1:32" x14ac:dyDescent="0.2">
      <c r="A187" s="153" t="str">
        <f>HYPERLINK("http://www.ofsted.gov.uk/inspection-reports/find-inspection-report/provider/ELS/"&amp;B187,"Ofsted Webpage")</f>
        <v>Ofsted Webpage</v>
      </c>
      <c r="B187" s="146">
        <v>130693</v>
      </c>
      <c r="C187" s="146">
        <v>10007928</v>
      </c>
      <c r="D187" s="26" t="s">
        <v>506</v>
      </c>
      <c r="E187" s="26" t="s">
        <v>81</v>
      </c>
      <c r="F187" s="26" t="s">
        <v>82</v>
      </c>
      <c r="G187" s="26" t="s">
        <v>507</v>
      </c>
      <c r="H187" s="26" t="s">
        <v>201</v>
      </c>
      <c r="I187" s="26" t="s">
        <v>201</v>
      </c>
      <c r="J187" s="141">
        <v>10030681</v>
      </c>
      <c r="K187" s="2" t="s">
        <v>323</v>
      </c>
      <c r="L187" s="2" t="s">
        <v>248</v>
      </c>
      <c r="M187" s="2" t="s">
        <v>184</v>
      </c>
      <c r="N187" s="2">
        <v>43011</v>
      </c>
      <c r="O187" s="5">
        <v>43014</v>
      </c>
      <c r="P187" s="5">
        <v>43049</v>
      </c>
      <c r="Q187" s="6">
        <v>1</v>
      </c>
      <c r="R187" s="6">
        <v>1</v>
      </c>
      <c r="S187" s="6">
        <v>1</v>
      </c>
      <c r="T187" s="6">
        <v>1</v>
      </c>
      <c r="U187" s="6">
        <v>1</v>
      </c>
      <c r="V187" s="6" t="s">
        <v>170</v>
      </c>
      <c r="W187" s="6">
        <v>1</v>
      </c>
      <c r="X187" s="6">
        <v>2</v>
      </c>
      <c r="Y187" s="6" t="s">
        <v>170</v>
      </c>
      <c r="Z187" s="6">
        <v>1</v>
      </c>
      <c r="AA187" s="6" t="s">
        <v>170</v>
      </c>
      <c r="AB187" s="5" t="s">
        <v>184</v>
      </c>
      <c r="AC187" s="6" t="s">
        <v>508</v>
      </c>
      <c r="AD187" s="147">
        <v>41397</v>
      </c>
      <c r="AE187" s="135">
        <v>2</v>
      </c>
      <c r="AF187" s="1" t="s">
        <v>198</v>
      </c>
    </row>
    <row r="188" spans="1:32" x14ac:dyDescent="0.2">
      <c r="A188" s="153" t="str">
        <f>HYPERLINK("http://www.ofsted.gov.uk/inspection-reports/find-inspection-report/provider/ELS/"&amp;B188,"Ofsted Webpage")</f>
        <v>Ofsted Webpage</v>
      </c>
      <c r="B188" s="146">
        <v>52459</v>
      </c>
      <c r="C188" s="146">
        <v>10003289</v>
      </c>
      <c r="D188" s="26" t="s">
        <v>370</v>
      </c>
      <c r="E188" s="26" t="s">
        <v>77</v>
      </c>
      <c r="F188" s="26" t="s">
        <v>76</v>
      </c>
      <c r="G188" s="26" t="s">
        <v>371</v>
      </c>
      <c r="H188" s="26" t="s">
        <v>247</v>
      </c>
      <c r="I188" s="26" t="s">
        <v>242</v>
      </c>
      <c r="J188" s="141">
        <v>10041123</v>
      </c>
      <c r="K188" s="2" t="s">
        <v>303</v>
      </c>
      <c r="L188" s="2" t="s">
        <v>182</v>
      </c>
      <c r="M188" s="2" t="s">
        <v>183</v>
      </c>
      <c r="N188" s="2">
        <v>43011</v>
      </c>
      <c r="O188" s="5">
        <v>43012</v>
      </c>
      <c r="P188" s="5">
        <v>43047</v>
      </c>
      <c r="Q188" s="6">
        <v>9</v>
      </c>
      <c r="R188" s="6" t="s">
        <v>170</v>
      </c>
      <c r="S188" s="6" t="s">
        <v>170</v>
      </c>
      <c r="T188" s="6" t="s">
        <v>170</v>
      </c>
      <c r="U188" s="6" t="s">
        <v>170</v>
      </c>
      <c r="V188" s="6" t="s">
        <v>170</v>
      </c>
      <c r="W188" s="6" t="s">
        <v>170</v>
      </c>
      <c r="X188" s="6" t="s">
        <v>170</v>
      </c>
      <c r="Y188" s="6" t="s">
        <v>170</v>
      </c>
      <c r="Z188" s="6" t="s">
        <v>170</v>
      </c>
      <c r="AA188" s="6" t="s">
        <v>170</v>
      </c>
      <c r="AB188" s="5" t="s">
        <v>184</v>
      </c>
      <c r="AC188" s="6" t="s">
        <v>372</v>
      </c>
      <c r="AD188" s="147">
        <v>41712</v>
      </c>
      <c r="AE188" s="135">
        <v>2</v>
      </c>
      <c r="AF188" s="1" t="s">
        <v>186</v>
      </c>
    </row>
    <row r="189" spans="1:32" x14ac:dyDescent="0.2">
      <c r="A189" s="153" t="str">
        <f>HYPERLINK("http://www.ofsted.gov.uk/inspection-reports/find-inspection-report/provider/ELS/"&amp;B189,"Ofsted Webpage")</f>
        <v>Ofsted Webpage</v>
      </c>
      <c r="B189" s="146">
        <v>130434</v>
      </c>
      <c r="C189" s="146">
        <v>10003500</v>
      </c>
      <c r="D189" s="26" t="s">
        <v>494</v>
      </c>
      <c r="E189" s="26" t="s">
        <v>83</v>
      </c>
      <c r="F189" s="26" t="s">
        <v>82</v>
      </c>
      <c r="G189" s="26" t="s">
        <v>374</v>
      </c>
      <c r="H189" s="26" t="s">
        <v>208</v>
      </c>
      <c r="I189" s="26" t="s">
        <v>208</v>
      </c>
      <c r="J189" s="141">
        <v>10030887</v>
      </c>
      <c r="K189" s="2" t="s">
        <v>317</v>
      </c>
      <c r="L189" s="2" t="s">
        <v>191</v>
      </c>
      <c r="M189" s="2" t="s">
        <v>170</v>
      </c>
      <c r="N189" s="2">
        <v>43011</v>
      </c>
      <c r="O189" s="5">
        <v>43014</v>
      </c>
      <c r="P189" s="5">
        <v>43047</v>
      </c>
      <c r="Q189" s="6">
        <v>3</v>
      </c>
      <c r="R189" s="6">
        <v>3</v>
      </c>
      <c r="S189" s="6">
        <v>3</v>
      </c>
      <c r="T189" s="6">
        <v>2</v>
      </c>
      <c r="U189" s="6">
        <v>3</v>
      </c>
      <c r="V189" s="6" t="s">
        <v>170</v>
      </c>
      <c r="W189" s="6">
        <v>3</v>
      </c>
      <c r="X189" s="6" t="s">
        <v>170</v>
      </c>
      <c r="Y189" s="6" t="s">
        <v>170</v>
      </c>
      <c r="Z189" s="6">
        <v>3</v>
      </c>
      <c r="AA189" s="6" t="s">
        <v>170</v>
      </c>
      <c r="AB189" s="5" t="s">
        <v>184</v>
      </c>
      <c r="AC189" s="6" t="s">
        <v>495</v>
      </c>
      <c r="AD189" s="147">
        <v>41551</v>
      </c>
      <c r="AE189" s="135">
        <v>1</v>
      </c>
      <c r="AF189" s="1" t="s">
        <v>193</v>
      </c>
    </row>
    <row r="190" spans="1:32" x14ac:dyDescent="0.2">
      <c r="A190" s="153" t="str">
        <f>HYPERLINK("http://www.ofsted.gov.uk/inspection-reports/find-inspection-report/provider/ELS/"&amp;B190,"Ofsted Webpage")</f>
        <v>Ofsted Webpage</v>
      </c>
      <c r="B190" s="146">
        <v>58841</v>
      </c>
      <c r="C190" s="146">
        <v>10019383</v>
      </c>
      <c r="D190" s="26" t="s">
        <v>539</v>
      </c>
      <c r="E190" s="26" t="s">
        <v>77</v>
      </c>
      <c r="F190" s="26" t="s">
        <v>76</v>
      </c>
      <c r="G190" s="26" t="s">
        <v>251</v>
      </c>
      <c r="H190" s="26" t="s">
        <v>208</v>
      </c>
      <c r="I190" s="26" t="s">
        <v>208</v>
      </c>
      <c r="J190" s="141">
        <v>10030696</v>
      </c>
      <c r="K190" s="2" t="s">
        <v>378</v>
      </c>
      <c r="L190" s="2" t="s">
        <v>191</v>
      </c>
      <c r="M190" s="2" t="s">
        <v>170</v>
      </c>
      <c r="N190" s="2">
        <v>43011</v>
      </c>
      <c r="O190" s="5">
        <v>43014</v>
      </c>
      <c r="P190" s="5">
        <v>43046</v>
      </c>
      <c r="Q190" s="6">
        <v>3</v>
      </c>
      <c r="R190" s="6">
        <v>3</v>
      </c>
      <c r="S190" s="6">
        <v>3</v>
      </c>
      <c r="T190" s="6">
        <v>3</v>
      </c>
      <c r="U190" s="6">
        <v>3</v>
      </c>
      <c r="V190" s="6" t="s">
        <v>170</v>
      </c>
      <c r="W190" s="6" t="s">
        <v>170</v>
      </c>
      <c r="X190" s="6">
        <v>3</v>
      </c>
      <c r="Y190" s="6" t="s">
        <v>170</v>
      </c>
      <c r="Z190" s="6">
        <v>3</v>
      </c>
      <c r="AA190" s="6" t="s">
        <v>170</v>
      </c>
      <c r="AB190" s="5" t="s">
        <v>184</v>
      </c>
      <c r="AC190" s="6" t="s">
        <v>540</v>
      </c>
      <c r="AD190" s="147">
        <v>42082</v>
      </c>
      <c r="AE190" s="135">
        <v>2</v>
      </c>
      <c r="AF190" s="1" t="s">
        <v>193</v>
      </c>
    </row>
    <row r="191" spans="1:32" x14ac:dyDescent="0.2">
      <c r="A191" s="153" t="str">
        <f>HYPERLINK("http://www.ofsted.gov.uk/inspection-reports/find-inspection-report/provider/ELS/"&amp;B191,"Ofsted Webpage")</f>
        <v>Ofsted Webpage</v>
      </c>
      <c r="B191" s="146">
        <v>130478</v>
      </c>
      <c r="C191" s="146">
        <v>10003625</v>
      </c>
      <c r="D191" s="26" t="s">
        <v>462</v>
      </c>
      <c r="E191" s="26" t="s">
        <v>83</v>
      </c>
      <c r="F191" s="26" t="s">
        <v>82</v>
      </c>
      <c r="G191" s="26" t="s">
        <v>460</v>
      </c>
      <c r="H191" s="26" t="s">
        <v>180</v>
      </c>
      <c r="I191" s="26" t="s">
        <v>180</v>
      </c>
      <c r="J191" s="141">
        <v>10037333</v>
      </c>
      <c r="K191" s="2" t="s">
        <v>317</v>
      </c>
      <c r="L191" s="2" t="s">
        <v>191</v>
      </c>
      <c r="M191" s="2" t="s">
        <v>170</v>
      </c>
      <c r="N191" s="2">
        <v>43011</v>
      </c>
      <c r="O191" s="5">
        <v>43014</v>
      </c>
      <c r="P191" s="5">
        <v>43046</v>
      </c>
      <c r="Q191" s="6">
        <v>2</v>
      </c>
      <c r="R191" s="6">
        <v>2</v>
      </c>
      <c r="S191" s="6">
        <v>2</v>
      </c>
      <c r="T191" s="6">
        <v>2</v>
      </c>
      <c r="U191" s="6">
        <v>2</v>
      </c>
      <c r="V191" s="6" t="s">
        <v>170</v>
      </c>
      <c r="W191" s="6">
        <v>2</v>
      </c>
      <c r="X191" s="6" t="s">
        <v>170</v>
      </c>
      <c r="Y191" s="6" t="s">
        <v>170</v>
      </c>
      <c r="Z191" s="6" t="s">
        <v>170</v>
      </c>
      <c r="AA191" s="6" t="s">
        <v>170</v>
      </c>
      <c r="AB191" s="5" t="s">
        <v>184</v>
      </c>
      <c r="AC191" s="6" t="s">
        <v>463</v>
      </c>
      <c r="AD191" s="147">
        <v>39484</v>
      </c>
      <c r="AE191" s="135">
        <v>1</v>
      </c>
      <c r="AF191" s="1" t="s">
        <v>193</v>
      </c>
    </row>
    <row r="192" spans="1:32" x14ac:dyDescent="0.2">
      <c r="A192" s="153" t="str">
        <f>HYPERLINK("http://www.ofsted.gov.uk/inspection-reports/find-inspection-report/provider/ELS/"&amp;B192,"Ofsted Webpage")</f>
        <v>Ofsted Webpage</v>
      </c>
      <c r="B192" s="146">
        <v>130493</v>
      </c>
      <c r="C192" s="146">
        <v>10007553</v>
      </c>
      <c r="D192" s="26" t="s">
        <v>215</v>
      </c>
      <c r="E192" s="26" t="s">
        <v>81</v>
      </c>
      <c r="F192" s="26" t="s">
        <v>82</v>
      </c>
      <c r="G192" s="26" t="s">
        <v>216</v>
      </c>
      <c r="H192" s="26" t="s">
        <v>189</v>
      </c>
      <c r="I192" s="26" t="s">
        <v>189</v>
      </c>
      <c r="J192" s="141">
        <v>10037400</v>
      </c>
      <c r="K192" s="2" t="s">
        <v>217</v>
      </c>
      <c r="L192" s="2" t="s">
        <v>191</v>
      </c>
      <c r="M192" s="2" t="s">
        <v>170</v>
      </c>
      <c r="N192" s="2">
        <v>43011</v>
      </c>
      <c r="O192" s="5">
        <v>43014</v>
      </c>
      <c r="P192" s="5">
        <v>43046</v>
      </c>
      <c r="Q192" s="6">
        <v>2</v>
      </c>
      <c r="R192" s="6">
        <v>2</v>
      </c>
      <c r="S192" s="6">
        <v>2</v>
      </c>
      <c r="T192" s="6">
        <v>2</v>
      </c>
      <c r="U192" s="6">
        <v>2</v>
      </c>
      <c r="V192" s="6" t="s">
        <v>170</v>
      </c>
      <c r="W192" s="6">
        <v>2</v>
      </c>
      <c r="X192" s="6">
        <v>2</v>
      </c>
      <c r="Y192" s="6">
        <v>2</v>
      </c>
      <c r="Z192" s="6">
        <v>3</v>
      </c>
      <c r="AA192" s="6">
        <v>1</v>
      </c>
      <c r="AB192" s="5" t="s">
        <v>184</v>
      </c>
      <c r="AC192" s="6">
        <v>10004692</v>
      </c>
      <c r="AD192" s="147">
        <v>42347</v>
      </c>
      <c r="AE192" s="135">
        <v>3</v>
      </c>
      <c r="AF192" s="1" t="s">
        <v>198</v>
      </c>
    </row>
    <row r="193" spans="1:32" x14ac:dyDescent="0.2">
      <c r="A193" s="153" t="str">
        <f>HYPERLINK("http://www.ofsted.gov.uk/inspection-reports/find-inspection-report/provider/ELS/"&amp;B193,"Ofsted Webpage")</f>
        <v>Ofsted Webpage</v>
      </c>
      <c r="B193" s="146">
        <v>50213</v>
      </c>
      <c r="C193" s="146">
        <v>10000703</v>
      </c>
      <c r="D193" s="26" t="s">
        <v>573</v>
      </c>
      <c r="E193" s="26" t="s">
        <v>75</v>
      </c>
      <c r="F193" s="26" t="s">
        <v>76</v>
      </c>
      <c r="G193" s="26" t="s">
        <v>306</v>
      </c>
      <c r="H193" s="26" t="s">
        <v>180</v>
      </c>
      <c r="I193" s="26" t="s">
        <v>180</v>
      </c>
      <c r="J193" s="141">
        <v>10037350</v>
      </c>
      <c r="K193" s="2" t="s">
        <v>281</v>
      </c>
      <c r="L193" s="2" t="s">
        <v>248</v>
      </c>
      <c r="M193" s="2" t="s">
        <v>184</v>
      </c>
      <c r="N193" s="2">
        <v>43004</v>
      </c>
      <c r="O193" s="5">
        <v>43007</v>
      </c>
      <c r="P193" s="5">
        <v>43042</v>
      </c>
      <c r="Q193" s="6">
        <v>3</v>
      </c>
      <c r="R193" s="6">
        <v>3</v>
      </c>
      <c r="S193" s="6">
        <v>3</v>
      </c>
      <c r="T193" s="6">
        <v>2</v>
      </c>
      <c r="U193" s="6">
        <v>3</v>
      </c>
      <c r="V193" s="6" t="s">
        <v>170</v>
      </c>
      <c r="W193" s="6" t="s">
        <v>170</v>
      </c>
      <c r="X193" s="6">
        <v>3</v>
      </c>
      <c r="Y193" s="6" t="s">
        <v>170</v>
      </c>
      <c r="Z193" s="6" t="s">
        <v>170</v>
      </c>
      <c r="AA193" s="6" t="s">
        <v>170</v>
      </c>
      <c r="AB193" s="5" t="s">
        <v>184</v>
      </c>
      <c r="AC193" s="6" t="s">
        <v>574</v>
      </c>
      <c r="AD193" s="147">
        <v>41698</v>
      </c>
      <c r="AE193" s="135">
        <v>2</v>
      </c>
      <c r="AF193" s="1" t="s">
        <v>193</v>
      </c>
    </row>
    <row r="194" spans="1:32" x14ac:dyDescent="0.2">
      <c r="A194" s="153" t="str">
        <f>HYPERLINK("http://www.ofsted.gov.uk/inspection-reports/find-inspection-report/provider/ELS/"&amp;B194,"Ofsted Webpage")</f>
        <v>Ofsted Webpage</v>
      </c>
      <c r="B194" s="146">
        <v>50795</v>
      </c>
      <c r="C194" s="146">
        <v>10000831</v>
      </c>
      <c r="D194" s="26" t="s">
        <v>473</v>
      </c>
      <c r="E194" s="26" t="s">
        <v>78</v>
      </c>
      <c r="F194" s="26" t="s">
        <v>79</v>
      </c>
      <c r="G194" s="26" t="s">
        <v>474</v>
      </c>
      <c r="H194" s="26" t="s">
        <v>201</v>
      </c>
      <c r="I194" s="26" t="s">
        <v>201</v>
      </c>
      <c r="J194" s="141">
        <v>10039585</v>
      </c>
      <c r="K194" s="2" t="s">
        <v>212</v>
      </c>
      <c r="L194" s="2" t="s">
        <v>191</v>
      </c>
      <c r="M194" s="2" t="s">
        <v>170</v>
      </c>
      <c r="N194" s="2">
        <v>43004</v>
      </c>
      <c r="O194" s="5">
        <v>43007</v>
      </c>
      <c r="P194" s="5">
        <v>43041</v>
      </c>
      <c r="Q194" s="6">
        <v>2</v>
      </c>
      <c r="R194" s="6">
        <v>2</v>
      </c>
      <c r="S194" s="6">
        <v>2</v>
      </c>
      <c r="T194" s="6">
        <v>2</v>
      </c>
      <c r="U194" s="6">
        <v>2</v>
      </c>
      <c r="V194" s="6" t="s">
        <v>170</v>
      </c>
      <c r="W194" s="6" t="s">
        <v>170</v>
      </c>
      <c r="X194" s="6" t="s">
        <v>170</v>
      </c>
      <c r="Y194" s="6" t="s">
        <v>170</v>
      </c>
      <c r="Z194" s="6">
        <v>2</v>
      </c>
      <c r="AA194" s="6" t="s">
        <v>170</v>
      </c>
      <c r="AB194" s="5" t="s">
        <v>184</v>
      </c>
      <c r="AC194" s="6" t="s">
        <v>475</v>
      </c>
      <c r="AD194" s="147">
        <v>40445</v>
      </c>
      <c r="AE194" s="135">
        <v>2</v>
      </c>
      <c r="AF194" s="1" t="s">
        <v>214</v>
      </c>
    </row>
    <row r="195" spans="1:32" x14ac:dyDescent="0.2">
      <c r="A195" s="153" t="str">
        <f>HYPERLINK("http://www.ofsted.gov.uk/inspection-reports/find-inspection-report/provider/ELS/"&amp;B195,"Ofsted Webpage")</f>
        <v>Ofsted Webpage</v>
      </c>
      <c r="B195" s="141">
        <v>52843</v>
      </c>
      <c r="C195" s="141">
        <v>10003586</v>
      </c>
      <c r="D195" s="26" t="s">
        <v>355</v>
      </c>
      <c r="E195" s="26" t="s">
        <v>75</v>
      </c>
      <c r="F195" s="26" t="s">
        <v>76</v>
      </c>
      <c r="G195" s="26" t="s">
        <v>356</v>
      </c>
      <c r="H195" s="26" t="s">
        <v>258</v>
      </c>
      <c r="I195" s="26" t="s">
        <v>258</v>
      </c>
      <c r="J195" s="141">
        <v>10030708</v>
      </c>
      <c r="K195" s="2" t="s">
        <v>285</v>
      </c>
      <c r="L195" s="2" t="s">
        <v>191</v>
      </c>
      <c r="M195" s="2" t="s">
        <v>170</v>
      </c>
      <c r="N195" s="2">
        <v>42998</v>
      </c>
      <c r="O195" s="5">
        <v>43000</v>
      </c>
      <c r="P195" s="5">
        <v>43041</v>
      </c>
      <c r="Q195" s="6">
        <v>3</v>
      </c>
      <c r="R195" s="6">
        <v>3</v>
      </c>
      <c r="S195" s="6">
        <v>3</v>
      </c>
      <c r="T195" s="6">
        <v>3</v>
      </c>
      <c r="U195" s="6">
        <v>3</v>
      </c>
      <c r="V195" s="6" t="s">
        <v>170</v>
      </c>
      <c r="W195" s="6">
        <v>3</v>
      </c>
      <c r="X195" s="6" t="s">
        <v>170</v>
      </c>
      <c r="Y195" s="6" t="s">
        <v>170</v>
      </c>
      <c r="Z195" s="6" t="s">
        <v>170</v>
      </c>
      <c r="AA195" s="6" t="s">
        <v>170</v>
      </c>
      <c r="AB195" s="5" t="s">
        <v>184</v>
      </c>
      <c r="AC195" s="148">
        <v>10005149</v>
      </c>
      <c r="AD195" s="147">
        <v>42285</v>
      </c>
      <c r="AE195" s="135">
        <v>3</v>
      </c>
      <c r="AF195" s="1" t="s">
        <v>214</v>
      </c>
    </row>
    <row r="196" spans="1:32" x14ac:dyDescent="0.2">
      <c r="A196" s="153" t="str">
        <f>HYPERLINK("http://www.ofsted.gov.uk/inspection-reports/find-inspection-report/provider/ELS/"&amp;B196,"Ofsted Webpage")</f>
        <v>Ofsted Webpage</v>
      </c>
      <c r="B196" s="141">
        <v>58929</v>
      </c>
      <c r="C196" s="141">
        <v>10026072</v>
      </c>
      <c r="D196" s="26" t="s">
        <v>580</v>
      </c>
      <c r="E196" s="26" t="s">
        <v>80</v>
      </c>
      <c r="F196" s="26" t="s">
        <v>79</v>
      </c>
      <c r="G196" s="26" t="s">
        <v>434</v>
      </c>
      <c r="H196" s="26" t="s">
        <v>180</v>
      </c>
      <c r="I196" s="26" t="s">
        <v>180</v>
      </c>
      <c r="J196" s="141">
        <v>10037418</v>
      </c>
      <c r="K196" s="2" t="s">
        <v>209</v>
      </c>
      <c r="L196" s="2" t="s">
        <v>191</v>
      </c>
      <c r="M196" s="2" t="s">
        <v>170</v>
      </c>
      <c r="N196" s="2">
        <v>42997</v>
      </c>
      <c r="O196" s="5">
        <v>43000</v>
      </c>
      <c r="P196" s="5">
        <v>43041</v>
      </c>
      <c r="Q196" s="6">
        <v>4</v>
      </c>
      <c r="R196" s="6">
        <v>4</v>
      </c>
      <c r="S196" s="6">
        <v>4</v>
      </c>
      <c r="T196" s="6">
        <v>4</v>
      </c>
      <c r="U196" s="6">
        <v>4</v>
      </c>
      <c r="V196" s="6" t="s">
        <v>170</v>
      </c>
      <c r="W196" s="6" t="s">
        <v>170</v>
      </c>
      <c r="X196" s="6" t="s">
        <v>170</v>
      </c>
      <c r="Y196" s="6" t="s">
        <v>170</v>
      </c>
      <c r="Z196" s="6">
        <v>4</v>
      </c>
      <c r="AA196" s="6" t="s">
        <v>170</v>
      </c>
      <c r="AB196" s="5" t="s">
        <v>183</v>
      </c>
      <c r="AC196" s="148">
        <v>10005082</v>
      </c>
      <c r="AD196" s="147">
        <v>42419</v>
      </c>
      <c r="AE196" s="135">
        <v>3</v>
      </c>
      <c r="AF196" s="1" t="s">
        <v>193</v>
      </c>
    </row>
    <row r="197" spans="1:32" x14ac:dyDescent="0.2">
      <c r="A197" s="153" t="str">
        <f>HYPERLINK("http://www.ofsted.gov.uk/inspection-reports/find-inspection-report/provider/ELS/"&amp;B197,"Ofsted Webpage")</f>
        <v>Ofsted Webpage</v>
      </c>
      <c r="B197" s="146">
        <v>50128</v>
      </c>
      <c r="C197" s="146">
        <v>10002697</v>
      </c>
      <c r="D197" s="26" t="s">
        <v>450</v>
      </c>
      <c r="E197" s="26" t="s">
        <v>75</v>
      </c>
      <c r="F197" s="26" t="s">
        <v>76</v>
      </c>
      <c r="G197" s="26" t="s">
        <v>451</v>
      </c>
      <c r="H197" s="26" t="s">
        <v>234</v>
      </c>
      <c r="I197" s="26" t="s">
        <v>234</v>
      </c>
      <c r="J197" s="141">
        <v>10037328</v>
      </c>
      <c r="K197" s="2" t="s">
        <v>290</v>
      </c>
      <c r="L197" s="2" t="s">
        <v>182</v>
      </c>
      <c r="M197" s="2" t="s">
        <v>183</v>
      </c>
      <c r="N197" s="2">
        <v>43011</v>
      </c>
      <c r="O197" s="5">
        <v>43012</v>
      </c>
      <c r="P197" s="5">
        <v>43040</v>
      </c>
      <c r="Q197" s="6">
        <v>9</v>
      </c>
      <c r="R197" s="6" t="s">
        <v>170</v>
      </c>
      <c r="S197" s="6" t="s">
        <v>170</v>
      </c>
      <c r="T197" s="6" t="s">
        <v>170</v>
      </c>
      <c r="U197" s="6" t="s">
        <v>170</v>
      </c>
      <c r="V197" s="6" t="s">
        <v>170</v>
      </c>
      <c r="W197" s="6" t="s">
        <v>170</v>
      </c>
      <c r="X197" s="6" t="s">
        <v>170</v>
      </c>
      <c r="Y197" s="6" t="s">
        <v>170</v>
      </c>
      <c r="Z197" s="6" t="s">
        <v>170</v>
      </c>
      <c r="AA197" s="6" t="s">
        <v>170</v>
      </c>
      <c r="AB197" s="5" t="s">
        <v>184</v>
      </c>
      <c r="AC197" s="6" t="s">
        <v>452</v>
      </c>
      <c r="AD197" s="147">
        <v>41670</v>
      </c>
      <c r="AE197" s="135">
        <v>2</v>
      </c>
      <c r="AF197" s="1" t="s">
        <v>186</v>
      </c>
    </row>
    <row r="198" spans="1:32" x14ac:dyDescent="0.2">
      <c r="A198" s="153" t="str">
        <f>HYPERLINK("http://www.ofsted.gov.uk/inspection-reports/find-inspection-report/provider/ELS/"&amp;B198,"Ofsted Webpage")</f>
        <v>Ofsted Webpage</v>
      </c>
      <c r="B198" s="146">
        <v>51097</v>
      </c>
      <c r="C198" s="146">
        <v>10032017</v>
      </c>
      <c r="D198" s="26" t="s">
        <v>541</v>
      </c>
      <c r="E198" s="26" t="s">
        <v>77</v>
      </c>
      <c r="F198" s="26" t="s">
        <v>76</v>
      </c>
      <c r="G198" s="26" t="s">
        <v>350</v>
      </c>
      <c r="H198" s="26" t="s">
        <v>258</v>
      </c>
      <c r="I198" s="26" t="s">
        <v>258</v>
      </c>
      <c r="J198" s="141">
        <v>10037352</v>
      </c>
      <c r="K198" s="2" t="s">
        <v>303</v>
      </c>
      <c r="L198" s="2" t="s">
        <v>182</v>
      </c>
      <c r="M198" s="2" t="s">
        <v>183</v>
      </c>
      <c r="N198" s="2">
        <v>43012</v>
      </c>
      <c r="O198" s="5">
        <v>43012</v>
      </c>
      <c r="P198" s="5">
        <v>43040</v>
      </c>
      <c r="Q198" s="6">
        <v>9</v>
      </c>
      <c r="R198" s="6" t="s">
        <v>170</v>
      </c>
      <c r="S198" s="6" t="s">
        <v>170</v>
      </c>
      <c r="T198" s="6" t="s">
        <v>170</v>
      </c>
      <c r="U198" s="6" t="s">
        <v>170</v>
      </c>
      <c r="V198" s="6" t="s">
        <v>170</v>
      </c>
      <c r="W198" s="6" t="s">
        <v>170</v>
      </c>
      <c r="X198" s="6" t="s">
        <v>170</v>
      </c>
      <c r="Y198" s="6" t="s">
        <v>170</v>
      </c>
      <c r="Z198" s="6" t="s">
        <v>170</v>
      </c>
      <c r="AA198" s="6" t="s">
        <v>170</v>
      </c>
      <c r="AB198" s="5" t="s">
        <v>184</v>
      </c>
      <c r="AC198" s="6" t="s">
        <v>542</v>
      </c>
      <c r="AD198" s="147">
        <v>41677</v>
      </c>
      <c r="AE198" s="135">
        <v>2</v>
      </c>
      <c r="AF198" s="1" t="s">
        <v>186</v>
      </c>
    </row>
    <row r="199" spans="1:32" x14ac:dyDescent="0.2">
      <c r="A199" s="153" t="str">
        <f>HYPERLINK("http://www.ofsted.gov.uk/inspection-reports/find-inspection-report/provider/ELS/"&amp;B199,"Ofsted Webpage")</f>
        <v>Ofsted Webpage</v>
      </c>
      <c r="B199" s="146">
        <v>53774</v>
      </c>
      <c r="C199" s="146">
        <v>10002331</v>
      </c>
      <c r="D199" s="26" t="s">
        <v>228</v>
      </c>
      <c r="E199" s="26" t="s">
        <v>78</v>
      </c>
      <c r="F199" s="26" t="s">
        <v>79</v>
      </c>
      <c r="G199" s="26" t="s">
        <v>229</v>
      </c>
      <c r="H199" s="26" t="s">
        <v>201</v>
      </c>
      <c r="I199" s="26" t="s">
        <v>201</v>
      </c>
      <c r="J199" s="141">
        <v>10037347</v>
      </c>
      <c r="K199" s="2" t="s">
        <v>230</v>
      </c>
      <c r="L199" s="2" t="s">
        <v>182</v>
      </c>
      <c r="M199" s="2" t="s">
        <v>183</v>
      </c>
      <c r="N199" s="2">
        <v>43012</v>
      </c>
      <c r="O199" s="5">
        <v>43013</v>
      </c>
      <c r="P199" s="5">
        <v>43040</v>
      </c>
      <c r="Q199" s="6">
        <v>9</v>
      </c>
      <c r="R199" s="6" t="s">
        <v>170</v>
      </c>
      <c r="S199" s="6" t="s">
        <v>170</v>
      </c>
      <c r="T199" s="6" t="s">
        <v>170</v>
      </c>
      <c r="U199" s="6" t="s">
        <v>170</v>
      </c>
      <c r="V199" s="6" t="s">
        <v>170</v>
      </c>
      <c r="W199" s="6" t="s">
        <v>170</v>
      </c>
      <c r="X199" s="6" t="s">
        <v>170</v>
      </c>
      <c r="Y199" s="6" t="s">
        <v>170</v>
      </c>
      <c r="Z199" s="6" t="s">
        <v>170</v>
      </c>
      <c r="AA199" s="6" t="s">
        <v>170</v>
      </c>
      <c r="AB199" s="5" t="s">
        <v>184</v>
      </c>
      <c r="AC199" s="6" t="s">
        <v>231</v>
      </c>
      <c r="AD199" s="147">
        <v>41621</v>
      </c>
      <c r="AE199" s="135">
        <v>2</v>
      </c>
      <c r="AF199" s="1" t="s">
        <v>186</v>
      </c>
    </row>
    <row r="200" spans="1:32" x14ac:dyDescent="0.2">
      <c r="A200" s="153" t="str">
        <f>HYPERLINK("http://www.ofsted.gov.uk/inspection-reports/find-inspection-report/provider/ELS/"&amp;B200,"Ofsted Webpage")</f>
        <v>Ofsted Webpage</v>
      </c>
      <c r="B200" s="146">
        <v>54719</v>
      </c>
      <c r="C200" s="146">
        <v>10006462</v>
      </c>
      <c r="D200" s="26" t="s">
        <v>487</v>
      </c>
      <c r="E200" s="26" t="s">
        <v>75</v>
      </c>
      <c r="F200" s="26" t="s">
        <v>76</v>
      </c>
      <c r="G200" s="26" t="s">
        <v>233</v>
      </c>
      <c r="H200" s="26" t="s">
        <v>234</v>
      </c>
      <c r="I200" s="26" t="s">
        <v>234</v>
      </c>
      <c r="J200" s="141">
        <v>10039739</v>
      </c>
      <c r="K200" s="2" t="s">
        <v>281</v>
      </c>
      <c r="L200" s="2" t="s">
        <v>248</v>
      </c>
      <c r="M200" s="2" t="s">
        <v>184</v>
      </c>
      <c r="N200" s="2">
        <v>43004</v>
      </c>
      <c r="O200" s="5">
        <v>43019</v>
      </c>
      <c r="P200" s="5">
        <v>43040</v>
      </c>
      <c r="Q200" s="6">
        <v>3</v>
      </c>
      <c r="R200" s="6">
        <v>3</v>
      </c>
      <c r="S200" s="6">
        <v>3</v>
      </c>
      <c r="T200" s="6">
        <v>2</v>
      </c>
      <c r="U200" s="6">
        <v>3</v>
      </c>
      <c r="V200" s="6" t="s">
        <v>170</v>
      </c>
      <c r="W200" s="6" t="s">
        <v>170</v>
      </c>
      <c r="X200" s="6">
        <v>3</v>
      </c>
      <c r="Y200" s="6" t="s">
        <v>170</v>
      </c>
      <c r="Z200" s="6" t="s">
        <v>170</v>
      </c>
      <c r="AA200" s="6" t="s">
        <v>170</v>
      </c>
      <c r="AB200" s="5" t="s">
        <v>184</v>
      </c>
      <c r="AC200" s="6" t="s">
        <v>488</v>
      </c>
      <c r="AD200" s="147">
        <v>41551</v>
      </c>
      <c r="AE200" s="135">
        <v>2</v>
      </c>
      <c r="AF200" s="1" t="s">
        <v>193</v>
      </c>
    </row>
    <row r="201" spans="1:32" x14ac:dyDescent="0.2">
      <c r="A201" s="153" t="str">
        <f>HYPERLINK("http://www.ofsted.gov.uk/inspection-reports/find-inspection-report/provider/ELS/"&amp;B201,"Ofsted Webpage")</f>
        <v>Ofsted Webpage</v>
      </c>
      <c r="B201" s="146">
        <v>130655</v>
      </c>
      <c r="C201" s="146">
        <v>10003676</v>
      </c>
      <c r="D201" s="26" t="s">
        <v>325</v>
      </c>
      <c r="E201" s="26" t="s">
        <v>87</v>
      </c>
      <c r="F201" s="26" t="s">
        <v>82</v>
      </c>
      <c r="G201" s="26" t="s">
        <v>326</v>
      </c>
      <c r="H201" s="26" t="s">
        <v>234</v>
      </c>
      <c r="I201" s="26" t="s">
        <v>234</v>
      </c>
      <c r="J201" s="141">
        <v>10037373</v>
      </c>
      <c r="K201" s="2" t="s">
        <v>220</v>
      </c>
      <c r="L201" s="2" t="s">
        <v>182</v>
      </c>
      <c r="M201" s="2" t="s">
        <v>183</v>
      </c>
      <c r="N201" s="2">
        <v>43018</v>
      </c>
      <c r="O201" s="5">
        <v>43019</v>
      </c>
      <c r="P201" s="5">
        <v>43040</v>
      </c>
      <c r="Q201" s="6">
        <v>9</v>
      </c>
      <c r="R201" s="6" t="s">
        <v>170</v>
      </c>
      <c r="S201" s="6" t="s">
        <v>170</v>
      </c>
      <c r="T201" s="6" t="s">
        <v>170</v>
      </c>
      <c r="U201" s="6" t="s">
        <v>170</v>
      </c>
      <c r="V201" s="6" t="s">
        <v>170</v>
      </c>
      <c r="W201" s="6" t="s">
        <v>170</v>
      </c>
      <c r="X201" s="6" t="s">
        <v>170</v>
      </c>
      <c r="Y201" s="6" t="s">
        <v>170</v>
      </c>
      <c r="Z201" s="6" t="s">
        <v>170</v>
      </c>
      <c r="AA201" s="6" t="s">
        <v>170</v>
      </c>
      <c r="AB201" s="5" t="s">
        <v>184</v>
      </c>
      <c r="AC201" s="6" t="s">
        <v>327</v>
      </c>
      <c r="AD201" s="147">
        <v>41915</v>
      </c>
      <c r="AE201" s="135">
        <v>2</v>
      </c>
      <c r="AF201" s="1" t="s">
        <v>186</v>
      </c>
    </row>
    <row r="202" spans="1:32" x14ac:dyDescent="0.2">
      <c r="A202" s="153" t="str">
        <f>HYPERLINK("http://www.ofsted.gov.uk/inspection-reports/find-inspection-report/provider/ELS/"&amp;B202,"Ofsted Webpage")</f>
        <v>Ofsted Webpage</v>
      </c>
      <c r="B202" s="146">
        <v>130759</v>
      </c>
      <c r="C202" s="146">
        <v>10002743</v>
      </c>
      <c r="D202" s="26" t="s">
        <v>591</v>
      </c>
      <c r="E202" s="26" t="s">
        <v>81</v>
      </c>
      <c r="F202" s="26" t="s">
        <v>82</v>
      </c>
      <c r="G202" s="26" t="s">
        <v>350</v>
      </c>
      <c r="H202" s="26" t="s">
        <v>258</v>
      </c>
      <c r="I202" s="26" t="s">
        <v>258</v>
      </c>
      <c r="J202" s="141">
        <v>10030741</v>
      </c>
      <c r="K202" s="2" t="s">
        <v>217</v>
      </c>
      <c r="L202" s="2" t="s">
        <v>191</v>
      </c>
      <c r="M202" s="2" t="s">
        <v>170</v>
      </c>
      <c r="N202" s="2">
        <v>42997</v>
      </c>
      <c r="O202" s="5">
        <v>43000</v>
      </c>
      <c r="P202" s="5">
        <v>43039</v>
      </c>
      <c r="Q202" s="6">
        <v>2</v>
      </c>
      <c r="R202" s="6">
        <v>2</v>
      </c>
      <c r="S202" s="6">
        <v>2</v>
      </c>
      <c r="T202" s="6">
        <v>2</v>
      </c>
      <c r="U202" s="6">
        <v>2</v>
      </c>
      <c r="V202" s="6" t="s">
        <v>170</v>
      </c>
      <c r="W202" s="6">
        <v>2</v>
      </c>
      <c r="X202" s="6">
        <v>2</v>
      </c>
      <c r="Y202" s="6" t="s">
        <v>170</v>
      </c>
      <c r="Z202" s="6">
        <v>2</v>
      </c>
      <c r="AA202" s="6">
        <v>2</v>
      </c>
      <c r="AB202" s="5" t="s">
        <v>184</v>
      </c>
      <c r="AC202" s="6">
        <v>10004759</v>
      </c>
      <c r="AD202" s="147">
        <v>42356</v>
      </c>
      <c r="AE202" s="135">
        <v>3</v>
      </c>
      <c r="AF202" s="1" t="s">
        <v>198</v>
      </c>
    </row>
    <row r="203" spans="1:32" x14ac:dyDescent="0.2">
      <c r="A203" s="153" t="str">
        <f>HYPERLINK("http://www.ofsted.gov.uk/inspection-reports/find-inspection-report/provider/ELS/"&amp;B203,"Ofsted Webpage")</f>
        <v>Ofsted Webpage</v>
      </c>
      <c r="B203" s="146">
        <v>130837</v>
      </c>
      <c r="C203" s="146">
        <v>10006002</v>
      </c>
      <c r="D203" s="26" t="s">
        <v>559</v>
      </c>
      <c r="E203" s="26" t="s">
        <v>81</v>
      </c>
      <c r="F203" s="26" t="s">
        <v>82</v>
      </c>
      <c r="G203" s="26" t="s">
        <v>560</v>
      </c>
      <c r="H203" s="26" t="s">
        <v>180</v>
      </c>
      <c r="I203" s="26" t="s">
        <v>180</v>
      </c>
      <c r="J203" s="141">
        <v>10037376</v>
      </c>
      <c r="K203" s="2" t="s">
        <v>323</v>
      </c>
      <c r="L203" s="2" t="s">
        <v>191</v>
      </c>
      <c r="M203" s="2" t="s">
        <v>170</v>
      </c>
      <c r="N203" s="2">
        <v>42997</v>
      </c>
      <c r="O203" s="5">
        <v>43000</v>
      </c>
      <c r="P203" s="5">
        <v>43038</v>
      </c>
      <c r="Q203" s="6">
        <v>3</v>
      </c>
      <c r="R203" s="6">
        <v>3</v>
      </c>
      <c r="S203" s="6">
        <v>3</v>
      </c>
      <c r="T203" s="6">
        <v>2</v>
      </c>
      <c r="U203" s="6">
        <v>3</v>
      </c>
      <c r="V203" s="6" t="s">
        <v>170</v>
      </c>
      <c r="W203" s="6">
        <v>3</v>
      </c>
      <c r="X203" s="6">
        <v>2</v>
      </c>
      <c r="Y203" s="6" t="s">
        <v>170</v>
      </c>
      <c r="Z203" s="6">
        <v>3</v>
      </c>
      <c r="AA203" s="6">
        <v>2</v>
      </c>
      <c r="AB203" s="5" t="s">
        <v>184</v>
      </c>
      <c r="AC203" s="6" t="s">
        <v>561</v>
      </c>
      <c r="AD203" s="147">
        <v>42083</v>
      </c>
      <c r="AE203" s="135">
        <v>2</v>
      </c>
      <c r="AF203" s="1" t="s">
        <v>193</v>
      </c>
    </row>
    <row r="204" spans="1:32" x14ac:dyDescent="0.2">
      <c r="A204" s="153" t="str">
        <f>HYPERLINK("http://www.ofsted.gov.uk/inspection-reports/find-inspection-report/provider/ELS/"&amp;B204,"Ofsted Webpage")</f>
        <v>Ofsted Webpage</v>
      </c>
      <c r="B204" s="146">
        <v>133785</v>
      </c>
      <c r="C204" s="146">
        <v>10000712</v>
      </c>
      <c r="D204" s="26" t="s">
        <v>476</v>
      </c>
      <c r="E204" s="26" t="s">
        <v>69</v>
      </c>
      <c r="F204" s="26" t="s">
        <v>260</v>
      </c>
      <c r="G204" s="26" t="s">
        <v>306</v>
      </c>
      <c r="H204" s="26" t="s">
        <v>180</v>
      </c>
      <c r="I204" s="26" t="s">
        <v>180</v>
      </c>
      <c r="J204" s="141">
        <v>10037421</v>
      </c>
      <c r="K204" s="2" t="s">
        <v>266</v>
      </c>
      <c r="L204" s="2" t="s">
        <v>191</v>
      </c>
      <c r="M204" s="2" t="s">
        <v>170</v>
      </c>
      <c r="N204" s="2">
        <v>43011</v>
      </c>
      <c r="O204" s="5">
        <v>43014</v>
      </c>
      <c r="P204" s="5">
        <v>43038</v>
      </c>
      <c r="Q204" s="6">
        <v>2</v>
      </c>
      <c r="R204" s="6">
        <v>2</v>
      </c>
      <c r="S204" s="6">
        <v>2</v>
      </c>
      <c r="T204" s="6">
        <v>1</v>
      </c>
      <c r="U204" s="6">
        <v>2</v>
      </c>
      <c r="V204" s="6" t="s">
        <v>170</v>
      </c>
      <c r="W204" s="6">
        <v>2</v>
      </c>
      <c r="X204" s="6">
        <v>2</v>
      </c>
      <c r="Y204" s="6" t="s">
        <v>170</v>
      </c>
      <c r="Z204" s="6">
        <v>2</v>
      </c>
      <c r="AA204" s="6" t="s">
        <v>170</v>
      </c>
      <c r="AB204" s="5" t="s">
        <v>184</v>
      </c>
      <c r="AC204" s="6" t="s">
        <v>477</v>
      </c>
      <c r="AD204" s="147">
        <v>40949</v>
      </c>
      <c r="AE204" s="135">
        <v>1</v>
      </c>
      <c r="AF204" s="1" t="s">
        <v>193</v>
      </c>
    </row>
    <row r="205" spans="1:32" x14ac:dyDescent="0.2">
      <c r="A205" s="153" t="str">
        <f>HYPERLINK("http://www.ofsted.gov.uk/inspection-reports/find-inspection-report/provider/ELS/"&amp;B205,"Ofsted Webpage")</f>
        <v>Ofsted Webpage</v>
      </c>
      <c r="B205" s="146">
        <v>50227</v>
      </c>
      <c r="C205" s="146">
        <v>10002910</v>
      </c>
      <c r="D205" s="26" t="s">
        <v>525</v>
      </c>
      <c r="E205" s="26" t="s">
        <v>75</v>
      </c>
      <c r="F205" s="26" t="s">
        <v>76</v>
      </c>
      <c r="G205" s="26" t="s">
        <v>420</v>
      </c>
      <c r="H205" s="26" t="s">
        <v>208</v>
      </c>
      <c r="I205" s="26" t="s">
        <v>208</v>
      </c>
      <c r="J205" s="141">
        <v>10037351</v>
      </c>
      <c r="K205" s="2" t="s">
        <v>290</v>
      </c>
      <c r="L205" s="2" t="s">
        <v>182</v>
      </c>
      <c r="M205" s="2" t="s">
        <v>183</v>
      </c>
      <c r="N205" s="2">
        <v>43005</v>
      </c>
      <c r="O205" s="5">
        <v>43006</v>
      </c>
      <c r="P205" s="5">
        <v>43035</v>
      </c>
      <c r="Q205" s="6">
        <v>9</v>
      </c>
      <c r="R205" s="6" t="s">
        <v>170</v>
      </c>
      <c r="S205" s="6" t="s">
        <v>170</v>
      </c>
      <c r="T205" s="6" t="s">
        <v>170</v>
      </c>
      <c r="U205" s="6" t="s">
        <v>170</v>
      </c>
      <c r="V205" s="6" t="s">
        <v>170</v>
      </c>
      <c r="W205" s="6" t="s">
        <v>170</v>
      </c>
      <c r="X205" s="6" t="s">
        <v>170</v>
      </c>
      <c r="Y205" s="6" t="s">
        <v>170</v>
      </c>
      <c r="Z205" s="6" t="s">
        <v>170</v>
      </c>
      <c r="AA205" s="6" t="s">
        <v>170</v>
      </c>
      <c r="AB205" s="5" t="s">
        <v>184</v>
      </c>
      <c r="AC205" s="6" t="s">
        <v>526</v>
      </c>
      <c r="AD205" s="147">
        <v>41565</v>
      </c>
      <c r="AE205" s="135">
        <v>2</v>
      </c>
      <c r="AF205" s="1" t="s">
        <v>186</v>
      </c>
    </row>
    <row r="206" spans="1:32" x14ac:dyDescent="0.2">
      <c r="A206" s="153" t="str">
        <f>HYPERLINK("http://www.ofsted.gov.uk/inspection-reports/find-inspection-report/provider/ELS/"&amp;B206,"Ofsted Webpage")</f>
        <v>Ofsted Webpage</v>
      </c>
      <c r="B206" s="146">
        <v>58791</v>
      </c>
      <c r="C206" s="146">
        <v>10024426</v>
      </c>
      <c r="D206" s="26" t="s">
        <v>519</v>
      </c>
      <c r="E206" s="26" t="s">
        <v>78</v>
      </c>
      <c r="F206" s="26" t="s">
        <v>79</v>
      </c>
      <c r="G206" s="26" t="s">
        <v>507</v>
      </c>
      <c r="H206" s="26" t="s">
        <v>201</v>
      </c>
      <c r="I206" s="26" t="s">
        <v>201</v>
      </c>
      <c r="J206" s="141">
        <v>10039584</v>
      </c>
      <c r="K206" s="2" t="s">
        <v>230</v>
      </c>
      <c r="L206" s="2" t="s">
        <v>182</v>
      </c>
      <c r="M206" s="2" t="s">
        <v>183</v>
      </c>
      <c r="N206" s="2">
        <v>43005</v>
      </c>
      <c r="O206" s="5">
        <v>43005</v>
      </c>
      <c r="P206" s="5">
        <v>43035</v>
      </c>
      <c r="Q206" s="6">
        <v>9</v>
      </c>
      <c r="R206" s="6" t="s">
        <v>170</v>
      </c>
      <c r="S206" s="6" t="s">
        <v>170</v>
      </c>
      <c r="T206" s="6" t="s">
        <v>170</v>
      </c>
      <c r="U206" s="6" t="s">
        <v>170</v>
      </c>
      <c r="V206" s="6" t="s">
        <v>170</v>
      </c>
      <c r="W206" s="6" t="s">
        <v>170</v>
      </c>
      <c r="X206" s="6" t="s">
        <v>170</v>
      </c>
      <c r="Y206" s="6" t="s">
        <v>170</v>
      </c>
      <c r="Z206" s="6" t="s">
        <v>170</v>
      </c>
      <c r="AA206" s="6" t="s">
        <v>170</v>
      </c>
      <c r="AB206" s="5" t="s">
        <v>184</v>
      </c>
      <c r="AC206" s="6" t="s">
        <v>520</v>
      </c>
      <c r="AD206" s="147">
        <v>41831</v>
      </c>
      <c r="AE206" s="135">
        <v>2</v>
      </c>
      <c r="AF206" s="1" t="s">
        <v>186</v>
      </c>
    </row>
    <row r="207" spans="1:32" x14ac:dyDescent="0.2">
      <c r="A207" s="153" t="str">
        <f>HYPERLINK("http://www.ofsted.gov.uk/inspection-reports/find-inspection-report/provider/ELS/"&amp;B207,"Ofsted Webpage")</f>
        <v>Ofsted Webpage</v>
      </c>
      <c r="B207" s="146">
        <v>59094</v>
      </c>
      <c r="C207" s="146">
        <v>10034309</v>
      </c>
      <c r="D207" s="26" t="s">
        <v>514</v>
      </c>
      <c r="E207" s="26" t="s">
        <v>78</v>
      </c>
      <c r="F207" s="26" t="s">
        <v>79</v>
      </c>
      <c r="G207" s="26" t="s">
        <v>515</v>
      </c>
      <c r="H207" s="26" t="s">
        <v>247</v>
      </c>
      <c r="I207" s="26" t="s">
        <v>242</v>
      </c>
      <c r="J207" s="141">
        <v>10033381</v>
      </c>
      <c r="K207" s="2" t="s">
        <v>243</v>
      </c>
      <c r="L207" s="2" t="s">
        <v>182</v>
      </c>
      <c r="M207" s="2" t="s">
        <v>183</v>
      </c>
      <c r="N207" s="2">
        <v>43004</v>
      </c>
      <c r="O207" s="5">
        <v>43005</v>
      </c>
      <c r="P207" s="5">
        <v>43035</v>
      </c>
      <c r="Q207" s="6">
        <v>9</v>
      </c>
      <c r="R207" s="6" t="s">
        <v>170</v>
      </c>
      <c r="S207" s="6" t="s">
        <v>170</v>
      </c>
      <c r="T207" s="6" t="s">
        <v>170</v>
      </c>
      <c r="U207" s="6" t="s">
        <v>170</v>
      </c>
      <c r="V207" s="6" t="s">
        <v>170</v>
      </c>
      <c r="W207" s="6" t="s">
        <v>170</v>
      </c>
      <c r="X207" s="6" t="s">
        <v>170</v>
      </c>
      <c r="Y207" s="6" t="s">
        <v>170</v>
      </c>
      <c r="Z207" s="6" t="s">
        <v>170</v>
      </c>
      <c r="AA207" s="6" t="s">
        <v>170</v>
      </c>
      <c r="AB207" s="5" t="s">
        <v>184</v>
      </c>
      <c r="AC207" s="6" t="s">
        <v>516</v>
      </c>
      <c r="AD207" s="147">
        <v>41621</v>
      </c>
      <c r="AE207" s="135">
        <v>2</v>
      </c>
      <c r="AF207" s="1" t="s">
        <v>186</v>
      </c>
    </row>
    <row r="208" spans="1:32" x14ac:dyDescent="0.2">
      <c r="A208" s="153" t="str">
        <f>HYPERLINK("http://www.ofsted.gov.uk/inspection-reports/find-inspection-report/provider/ELS/"&amp;B208,"Ofsted Webpage")</f>
        <v>Ofsted Webpage</v>
      </c>
      <c r="B208" s="146">
        <v>1237204</v>
      </c>
      <c r="C208" s="146">
        <v>10007706</v>
      </c>
      <c r="D208" s="26" t="s">
        <v>255</v>
      </c>
      <c r="E208" s="26" t="s">
        <v>78</v>
      </c>
      <c r="F208" s="26" t="s">
        <v>79</v>
      </c>
      <c r="G208" s="26" t="s">
        <v>246</v>
      </c>
      <c r="H208" s="26" t="s">
        <v>247</v>
      </c>
      <c r="I208" s="26" t="s">
        <v>242</v>
      </c>
      <c r="J208" s="141">
        <v>10037429</v>
      </c>
      <c r="K208" s="2" t="s">
        <v>252</v>
      </c>
      <c r="L208" s="2" t="s">
        <v>191</v>
      </c>
      <c r="M208" s="2" t="s">
        <v>170</v>
      </c>
      <c r="N208" s="2">
        <v>42998</v>
      </c>
      <c r="O208" s="5">
        <v>43000</v>
      </c>
      <c r="P208" s="5">
        <v>43035</v>
      </c>
      <c r="Q208" s="6">
        <v>4</v>
      </c>
      <c r="R208" s="6">
        <v>4</v>
      </c>
      <c r="S208" s="6">
        <v>4</v>
      </c>
      <c r="T208" s="6">
        <v>4</v>
      </c>
      <c r="U208" s="6">
        <v>4</v>
      </c>
      <c r="V208" s="6" t="s">
        <v>170</v>
      </c>
      <c r="W208" s="6" t="s">
        <v>170</v>
      </c>
      <c r="X208" s="6">
        <v>4</v>
      </c>
      <c r="Y208" s="6" t="s">
        <v>170</v>
      </c>
      <c r="Z208" s="6" t="s">
        <v>170</v>
      </c>
      <c r="AA208" s="6" t="s">
        <v>170</v>
      </c>
      <c r="AB208" s="5" t="s">
        <v>184</v>
      </c>
      <c r="AC208" s="6" t="s">
        <v>72</v>
      </c>
      <c r="AD208" s="147" t="s">
        <v>72</v>
      </c>
      <c r="AE208" s="135" t="s">
        <v>72</v>
      </c>
      <c r="AF208" s="1" t="s">
        <v>186</v>
      </c>
    </row>
    <row r="209" spans="1:32" x14ac:dyDescent="0.2">
      <c r="A209" s="153" t="str">
        <f>HYPERLINK("http://www.ofsted.gov.uk/inspection-reports/find-inspection-report/provider/ELS/"&amp;B209,"Ofsted Webpage")</f>
        <v>Ofsted Webpage</v>
      </c>
      <c r="B209" s="146">
        <v>130476</v>
      </c>
      <c r="C209" s="146">
        <v>10002852</v>
      </c>
      <c r="D209" s="26" t="s">
        <v>459</v>
      </c>
      <c r="E209" s="26" t="s">
        <v>81</v>
      </c>
      <c r="F209" s="26" t="s">
        <v>82</v>
      </c>
      <c r="G209" s="26" t="s">
        <v>460</v>
      </c>
      <c r="H209" s="26" t="s">
        <v>180</v>
      </c>
      <c r="I209" s="26" t="s">
        <v>180</v>
      </c>
      <c r="J209" s="141">
        <v>10022584</v>
      </c>
      <c r="K209" s="2" t="s">
        <v>323</v>
      </c>
      <c r="L209" s="2" t="s">
        <v>191</v>
      </c>
      <c r="M209" s="2" t="s">
        <v>170</v>
      </c>
      <c r="N209" s="2">
        <v>42996</v>
      </c>
      <c r="O209" s="5">
        <v>42999</v>
      </c>
      <c r="P209" s="5">
        <v>43034</v>
      </c>
      <c r="Q209" s="6">
        <v>2</v>
      </c>
      <c r="R209" s="6">
        <v>2</v>
      </c>
      <c r="S209" s="6">
        <v>2</v>
      </c>
      <c r="T209" s="6">
        <v>2</v>
      </c>
      <c r="U209" s="6">
        <v>2</v>
      </c>
      <c r="V209" s="6" t="s">
        <v>170</v>
      </c>
      <c r="W209" s="6">
        <v>2</v>
      </c>
      <c r="X209" s="6" t="s">
        <v>170</v>
      </c>
      <c r="Y209" s="6" t="s">
        <v>170</v>
      </c>
      <c r="Z209" s="6">
        <v>2</v>
      </c>
      <c r="AA209" s="6" t="s">
        <v>170</v>
      </c>
      <c r="AB209" s="5" t="s">
        <v>184</v>
      </c>
      <c r="AC209" s="6" t="s">
        <v>461</v>
      </c>
      <c r="AD209" s="147">
        <v>41432</v>
      </c>
      <c r="AE209" s="135">
        <v>2</v>
      </c>
      <c r="AF209" s="1" t="s">
        <v>214</v>
      </c>
    </row>
    <row r="210" spans="1:32" x14ac:dyDescent="0.2">
      <c r="A210" s="153" t="str">
        <f>HYPERLINK("http://www.ofsted.gov.uk/inspection-reports/find-inspection-report/provider/ELS/"&amp;B210,"Ofsted Webpage")</f>
        <v>Ofsted Webpage</v>
      </c>
      <c r="B210" s="146">
        <v>58362</v>
      </c>
      <c r="C210" s="146">
        <v>10009491</v>
      </c>
      <c r="D210" s="26" t="s">
        <v>407</v>
      </c>
      <c r="E210" s="26" t="s">
        <v>78</v>
      </c>
      <c r="F210" s="26" t="s">
        <v>79</v>
      </c>
      <c r="G210" s="26" t="s">
        <v>224</v>
      </c>
      <c r="H210" s="26" t="s">
        <v>201</v>
      </c>
      <c r="I210" s="26" t="s">
        <v>201</v>
      </c>
      <c r="J210" s="141">
        <v>10040411</v>
      </c>
      <c r="K210" s="2" t="s">
        <v>230</v>
      </c>
      <c r="L210" s="2" t="s">
        <v>182</v>
      </c>
      <c r="M210" s="2" t="s">
        <v>183</v>
      </c>
      <c r="N210" s="2">
        <v>42997</v>
      </c>
      <c r="O210" s="5">
        <v>42998</v>
      </c>
      <c r="P210" s="5">
        <v>43033</v>
      </c>
      <c r="Q210" s="6">
        <v>9</v>
      </c>
      <c r="R210" s="6" t="s">
        <v>170</v>
      </c>
      <c r="S210" s="6" t="s">
        <v>170</v>
      </c>
      <c r="T210" s="6" t="s">
        <v>170</v>
      </c>
      <c r="U210" s="6" t="s">
        <v>170</v>
      </c>
      <c r="V210" s="6" t="s">
        <v>170</v>
      </c>
      <c r="W210" s="6" t="s">
        <v>170</v>
      </c>
      <c r="X210" s="6" t="s">
        <v>170</v>
      </c>
      <c r="Y210" s="6" t="s">
        <v>170</v>
      </c>
      <c r="Z210" s="6" t="s">
        <v>170</v>
      </c>
      <c r="AA210" s="6" t="s">
        <v>170</v>
      </c>
      <c r="AB210" s="5" t="s">
        <v>184</v>
      </c>
      <c r="AC210" s="6" t="s">
        <v>408</v>
      </c>
      <c r="AD210" s="147">
        <v>41978</v>
      </c>
      <c r="AE210" s="135">
        <v>2</v>
      </c>
      <c r="AF210" s="1" t="s">
        <v>186</v>
      </c>
    </row>
    <row r="211" spans="1:32" x14ac:dyDescent="0.2">
      <c r="A211" s="153" t="str">
        <f>HYPERLINK("http://www.ofsted.gov.uk/inspection-reports/find-inspection-report/provider/ELS/"&amp;B211,"Ofsted Webpage")</f>
        <v>Ofsted Webpage</v>
      </c>
      <c r="B211" s="146">
        <v>130757</v>
      </c>
      <c r="C211" s="146">
        <v>10005429</v>
      </c>
      <c r="D211" s="26" t="s">
        <v>178</v>
      </c>
      <c r="E211" s="26" t="s">
        <v>83</v>
      </c>
      <c r="F211" s="26" t="s">
        <v>82</v>
      </c>
      <c r="G211" s="26" t="s">
        <v>257</v>
      </c>
      <c r="H211" s="26" t="s">
        <v>258</v>
      </c>
      <c r="I211" s="26" t="s">
        <v>258</v>
      </c>
      <c r="J211" s="141">
        <v>10040628</v>
      </c>
      <c r="K211" s="2" t="s">
        <v>471</v>
      </c>
      <c r="L211" s="2" t="s">
        <v>191</v>
      </c>
      <c r="M211" s="2" t="s">
        <v>170</v>
      </c>
      <c r="N211" s="2">
        <v>42997</v>
      </c>
      <c r="O211" s="5">
        <v>43000</v>
      </c>
      <c r="P211" s="5">
        <v>43032</v>
      </c>
      <c r="Q211" s="6">
        <v>2</v>
      </c>
      <c r="R211" s="6">
        <v>2</v>
      </c>
      <c r="S211" s="6">
        <v>2</v>
      </c>
      <c r="T211" s="6">
        <v>2</v>
      </c>
      <c r="U211" s="6">
        <v>2</v>
      </c>
      <c r="V211" s="6" t="s">
        <v>170</v>
      </c>
      <c r="W211" s="6">
        <v>2</v>
      </c>
      <c r="X211" s="6" t="s">
        <v>170</v>
      </c>
      <c r="Y211" s="6" t="s">
        <v>170</v>
      </c>
      <c r="Z211" s="6">
        <v>3</v>
      </c>
      <c r="AA211" s="6" t="s">
        <v>170</v>
      </c>
      <c r="AB211" s="5" t="s">
        <v>184</v>
      </c>
      <c r="AC211" s="6">
        <v>10004758</v>
      </c>
      <c r="AD211" s="147">
        <v>42453</v>
      </c>
      <c r="AE211" s="135">
        <v>3</v>
      </c>
      <c r="AF211" s="1" t="s">
        <v>198</v>
      </c>
    </row>
    <row r="212" spans="1:32" x14ac:dyDescent="0.2">
      <c r="A212" s="153" t="str">
        <f>HYPERLINK("http://www.ofsted.gov.uk/inspection-reports/find-inspection-report/provider/ELS/"&amp;B212,"Ofsted Webpage")</f>
        <v>Ofsted Webpage</v>
      </c>
      <c r="B212" s="146">
        <v>58472</v>
      </c>
      <c r="C212" s="146">
        <v>10010940</v>
      </c>
      <c r="D212" s="26" t="s">
        <v>245</v>
      </c>
      <c r="E212" s="26" t="s">
        <v>78</v>
      </c>
      <c r="F212" s="26" t="s">
        <v>79</v>
      </c>
      <c r="G212" s="26" t="s">
        <v>246</v>
      </c>
      <c r="H212" s="26" t="s">
        <v>247</v>
      </c>
      <c r="I212" s="26" t="s">
        <v>242</v>
      </c>
      <c r="J212" s="141">
        <v>10037380</v>
      </c>
      <c r="K212" s="2" t="s">
        <v>212</v>
      </c>
      <c r="L212" s="2" t="s">
        <v>248</v>
      </c>
      <c r="M212" s="2" t="s">
        <v>184</v>
      </c>
      <c r="N212" s="2">
        <v>42990</v>
      </c>
      <c r="O212" s="5">
        <v>42993</v>
      </c>
      <c r="P212" s="5">
        <v>43031</v>
      </c>
      <c r="Q212" s="6">
        <v>3</v>
      </c>
      <c r="R212" s="6">
        <v>3</v>
      </c>
      <c r="S212" s="6">
        <v>3</v>
      </c>
      <c r="T212" s="6">
        <v>2</v>
      </c>
      <c r="U212" s="6">
        <v>3</v>
      </c>
      <c r="V212" s="6" t="s">
        <v>170</v>
      </c>
      <c r="W212" s="6" t="s">
        <v>170</v>
      </c>
      <c r="X212" s="6">
        <v>2</v>
      </c>
      <c r="Y212" s="6" t="s">
        <v>170</v>
      </c>
      <c r="Z212" s="6">
        <v>3</v>
      </c>
      <c r="AA212" s="6" t="s">
        <v>170</v>
      </c>
      <c r="AB212" s="5" t="s">
        <v>184</v>
      </c>
      <c r="AC212" s="6" t="s">
        <v>249</v>
      </c>
      <c r="AD212" s="147">
        <v>41824</v>
      </c>
      <c r="AE212" s="135">
        <v>2</v>
      </c>
      <c r="AF212" s="1" t="s">
        <v>193</v>
      </c>
    </row>
    <row r="213" spans="1:32" x14ac:dyDescent="0.2">
      <c r="A213" s="153" t="str">
        <f>HYPERLINK("http://www.ofsted.gov.uk/inspection-reports/find-inspection-report/provider/ELS/"&amp;B213,"Ofsted Webpage")</f>
        <v>Ofsted Webpage</v>
      </c>
      <c r="B213" s="146">
        <v>138966</v>
      </c>
      <c r="C213" s="146">
        <v>10039420</v>
      </c>
      <c r="D213" s="26" t="s">
        <v>446</v>
      </c>
      <c r="E213" s="26" t="s">
        <v>88</v>
      </c>
      <c r="F213" s="26" t="s">
        <v>74</v>
      </c>
      <c r="G213" s="26" t="s">
        <v>271</v>
      </c>
      <c r="H213" s="26" t="s">
        <v>208</v>
      </c>
      <c r="I213" s="26" t="s">
        <v>208</v>
      </c>
      <c r="J213" s="141">
        <v>10037410</v>
      </c>
      <c r="K213" s="2" t="s">
        <v>205</v>
      </c>
      <c r="L213" s="2" t="s">
        <v>191</v>
      </c>
      <c r="M213" s="2" t="s">
        <v>170</v>
      </c>
      <c r="N213" s="2">
        <v>42996</v>
      </c>
      <c r="O213" s="5">
        <v>42999</v>
      </c>
      <c r="P213" s="5">
        <v>43031</v>
      </c>
      <c r="Q213" s="6">
        <v>3</v>
      </c>
      <c r="R213" s="6">
        <v>3</v>
      </c>
      <c r="S213" s="6">
        <v>3</v>
      </c>
      <c r="T213" s="6">
        <v>3</v>
      </c>
      <c r="U213" s="6">
        <v>3</v>
      </c>
      <c r="V213" s="6" t="s">
        <v>170</v>
      </c>
      <c r="W213" s="6">
        <v>3</v>
      </c>
      <c r="X213" s="6" t="s">
        <v>170</v>
      </c>
      <c r="Y213" s="6" t="s">
        <v>170</v>
      </c>
      <c r="Z213" s="6" t="s">
        <v>170</v>
      </c>
      <c r="AA213" s="6">
        <v>2</v>
      </c>
      <c r="AB213" s="5" t="s">
        <v>184</v>
      </c>
      <c r="AC213" s="6">
        <v>10004818</v>
      </c>
      <c r="AD213" s="147">
        <v>42299</v>
      </c>
      <c r="AE213" s="135">
        <v>3</v>
      </c>
      <c r="AF213" s="1" t="s">
        <v>214</v>
      </c>
    </row>
    <row r="214" spans="1:32" x14ac:dyDescent="0.2">
      <c r="A214" s="153" t="str">
        <f>HYPERLINK("http://www.ofsted.gov.uk/inspection-reports/find-inspection-report/provider/ELS/"&amp;B214,"Ofsted Webpage")</f>
        <v>Ofsted Webpage</v>
      </c>
      <c r="B214" s="146">
        <v>58177</v>
      </c>
      <c r="C214" s="146">
        <v>10001149</v>
      </c>
      <c r="D214" s="26" t="s">
        <v>210</v>
      </c>
      <c r="E214" s="26" t="s">
        <v>80</v>
      </c>
      <c r="F214" s="26" t="s">
        <v>79</v>
      </c>
      <c r="G214" s="26" t="s">
        <v>211</v>
      </c>
      <c r="H214" s="26" t="s">
        <v>208</v>
      </c>
      <c r="I214" s="26" t="s">
        <v>208</v>
      </c>
      <c r="J214" s="141">
        <v>10022581</v>
      </c>
      <c r="K214" s="2" t="s">
        <v>212</v>
      </c>
      <c r="L214" s="2" t="s">
        <v>191</v>
      </c>
      <c r="M214" s="2" t="s">
        <v>170</v>
      </c>
      <c r="N214" s="2">
        <v>42990</v>
      </c>
      <c r="O214" s="5">
        <v>42993</v>
      </c>
      <c r="P214" s="5">
        <v>43028</v>
      </c>
      <c r="Q214" s="6">
        <v>2</v>
      </c>
      <c r="R214" s="6">
        <v>2</v>
      </c>
      <c r="S214" s="6">
        <v>2</v>
      </c>
      <c r="T214" s="6">
        <v>1</v>
      </c>
      <c r="U214" s="6">
        <v>2</v>
      </c>
      <c r="V214" s="6" t="s">
        <v>170</v>
      </c>
      <c r="W214" s="6" t="s">
        <v>170</v>
      </c>
      <c r="X214" s="6">
        <v>2</v>
      </c>
      <c r="Y214" s="6">
        <v>3</v>
      </c>
      <c r="Z214" s="6">
        <v>2</v>
      </c>
      <c r="AA214" s="6" t="s">
        <v>170</v>
      </c>
      <c r="AB214" s="5" t="s">
        <v>184</v>
      </c>
      <c r="AC214" s="6" t="s">
        <v>213</v>
      </c>
      <c r="AD214" s="147">
        <v>41208</v>
      </c>
      <c r="AE214" s="135">
        <v>2</v>
      </c>
      <c r="AF214" s="1" t="s">
        <v>214</v>
      </c>
    </row>
    <row r="215" spans="1:32" x14ac:dyDescent="0.2">
      <c r="A215" s="153" t="str">
        <f>HYPERLINK("http://www.ofsted.gov.uk/inspection-reports/find-inspection-report/provider/ELS/"&amp;B215,"Ofsted Webpage")</f>
        <v>Ofsted Webpage</v>
      </c>
      <c r="B215" s="146">
        <v>58277</v>
      </c>
      <c r="C215" s="146">
        <v>10018942</v>
      </c>
      <c r="D215" s="26" t="s">
        <v>349</v>
      </c>
      <c r="E215" s="26" t="s">
        <v>78</v>
      </c>
      <c r="F215" s="26" t="s">
        <v>79</v>
      </c>
      <c r="G215" s="26" t="s">
        <v>350</v>
      </c>
      <c r="H215" s="26" t="s">
        <v>258</v>
      </c>
      <c r="I215" s="26" t="s">
        <v>258</v>
      </c>
      <c r="J215" s="141">
        <v>10037341</v>
      </c>
      <c r="K215" s="2" t="s">
        <v>230</v>
      </c>
      <c r="L215" s="2" t="s">
        <v>182</v>
      </c>
      <c r="M215" s="2" t="s">
        <v>183</v>
      </c>
      <c r="N215" s="2">
        <v>43005</v>
      </c>
      <c r="O215" s="5">
        <v>43006</v>
      </c>
      <c r="P215" s="5">
        <v>43028</v>
      </c>
      <c r="Q215" s="6">
        <v>9</v>
      </c>
      <c r="R215" s="6" t="s">
        <v>170</v>
      </c>
      <c r="S215" s="6" t="s">
        <v>170</v>
      </c>
      <c r="T215" s="6" t="s">
        <v>170</v>
      </c>
      <c r="U215" s="6" t="s">
        <v>170</v>
      </c>
      <c r="V215" s="6" t="s">
        <v>170</v>
      </c>
      <c r="W215" s="6" t="s">
        <v>170</v>
      </c>
      <c r="X215" s="6" t="s">
        <v>170</v>
      </c>
      <c r="Y215" s="6" t="s">
        <v>170</v>
      </c>
      <c r="Z215" s="6" t="s">
        <v>170</v>
      </c>
      <c r="AA215" s="6" t="s">
        <v>170</v>
      </c>
      <c r="AB215" s="5" t="s">
        <v>184</v>
      </c>
      <c r="AC215" s="6" t="s">
        <v>351</v>
      </c>
      <c r="AD215" s="147">
        <v>41824</v>
      </c>
      <c r="AE215" s="135">
        <v>2</v>
      </c>
      <c r="AF215" s="1" t="s">
        <v>186</v>
      </c>
    </row>
    <row r="216" spans="1:32" x14ac:dyDescent="0.2">
      <c r="A216" s="153" t="str">
        <f>HYPERLINK("http://www.ofsted.gov.uk/inspection-reports/find-inspection-report/provider/ELS/"&amp;B216,"Ofsted Webpage")</f>
        <v>Ofsted Webpage</v>
      </c>
      <c r="B216" s="146">
        <v>130809</v>
      </c>
      <c r="C216" s="146">
        <v>10001004</v>
      </c>
      <c r="D216" s="26" t="s">
        <v>433</v>
      </c>
      <c r="E216" s="26" t="s">
        <v>81</v>
      </c>
      <c r="F216" s="26" t="s">
        <v>82</v>
      </c>
      <c r="G216" s="26" t="s">
        <v>434</v>
      </c>
      <c r="H216" s="26" t="s">
        <v>180</v>
      </c>
      <c r="I216" s="26" t="s">
        <v>180</v>
      </c>
      <c r="J216" s="141">
        <v>10037406</v>
      </c>
      <c r="K216" s="2" t="s">
        <v>217</v>
      </c>
      <c r="L216" s="2" t="s">
        <v>191</v>
      </c>
      <c r="M216" s="2" t="s">
        <v>170</v>
      </c>
      <c r="N216" s="2">
        <v>43004</v>
      </c>
      <c r="O216" s="5">
        <v>43007</v>
      </c>
      <c r="P216" s="5">
        <v>43028</v>
      </c>
      <c r="Q216" s="6">
        <v>2</v>
      </c>
      <c r="R216" s="6">
        <v>2</v>
      </c>
      <c r="S216" s="6">
        <v>2</v>
      </c>
      <c r="T216" s="6">
        <v>2</v>
      </c>
      <c r="U216" s="6">
        <v>2</v>
      </c>
      <c r="V216" s="6" t="s">
        <v>170</v>
      </c>
      <c r="W216" s="6">
        <v>2</v>
      </c>
      <c r="X216" s="6">
        <v>2</v>
      </c>
      <c r="Y216" s="6" t="s">
        <v>170</v>
      </c>
      <c r="Z216" s="6">
        <v>2</v>
      </c>
      <c r="AA216" s="6">
        <v>2</v>
      </c>
      <c r="AB216" s="5" t="s">
        <v>184</v>
      </c>
      <c r="AC216" s="6">
        <v>10008495</v>
      </c>
      <c r="AD216" s="147">
        <v>42433</v>
      </c>
      <c r="AE216" s="135">
        <v>3</v>
      </c>
      <c r="AF216" s="1" t="s">
        <v>198</v>
      </c>
    </row>
    <row r="217" spans="1:32" x14ac:dyDescent="0.2">
      <c r="A217" s="153" t="str">
        <f>HYPERLINK("http://www.ofsted.gov.uk/inspection-reports/find-inspection-report/provider/ELS/"&amp;B217,"Ofsted Webpage")</f>
        <v>Ofsted Webpage</v>
      </c>
      <c r="B217" s="146">
        <v>130414</v>
      </c>
      <c r="C217" s="146">
        <v>10004204</v>
      </c>
      <c r="D217" s="26" t="s">
        <v>309</v>
      </c>
      <c r="E217" s="26" t="s">
        <v>84</v>
      </c>
      <c r="F217" s="26" t="s">
        <v>76</v>
      </c>
      <c r="G217" s="26" t="s">
        <v>310</v>
      </c>
      <c r="H217" s="26" t="s">
        <v>208</v>
      </c>
      <c r="I217" s="26" t="s">
        <v>208</v>
      </c>
      <c r="J217" s="141">
        <v>10037396</v>
      </c>
      <c r="K217" s="2" t="s">
        <v>311</v>
      </c>
      <c r="L217" s="2" t="s">
        <v>191</v>
      </c>
      <c r="M217" s="2" t="s">
        <v>170</v>
      </c>
      <c r="N217" s="2">
        <v>43006</v>
      </c>
      <c r="O217" s="5">
        <v>43007</v>
      </c>
      <c r="P217" s="5">
        <v>43027</v>
      </c>
      <c r="Q217" s="6">
        <v>2</v>
      </c>
      <c r="R217" s="6">
        <v>2</v>
      </c>
      <c r="S217" s="6">
        <v>2</v>
      </c>
      <c r="T217" s="6">
        <v>2</v>
      </c>
      <c r="U217" s="6">
        <v>2</v>
      </c>
      <c r="V217" s="6" t="s">
        <v>170</v>
      </c>
      <c r="W217" s="6" t="s">
        <v>170</v>
      </c>
      <c r="X217" s="6">
        <v>2</v>
      </c>
      <c r="Y217" s="6" t="s">
        <v>170</v>
      </c>
      <c r="Z217" s="6" t="s">
        <v>170</v>
      </c>
      <c r="AA217" s="6" t="s">
        <v>170</v>
      </c>
      <c r="AB217" s="5" t="s">
        <v>184</v>
      </c>
      <c r="AC217" s="6">
        <v>10004667</v>
      </c>
      <c r="AD217" s="147">
        <v>42391</v>
      </c>
      <c r="AE217" s="135">
        <v>3</v>
      </c>
      <c r="AF217" s="1" t="s">
        <v>198</v>
      </c>
    </row>
    <row r="218" spans="1:32" x14ac:dyDescent="0.2">
      <c r="A218" s="153" t="str">
        <f>HYPERLINK("http://www.ofsted.gov.uk/inspection-reports/find-inspection-report/provider/ELS/"&amp;B218,"Ofsted Webpage")</f>
        <v>Ofsted Webpage</v>
      </c>
      <c r="B218" s="141">
        <v>130519</v>
      </c>
      <c r="C218" s="141">
        <v>10005998</v>
      </c>
      <c r="D218" s="26" t="s">
        <v>581</v>
      </c>
      <c r="E218" s="26" t="s">
        <v>81</v>
      </c>
      <c r="F218" s="26" t="s">
        <v>82</v>
      </c>
      <c r="G218" s="26" t="s">
        <v>582</v>
      </c>
      <c r="H218" s="26" t="s">
        <v>189</v>
      </c>
      <c r="I218" s="26" t="s">
        <v>189</v>
      </c>
      <c r="J218" s="141">
        <v>10040550</v>
      </c>
      <c r="K218" s="2" t="s">
        <v>220</v>
      </c>
      <c r="L218" s="2" t="s">
        <v>182</v>
      </c>
      <c r="M218" s="2" t="s">
        <v>183</v>
      </c>
      <c r="N218" s="2">
        <v>42997</v>
      </c>
      <c r="O218" s="5">
        <v>42998</v>
      </c>
      <c r="P218" s="5">
        <v>43026</v>
      </c>
      <c r="Q218" s="6">
        <v>9</v>
      </c>
      <c r="R218" s="6" t="s">
        <v>170</v>
      </c>
      <c r="S218" s="6" t="s">
        <v>170</v>
      </c>
      <c r="T218" s="6" t="s">
        <v>170</v>
      </c>
      <c r="U218" s="6" t="s">
        <v>170</v>
      </c>
      <c r="V218" s="6" t="s">
        <v>170</v>
      </c>
      <c r="W218" s="6" t="s">
        <v>170</v>
      </c>
      <c r="X218" s="6" t="s">
        <v>170</v>
      </c>
      <c r="Y218" s="6" t="s">
        <v>170</v>
      </c>
      <c r="Z218" s="6" t="s">
        <v>170</v>
      </c>
      <c r="AA218" s="6" t="s">
        <v>170</v>
      </c>
      <c r="AB218" s="5" t="s">
        <v>184</v>
      </c>
      <c r="AC218" s="148" t="s">
        <v>583</v>
      </c>
      <c r="AD218" s="147">
        <v>42027</v>
      </c>
      <c r="AE218" s="135">
        <v>2</v>
      </c>
      <c r="AF218" s="1" t="s">
        <v>186</v>
      </c>
    </row>
    <row r="219" spans="1:32" x14ac:dyDescent="0.2">
      <c r="A219" s="153" t="str">
        <f>HYPERLINK("http://www.ofsted.gov.uk/inspection-reports/find-inspection-report/provider/ELS/"&amp;B219,"Ofsted Webpage")</f>
        <v>Ofsted Webpage</v>
      </c>
      <c r="B219" s="146">
        <v>58719</v>
      </c>
      <c r="C219" s="146">
        <v>10010571</v>
      </c>
      <c r="D219" s="26" t="s">
        <v>232</v>
      </c>
      <c r="E219" s="26" t="s">
        <v>78</v>
      </c>
      <c r="F219" s="26" t="s">
        <v>79</v>
      </c>
      <c r="G219" s="26" t="s">
        <v>233</v>
      </c>
      <c r="H219" s="26" t="s">
        <v>234</v>
      </c>
      <c r="I219" s="26" t="s">
        <v>234</v>
      </c>
      <c r="J219" s="141">
        <v>10030750</v>
      </c>
      <c r="K219" s="2" t="s">
        <v>235</v>
      </c>
      <c r="L219" s="2" t="s">
        <v>191</v>
      </c>
      <c r="M219" s="2" t="s">
        <v>170</v>
      </c>
      <c r="N219" s="2">
        <v>42990</v>
      </c>
      <c r="O219" s="5">
        <v>42992</v>
      </c>
      <c r="P219" s="5">
        <v>43020</v>
      </c>
      <c r="Q219" s="6">
        <v>4</v>
      </c>
      <c r="R219" s="6">
        <v>4</v>
      </c>
      <c r="S219" s="6">
        <v>4</v>
      </c>
      <c r="T219" s="6">
        <v>3</v>
      </c>
      <c r="U219" s="6">
        <v>4</v>
      </c>
      <c r="V219" s="6" t="s">
        <v>170</v>
      </c>
      <c r="W219" s="6" t="s">
        <v>170</v>
      </c>
      <c r="X219" s="6">
        <v>3</v>
      </c>
      <c r="Y219" s="6" t="s">
        <v>170</v>
      </c>
      <c r="Z219" s="6">
        <v>4</v>
      </c>
      <c r="AA219" s="6" t="s">
        <v>170</v>
      </c>
      <c r="AB219" s="5" t="s">
        <v>183</v>
      </c>
      <c r="AC219" s="6">
        <v>10005075</v>
      </c>
      <c r="AD219" s="147">
        <v>42391</v>
      </c>
      <c r="AE219" s="135">
        <v>3</v>
      </c>
      <c r="AF219" s="1" t="s">
        <v>193</v>
      </c>
    </row>
    <row r="220" spans="1:32" x14ac:dyDescent="0.2">
      <c r="A220" s="153" t="str">
        <f>HYPERLINK("http://www.ofsted.gov.uk/inspection-reports/find-inspection-report/provider/ELS/"&amp;B220,"Ofsted Webpage")</f>
        <v>Ofsted Webpage</v>
      </c>
      <c r="B220" s="146">
        <v>130492</v>
      </c>
      <c r="C220" s="146">
        <v>10003640</v>
      </c>
      <c r="D220" s="26" t="s">
        <v>470</v>
      </c>
      <c r="E220" s="26" t="s">
        <v>83</v>
      </c>
      <c r="F220" s="26" t="s">
        <v>82</v>
      </c>
      <c r="G220" s="26" t="s">
        <v>425</v>
      </c>
      <c r="H220" s="26" t="s">
        <v>189</v>
      </c>
      <c r="I220" s="26" t="s">
        <v>189</v>
      </c>
      <c r="J220" s="141">
        <v>10037399</v>
      </c>
      <c r="K220" s="2" t="s">
        <v>471</v>
      </c>
      <c r="L220" s="2" t="s">
        <v>191</v>
      </c>
      <c r="M220" s="2" t="s">
        <v>170</v>
      </c>
      <c r="N220" s="2">
        <v>42998</v>
      </c>
      <c r="O220" s="5">
        <v>43000</v>
      </c>
      <c r="P220" s="5">
        <v>43020</v>
      </c>
      <c r="Q220" s="6">
        <v>2</v>
      </c>
      <c r="R220" s="6">
        <v>2</v>
      </c>
      <c r="S220" s="6">
        <v>2</v>
      </c>
      <c r="T220" s="6">
        <v>2</v>
      </c>
      <c r="U220" s="6">
        <v>2</v>
      </c>
      <c r="V220" s="6" t="s">
        <v>170</v>
      </c>
      <c r="W220" s="6">
        <v>2</v>
      </c>
      <c r="X220" s="6" t="s">
        <v>170</v>
      </c>
      <c r="Y220" s="6" t="s">
        <v>170</v>
      </c>
      <c r="Z220" s="6" t="s">
        <v>170</v>
      </c>
      <c r="AA220" s="6" t="s">
        <v>170</v>
      </c>
      <c r="AB220" s="5" t="s">
        <v>184</v>
      </c>
      <c r="AC220" s="6">
        <v>10004690</v>
      </c>
      <c r="AD220" s="147">
        <v>42341</v>
      </c>
      <c r="AE220" s="135">
        <v>3</v>
      </c>
      <c r="AF220" s="1" t="s">
        <v>198</v>
      </c>
    </row>
    <row r="221" spans="1:32" x14ac:dyDescent="0.2">
      <c r="A221" s="153" t="str">
        <f>HYPERLINK("http://www.ofsted.gov.uk/inspection-reports/find-inspection-report/provider/ELS/"&amp;B221,"Ofsted Webpage")</f>
        <v>Ofsted Webpage</v>
      </c>
      <c r="B221" s="146">
        <v>53422</v>
      </c>
      <c r="C221" s="146">
        <v>10004434</v>
      </c>
      <c r="D221" s="26" t="s">
        <v>376</v>
      </c>
      <c r="E221" s="26" t="s">
        <v>77</v>
      </c>
      <c r="F221" s="26" t="s">
        <v>76</v>
      </c>
      <c r="G221" s="26" t="s">
        <v>377</v>
      </c>
      <c r="H221" s="26" t="s">
        <v>247</v>
      </c>
      <c r="I221" s="26" t="s">
        <v>242</v>
      </c>
      <c r="J221" s="141">
        <v>10022480</v>
      </c>
      <c r="K221" s="2" t="s">
        <v>378</v>
      </c>
      <c r="L221" s="2" t="s">
        <v>191</v>
      </c>
      <c r="M221" s="2" t="s">
        <v>170</v>
      </c>
      <c r="N221" s="2">
        <v>42990</v>
      </c>
      <c r="O221" s="5">
        <v>42993</v>
      </c>
      <c r="P221" s="5">
        <v>43019</v>
      </c>
      <c r="Q221" s="6">
        <v>2</v>
      </c>
      <c r="R221" s="6">
        <v>2</v>
      </c>
      <c r="S221" s="6">
        <v>2</v>
      </c>
      <c r="T221" s="6">
        <v>2</v>
      </c>
      <c r="U221" s="6">
        <v>2</v>
      </c>
      <c r="V221" s="6" t="s">
        <v>170</v>
      </c>
      <c r="W221" s="6">
        <v>2</v>
      </c>
      <c r="X221" s="6" t="s">
        <v>170</v>
      </c>
      <c r="Y221" s="6" t="s">
        <v>170</v>
      </c>
      <c r="Z221" s="6" t="s">
        <v>170</v>
      </c>
      <c r="AA221" s="6" t="s">
        <v>170</v>
      </c>
      <c r="AB221" s="5" t="s">
        <v>184</v>
      </c>
      <c r="AC221" s="6" t="s">
        <v>379</v>
      </c>
      <c r="AD221" s="147">
        <v>41929</v>
      </c>
      <c r="AE221" s="135">
        <v>2</v>
      </c>
      <c r="AF221" s="1" t="s">
        <v>214</v>
      </c>
    </row>
    <row r="222" spans="1:32" x14ac:dyDescent="0.2">
      <c r="A222" s="153" t="str">
        <f>HYPERLINK("http://www.ofsted.gov.uk/inspection-reports/find-inspection-report/provider/ELS/"&amp;B222,"Ofsted Webpage")</f>
        <v>Ofsted Webpage</v>
      </c>
      <c r="B222" s="146">
        <v>59172</v>
      </c>
      <c r="C222" s="146">
        <v>10013122</v>
      </c>
      <c r="D222" s="26" t="s">
        <v>352</v>
      </c>
      <c r="E222" s="26" t="s">
        <v>78</v>
      </c>
      <c r="F222" s="26" t="s">
        <v>79</v>
      </c>
      <c r="G222" s="26" t="s">
        <v>353</v>
      </c>
      <c r="H222" s="26" t="s">
        <v>189</v>
      </c>
      <c r="I222" s="26" t="s">
        <v>189</v>
      </c>
      <c r="J222" s="141">
        <v>10030737</v>
      </c>
      <c r="K222" s="2" t="s">
        <v>230</v>
      </c>
      <c r="L222" s="2" t="s">
        <v>182</v>
      </c>
      <c r="M222" s="2" t="s">
        <v>183</v>
      </c>
      <c r="N222" s="2">
        <v>42989</v>
      </c>
      <c r="O222" s="5">
        <v>42990</v>
      </c>
      <c r="P222" s="5">
        <v>43019</v>
      </c>
      <c r="Q222" s="6">
        <v>9</v>
      </c>
      <c r="R222" s="6" t="s">
        <v>170</v>
      </c>
      <c r="S222" s="6" t="s">
        <v>170</v>
      </c>
      <c r="T222" s="6" t="s">
        <v>170</v>
      </c>
      <c r="U222" s="6" t="s">
        <v>170</v>
      </c>
      <c r="V222" s="6" t="s">
        <v>170</v>
      </c>
      <c r="W222" s="6" t="s">
        <v>170</v>
      </c>
      <c r="X222" s="6" t="s">
        <v>170</v>
      </c>
      <c r="Y222" s="6" t="s">
        <v>170</v>
      </c>
      <c r="Z222" s="6" t="s">
        <v>170</v>
      </c>
      <c r="AA222" s="6" t="s">
        <v>170</v>
      </c>
      <c r="AB222" s="5" t="s">
        <v>184</v>
      </c>
      <c r="AC222" s="6" t="s">
        <v>354</v>
      </c>
      <c r="AD222" s="147">
        <v>41593</v>
      </c>
      <c r="AE222" s="135">
        <v>2</v>
      </c>
      <c r="AF222" s="1" t="s">
        <v>186</v>
      </c>
    </row>
    <row r="223" spans="1:32" x14ac:dyDescent="0.2">
      <c r="A223" s="153" t="str">
        <f>HYPERLINK("http://www.ofsted.gov.uk/inspection-reports/find-inspection-report/provider/ELS/"&amp;B223,"Ofsted Webpage")</f>
        <v>Ofsted Webpage</v>
      </c>
      <c r="B223" s="146">
        <v>53574</v>
      </c>
      <c r="C223" s="146">
        <v>10004547</v>
      </c>
      <c r="D223" s="26" t="s">
        <v>570</v>
      </c>
      <c r="E223" s="26" t="s">
        <v>78</v>
      </c>
      <c r="F223" s="26" t="s">
        <v>79</v>
      </c>
      <c r="G223" s="26" t="s">
        <v>571</v>
      </c>
      <c r="H223" s="26" t="s">
        <v>241</v>
      </c>
      <c r="I223" s="26" t="s">
        <v>242</v>
      </c>
      <c r="J223" s="141">
        <v>10037337</v>
      </c>
      <c r="K223" s="2" t="s">
        <v>230</v>
      </c>
      <c r="L223" s="2" t="s">
        <v>182</v>
      </c>
      <c r="M223" s="2" t="s">
        <v>183</v>
      </c>
      <c r="N223" s="2">
        <v>42990</v>
      </c>
      <c r="O223" s="5">
        <v>42991</v>
      </c>
      <c r="P223" s="5">
        <v>43017</v>
      </c>
      <c r="Q223" s="6">
        <v>9</v>
      </c>
      <c r="R223" s="6" t="s">
        <v>170</v>
      </c>
      <c r="S223" s="6" t="s">
        <v>170</v>
      </c>
      <c r="T223" s="6" t="s">
        <v>170</v>
      </c>
      <c r="U223" s="6" t="s">
        <v>170</v>
      </c>
      <c r="V223" s="6" t="s">
        <v>170</v>
      </c>
      <c r="W223" s="6" t="s">
        <v>170</v>
      </c>
      <c r="X223" s="6" t="s">
        <v>170</v>
      </c>
      <c r="Y223" s="6" t="s">
        <v>170</v>
      </c>
      <c r="Z223" s="6" t="s">
        <v>170</v>
      </c>
      <c r="AA223" s="6" t="s">
        <v>170</v>
      </c>
      <c r="AB223" s="5" t="s">
        <v>184</v>
      </c>
      <c r="AC223" s="6" t="s">
        <v>572</v>
      </c>
      <c r="AD223" s="147">
        <v>41817</v>
      </c>
      <c r="AE223" s="135">
        <v>2</v>
      </c>
      <c r="AF223" s="1" t="s">
        <v>186</v>
      </c>
    </row>
  </sheetData>
  <autoFilter ref="A4:AF4">
    <sortState ref="A5:AF223">
      <sortCondition descending="1" ref="P4"/>
    </sortState>
  </autoFilter>
  <sortState ref="A5:AF223">
    <sortCondition ref="B5:B223"/>
    <sortCondition ref="P5:P223"/>
  </sortState>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364"/>
  <sheetViews>
    <sheetView showGridLines="0" zoomScaleNormal="100" workbookViewId="0">
      <pane ySplit="4" topLeftCell="A5" activePane="bottomLeft" state="frozen"/>
      <selection pane="bottomLeft"/>
    </sheetView>
  </sheetViews>
  <sheetFormatPr defaultColWidth="8" defaultRowHeight="12.75" x14ac:dyDescent="0.2"/>
  <cols>
    <col min="1" max="1" width="16.140625" style="131" customWidth="1"/>
    <col min="2" max="3" width="10.28515625" style="140" customWidth="1"/>
    <col min="4" max="4" width="57.7109375" style="46" customWidth="1"/>
    <col min="5" max="5" width="30.7109375" style="26" customWidth="1"/>
    <col min="6" max="6" width="53.28515625" style="26" customWidth="1"/>
    <col min="7" max="7" width="26.42578125" style="26" customWidth="1"/>
    <col min="8" max="8" width="23.28515625" style="26" customWidth="1"/>
    <col min="9" max="9" width="32.85546875" style="26" bestFit="1" customWidth="1"/>
    <col min="10" max="10" width="23.28515625" style="2" customWidth="1"/>
    <col min="11" max="11" width="23.28515625" style="26" customWidth="1"/>
    <col min="12" max="12" width="11.42578125" style="26" customWidth="1"/>
    <col min="13" max="13" width="88.140625" style="26" bestFit="1" customWidth="1"/>
    <col min="14" max="16" width="11.42578125" style="2" customWidth="1"/>
    <col min="17" max="17" width="12.140625" style="6" customWidth="1"/>
    <col min="18" max="21" width="10.28515625" style="6" customWidth="1"/>
    <col min="22" max="22" width="11.42578125" style="6" customWidth="1"/>
    <col min="23" max="23" width="11.42578125" style="5" customWidth="1"/>
    <col min="24" max="28" width="10.28515625" style="6" customWidth="1"/>
    <col min="29" max="29" width="15.85546875" style="6" customWidth="1"/>
    <col min="30" max="16384" width="8" style="1"/>
  </cols>
  <sheetData>
    <row r="1" spans="1:29" ht="19.5" x14ac:dyDescent="0.25">
      <c r="A1" s="24" t="s">
        <v>124</v>
      </c>
      <c r="B1" s="136"/>
      <c r="C1" s="137"/>
      <c r="D1" s="24"/>
      <c r="J1" s="26"/>
      <c r="W1" s="6"/>
    </row>
    <row r="2" spans="1:29" ht="15" x14ac:dyDescent="0.2">
      <c r="A2" s="14" t="str">
        <f>[14]Cover!C12</f>
        <v>Inspections published by 31 March 2018</v>
      </c>
      <c r="B2" s="136"/>
      <c r="C2" s="138"/>
      <c r="D2" s="25"/>
      <c r="J2" s="26"/>
      <c r="W2" s="6"/>
    </row>
    <row r="3" spans="1:29" s="60" customFormat="1" x14ac:dyDescent="0.2">
      <c r="A3" s="61"/>
      <c r="B3" s="139"/>
      <c r="C3" s="139"/>
      <c r="D3" s="61"/>
      <c r="E3" s="61"/>
      <c r="F3" s="61"/>
      <c r="G3" s="61"/>
      <c r="H3" s="61"/>
      <c r="I3" s="61"/>
      <c r="J3" s="61"/>
      <c r="K3" s="61"/>
      <c r="L3" s="61"/>
      <c r="M3" s="61"/>
      <c r="N3" s="61"/>
      <c r="O3" s="61"/>
      <c r="P3" s="61"/>
      <c r="Q3" s="61"/>
      <c r="R3" s="61"/>
      <c r="S3" s="61"/>
      <c r="T3" s="61"/>
      <c r="U3" s="61"/>
      <c r="V3" s="61"/>
      <c r="W3" s="61"/>
      <c r="X3" s="61"/>
      <c r="Y3" s="61"/>
      <c r="Z3" s="61"/>
      <c r="AA3" s="61"/>
      <c r="AB3" s="61"/>
      <c r="AC3" s="61"/>
    </row>
    <row r="4" spans="1:29" s="8" customFormat="1" ht="126.75" customHeight="1" x14ac:dyDescent="0.2">
      <c r="A4" s="27" t="s">
        <v>51</v>
      </c>
      <c r="B4" s="27" t="s">
        <v>36</v>
      </c>
      <c r="C4" s="27" t="s">
        <v>49</v>
      </c>
      <c r="D4" s="27" t="s">
        <v>52</v>
      </c>
      <c r="E4" s="27" t="s">
        <v>53</v>
      </c>
      <c r="F4" s="27" t="s">
        <v>54</v>
      </c>
      <c r="G4" s="27" t="s">
        <v>55</v>
      </c>
      <c r="H4" s="27" t="s">
        <v>56</v>
      </c>
      <c r="I4" s="27" t="s">
        <v>123</v>
      </c>
      <c r="J4" s="27" t="s">
        <v>164</v>
      </c>
      <c r="K4" s="27" t="s">
        <v>165</v>
      </c>
      <c r="L4" s="27" t="s">
        <v>57</v>
      </c>
      <c r="M4" s="27" t="s">
        <v>58</v>
      </c>
      <c r="N4" s="28" t="s">
        <v>59</v>
      </c>
      <c r="O4" s="28" t="s">
        <v>60</v>
      </c>
      <c r="P4" s="23" t="s">
        <v>63</v>
      </c>
      <c r="Q4" s="17" t="s">
        <v>1</v>
      </c>
      <c r="R4" s="20" t="s">
        <v>0</v>
      </c>
      <c r="S4" s="20" t="s">
        <v>28</v>
      </c>
      <c r="T4" s="20" t="s">
        <v>29</v>
      </c>
      <c r="U4" s="20" t="s">
        <v>30</v>
      </c>
      <c r="V4" s="19" t="s">
        <v>61</v>
      </c>
      <c r="W4" s="29" t="s">
        <v>40</v>
      </c>
      <c r="X4" s="21" t="s">
        <v>41</v>
      </c>
      <c r="Y4" s="21" t="s">
        <v>42</v>
      </c>
      <c r="Z4" s="22" t="s">
        <v>66</v>
      </c>
      <c r="AA4" s="22" t="s">
        <v>65</v>
      </c>
      <c r="AB4" s="22" t="s">
        <v>43</v>
      </c>
      <c r="AC4" s="16" t="s">
        <v>64</v>
      </c>
    </row>
    <row r="5" spans="1:29" x14ac:dyDescent="0.2">
      <c r="A5" s="143" t="str">
        <f>HYPERLINK("http://www.ofsted.gov.uk/inspection-reports/find-inspection-report/provider/ELS/"&amp;B5,"Ofsted Webpage")</f>
        <v>Ofsted Webpage</v>
      </c>
      <c r="B5" s="150">
        <v>50009</v>
      </c>
      <c r="C5" s="150">
        <v>10009064</v>
      </c>
      <c r="D5" s="117" t="s">
        <v>1600</v>
      </c>
      <c r="E5" s="118" t="s">
        <v>85</v>
      </c>
      <c r="F5" s="118" t="s">
        <v>86</v>
      </c>
      <c r="G5" s="118" t="s">
        <v>930</v>
      </c>
      <c r="H5" s="118" t="s">
        <v>196</v>
      </c>
      <c r="I5" s="118" t="s">
        <v>196</v>
      </c>
      <c r="J5" s="119" t="s">
        <v>72</v>
      </c>
      <c r="K5" s="132" t="s">
        <v>72</v>
      </c>
      <c r="L5" s="132">
        <v>10004842</v>
      </c>
      <c r="M5" s="118" t="s">
        <v>745</v>
      </c>
      <c r="N5" s="119">
        <v>42382</v>
      </c>
      <c r="O5" s="119">
        <v>42383</v>
      </c>
      <c r="P5" s="133">
        <v>42412</v>
      </c>
      <c r="Q5" s="120">
        <v>2</v>
      </c>
      <c r="R5" s="120">
        <v>2</v>
      </c>
      <c r="S5" s="120">
        <v>2</v>
      </c>
      <c r="T5" s="120">
        <v>2</v>
      </c>
      <c r="U5" s="120">
        <v>2</v>
      </c>
      <c r="V5" s="120" t="s">
        <v>1601</v>
      </c>
      <c r="W5" s="121">
        <v>41088</v>
      </c>
      <c r="X5" s="120" t="s">
        <v>170</v>
      </c>
      <c r="Y5" s="120" t="s">
        <v>170</v>
      </c>
      <c r="Z5" s="120" t="s">
        <v>170</v>
      </c>
      <c r="AA5" s="120" t="s">
        <v>170</v>
      </c>
      <c r="AB5" s="120" t="s">
        <v>170</v>
      </c>
      <c r="AC5" s="120" t="s">
        <v>186</v>
      </c>
    </row>
    <row r="6" spans="1:29" x14ac:dyDescent="0.2">
      <c r="A6" s="143" t="str">
        <f>HYPERLINK("http://www.ofsted.gov.uk/inspection-reports/find-inspection-report/provider/ELS/"&amp;B6,"Ofsted Webpage")</f>
        <v>Ofsted Webpage</v>
      </c>
      <c r="B6" s="150">
        <v>50010</v>
      </c>
      <c r="C6" s="150">
        <v>10003959</v>
      </c>
      <c r="D6" s="117" t="s">
        <v>1602</v>
      </c>
      <c r="E6" s="118" t="s">
        <v>85</v>
      </c>
      <c r="F6" s="118" t="s">
        <v>86</v>
      </c>
      <c r="G6" s="118" t="s">
        <v>353</v>
      </c>
      <c r="H6" s="118" t="s">
        <v>189</v>
      </c>
      <c r="I6" s="118" t="s">
        <v>189</v>
      </c>
      <c r="J6" s="119" t="s">
        <v>72</v>
      </c>
      <c r="K6" s="132" t="s">
        <v>72</v>
      </c>
      <c r="L6" s="132">
        <v>10004843</v>
      </c>
      <c r="M6" s="118" t="s">
        <v>745</v>
      </c>
      <c r="N6" s="119">
        <v>42382</v>
      </c>
      <c r="O6" s="119">
        <v>42383</v>
      </c>
      <c r="P6" s="133">
        <v>42408</v>
      </c>
      <c r="Q6" s="120">
        <v>2</v>
      </c>
      <c r="R6" s="120">
        <v>2</v>
      </c>
      <c r="S6" s="120">
        <v>2</v>
      </c>
      <c r="T6" s="120">
        <v>2</v>
      </c>
      <c r="U6" s="120">
        <v>2</v>
      </c>
      <c r="V6" s="120" t="s">
        <v>1603</v>
      </c>
      <c r="W6" s="121">
        <v>40507</v>
      </c>
      <c r="X6" s="120" t="s">
        <v>170</v>
      </c>
      <c r="Y6" s="120" t="s">
        <v>170</v>
      </c>
      <c r="Z6" s="120" t="s">
        <v>170</v>
      </c>
      <c r="AA6" s="120" t="s">
        <v>170</v>
      </c>
      <c r="AB6" s="120" t="s">
        <v>170</v>
      </c>
      <c r="AC6" s="120" t="s">
        <v>186</v>
      </c>
    </row>
    <row r="7" spans="1:29" x14ac:dyDescent="0.2">
      <c r="A7" s="143" t="str">
        <f>HYPERLINK("http://www.ofsted.gov.uk/inspection-reports/find-inspection-report/provider/ELS/"&amp;B7,"Ofsted Webpage")</f>
        <v>Ofsted Webpage</v>
      </c>
      <c r="B7" s="150">
        <v>50012</v>
      </c>
      <c r="C7" s="150">
        <v>10003746</v>
      </c>
      <c r="D7" s="117" t="s">
        <v>1604</v>
      </c>
      <c r="E7" s="118" t="s">
        <v>85</v>
      </c>
      <c r="F7" s="118" t="s">
        <v>86</v>
      </c>
      <c r="G7" s="118" t="s">
        <v>200</v>
      </c>
      <c r="H7" s="118" t="s">
        <v>201</v>
      </c>
      <c r="I7" s="118" t="s">
        <v>201</v>
      </c>
      <c r="J7" s="119" t="s">
        <v>72</v>
      </c>
      <c r="K7" s="132" t="s">
        <v>72</v>
      </c>
      <c r="L7" s="132">
        <v>10004844</v>
      </c>
      <c r="M7" s="118" t="s">
        <v>745</v>
      </c>
      <c r="N7" s="119">
        <v>42396</v>
      </c>
      <c r="O7" s="119">
        <v>42397</v>
      </c>
      <c r="P7" s="133">
        <v>42431</v>
      </c>
      <c r="Q7" s="120">
        <v>1</v>
      </c>
      <c r="R7" s="120">
        <v>1</v>
      </c>
      <c r="S7" s="120">
        <v>1</v>
      </c>
      <c r="T7" s="120">
        <v>1</v>
      </c>
      <c r="U7" s="120">
        <v>1</v>
      </c>
      <c r="V7" s="120" t="s">
        <v>1605</v>
      </c>
      <c r="W7" s="121">
        <v>40485</v>
      </c>
      <c r="X7" s="120" t="s">
        <v>170</v>
      </c>
      <c r="Y7" s="120" t="s">
        <v>170</v>
      </c>
      <c r="Z7" s="120" t="s">
        <v>170</v>
      </c>
      <c r="AA7" s="120" t="s">
        <v>170</v>
      </c>
      <c r="AB7" s="120" t="s">
        <v>170</v>
      </c>
      <c r="AC7" s="120" t="s">
        <v>186</v>
      </c>
    </row>
    <row r="8" spans="1:29" x14ac:dyDescent="0.2">
      <c r="A8" s="143" t="str">
        <f>HYPERLINK("http://www.ofsted.gov.uk/inspection-reports/find-inspection-report/provider/ELS/"&amp;B8,"Ofsted Webpage")</f>
        <v>Ofsted Webpage</v>
      </c>
      <c r="B8" s="150">
        <v>50013</v>
      </c>
      <c r="C8" s="150">
        <v>10004365</v>
      </c>
      <c r="D8" s="117" t="s">
        <v>744</v>
      </c>
      <c r="E8" s="118" t="s">
        <v>85</v>
      </c>
      <c r="F8" s="118" t="s">
        <v>86</v>
      </c>
      <c r="G8" s="118" t="s">
        <v>271</v>
      </c>
      <c r="H8" s="118" t="s">
        <v>208</v>
      </c>
      <c r="I8" s="118" t="s">
        <v>208</v>
      </c>
      <c r="J8" s="119" t="s">
        <v>72</v>
      </c>
      <c r="K8" s="132" t="s">
        <v>72</v>
      </c>
      <c r="L8" s="132">
        <v>10004845</v>
      </c>
      <c r="M8" s="118" t="s">
        <v>745</v>
      </c>
      <c r="N8" s="119">
        <v>42403</v>
      </c>
      <c r="O8" s="119">
        <v>42404</v>
      </c>
      <c r="P8" s="133">
        <v>42440</v>
      </c>
      <c r="Q8" s="120">
        <v>3</v>
      </c>
      <c r="R8" s="120">
        <v>3</v>
      </c>
      <c r="S8" s="120">
        <v>3</v>
      </c>
      <c r="T8" s="120">
        <v>3</v>
      </c>
      <c r="U8" s="120">
        <v>3</v>
      </c>
      <c r="V8" s="120" t="s">
        <v>746</v>
      </c>
      <c r="W8" s="121">
        <v>41339</v>
      </c>
      <c r="X8" s="120" t="s">
        <v>170</v>
      </c>
      <c r="Y8" s="120" t="s">
        <v>170</v>
      </c>
      <c r="Z8" s="120" t="s">
        <v>170</v>
      </c>
      <c r="AA8" s="120" t="s">
        <v>170</v>
      </c>
      <c r="AB8" s="120" t="s">
        <v>170</v>
      </c>
      <c r="AC8" s="120" t="s">
        <v>186</v>
      </c>
    </row>
    <row r="9" spans="1:29" x14ac:dyDescent="0.2">
      <c r="A9" s="143" t="str">
        <f>HYPERLINK("http://www.ofsted.gov.uk/inspection-reports/find-inspection-report/provider/ELS/"&amp;B9,"Ofsted Webpage")</f>
        <v>Ofsted Webpage</v>
      </c>
      <c r="B9" s="150">
        <v>50029</v>
      </c>
      <c r="C9" s="150">
        <v>10009099</v>
      </c>
      <c r="D9" s="117" t="s">
        <v>747</v>
      </c>
      <c r="E9" s="118" t="s">
        <v>85</v>
      </c>
      <c r="F9" s="118" t="s">
        <v>86</v>
      </c>
      <c r="G9" s="118" t="s">
        <v>640</v>
      </c>
      <c r="H9" s="118" t="s">
        <v>208</v>
      </c>
      <c r="I9" s="118" t="s">
        <v>208</v>
      </c>
      <c r="J9" s="119" t="s">
        <v>72</v>
      </c>
      <c r="K9" s="132" t="s">
        <v>72</v>
      </c>
      <c r="L9" s="132">
        <v>10004846</v>
      </c>
      <c r="M9" s="118" t="s">
        <v>745</v>
      </c>
      <c r="N9" s="119">
        <v>42298</v>
      </c>
      <c r="O9" s="119">
        <v>42299</v>
      </c>
      <c r="P9" s="133">
        <v>42321</v>
      </c>
      <c r="Q9" s="120">
        <v>1</v>
      </c>
      <c r="R9" s="120">
        <v>1</v>
      </c>
      <c r="S9" s="120">
        <v>1</v>
      </c>
      <c r="T9" s="120">
        <v>1</v>
      </c>
      <c r="U9" s="120">
        <v>1</v>
      </c>
      <c r="V9" s="120" t="s">
        <v>748</v>
      </c>
      <c r="W9" s="121">
        <v>40611</v>
      </c>
      <c r="X9" s="120" t="s">
        <v>170</v>
      </c>
      <c r="Y9" s="120" t="s">
        <v>170</v>
      </c>
      <c r="Z9" s="120" t="s">
        <v>170</v>
      </c>
      <c r="AA9" s="120" t="s">
        <v>170</v>
      </c>
      <c r="AB9" s="120" t="s">
        <v>170</v>
      </c>
      <c r="AC9" s="120" t="s">
        <v>186</v>
      </c>
    </row>
    <row r="10" spans="1:29" x14ac:dyDescent="0.2">
      <c r="A10" s="143" t="str">
        <f>HYPERLINK("http://www.ofsted.gov.uk/inspection-reports/find-inspection-report/provider/ELS/"&amp;B10,"Ofsted Webpage")</f>
        <v>Ofsted Webpage</v>
      </c>
      <c r="B10" s="150">
        <v>50030</v>
      </c>
      <c r="C10" s="150">
        <v>10003425</v>
      </c>
      <c r="D10" s="117" t="s">
        <v>749</v>
      </c>
      <c r="E10" s="118" t="s">
        <v>85</v>
      </c>
      <c r="F10" s="118" t="s">
        <v>86</v>
      </c>
      <c r="G10" s="118" t="s">
        <v>640</v>
      </c>
      <c r="H10" s="118" t="s">
        <v>208</v>
      </c>
      <c r="I10" s="118" t="s">
        <v>208</v>
      </c>
      <c r="J10" s="119" t="s">
        <v>72</v>
      </c>
      <c r="K10" s="132" t="s">
        <v>72</v>
      </c>
      <c r="L10" s="132">
        <v>10004847</v>
      </c>
      <c r="M10" s="118" t="s">
        <v>745</v>
      </c>
      <c r="N10" s="119">
        <v>42389</v>
      </c>
      <c r="O10" s="119">
        <v>42390</v>
      </c>
      <c r="P10" s="133">
        <v>42415</v>
      </c>
      <c r="Q10" s="120">
        <v>1</v>
      </c>
      <c r="R10" s="120">
        <v>1</v>
      </c>
      <c r="S10" s="120">
        <v>1</v>
      </c>
      <c r="T10" s="120">
        <v>1</v>
      </c>
      <c r="U10" s="120">
        <v>1</v>
      </c>
      <c r="V10" s="120" t="s">
        <v>750</v>
      </c>
      <c r="W10" s="121">
        <v>40632</v>
      </c>
      <c r="X10" s="120" t="s">
        <v>170</v>
      </c>
      <c r="Y10" s="120" t="s">
        <v>170</v>
      </c>
      <c r="Z10" s="120" t="s">
        <v>170</v>
      </c>
      <c r="AA10" s="120" t="s">
        <v>170</v>
      </c>
      <c r="AB10" s="120" t="s">
        <v>170</v>
      </c>
      <c r="AC10" s="120" t="s">
        <v>186</v>
      </c>
    </row>
    <row r="11" spans="1:29" x14ac:dyDescent="0.2">
      <c r="A11" s="143" t="str">
        <f>HYPERLINK("http://www.ofsted.gov.uk/inspection-reports/find-inspection-report/provider/ELS/"&amp;B11,"Ofsted Webpage")</f>
        <v>Ofsted Webpage</v>
      </c>
      <c r="B11" s="150">
        <v>50032</v>
      </c>
      <c r="C11" s="150">
        <v>10008637</v>
      </c>
      <c r="D11" s="117" t="s">
        <v>751</v>
      </c>
      <c r="E11" s="118" t="s">
        <v>85</v>
      </c>
      <c r="F11" s="118" t="s">
        <v>86</v>
      </c>
      <c r="G11" s="118" t="s">
        <v>306</v>
      </c>
      <c r="H11" s="118" t="s">
        <v>180</v>
      </c>
      <c r="I11" s="118" t="s">
        <v>180</v>
      </c>
      <c r="J11" s="119" t="s">
        <v>72</v>
      </c>
      <c r="K11" s="132" t="s">
        <v>72</v>
      </c>
      <c r="L11" s="132">
        <v>10004849</v>
      </c>
      <c r="M11" s="118" t="s">
        <v>745</v>
      </c>
      <c r="N11" s="119">
        <v>42326</v>
      </c>
      <c r="O11" s="119">
        <v>42327</v>
      </c>
      <c r="P11" s="133">
        <v>42348</v>
      </c>
      <c r="Q11" s="120">
        <v>1</v>
      </c>
      <c r="R11" s="120">
        <v>1</v>
      </c>
      <c r="S11" s="120">
        <v>1</v>
      </c>
      <c r="T11" s="120">
        <v>1</v>
      </c>
      <c r="U11" s="120">
        <v>1</v>
      </c>
      <c r="V11" s="120" t="s">
        <v>752</v>
      </c>
      <c r="W11" s="121">
        <v>40688</v>
      </c>
      <c r="X11" s="120" t="s">
        <v>170</v>
      </c>
      <c r="Y11" s="120" t="s">
        <v>170</v>
      </c>
      <c r="Z11" s="120" t="s">
        <v>170</v>
      </c>
      <c r="AA11" s="120" t="s">
        <v>170</v>
      </c>
      <c r="AB11" s="120" t="s">
        <v>170</v>
      </c>
      <c r="AC11" s="120" t="s">
        <v>186</v>
      </c>
    </row>
    <row r="12" spans="1:29" x14ac:dyDescent="0.2">
      <c r="A12" s="143" t="str">
        <f>HYPERLINK("http://www.ofsted.gov.uk/inspection-reports/find-inspection-report/provider/ELS/"&amp;B12,"Ofsted Webpage")</f>
        <v>Ofsted Webpage</v>
      </c>
      <c r="B12" s="150">
        <v>50067</v>
      </c>
      <c r="C12" s="150">
        <v>10011264</v>
      </c>
      <c r="D12" s="117" t="s">
        <v>753</v>
      </c>
      <c r="E12" s="118" t="s">
        <v>85</v>
      </c>
      <c r="F12" s="118" t="s">
        <v>86</v>
      </c>
      <c r="G12" s="118" t="s">
        <v>754</v>
      </c>
      <c r="H12" s="118" t="s">
        <v>196</v>
      </c>
      <c r="I12" s="118" t="s">
        <v>196</v>
      </c>
      <c r="J12" s="119" t="s">
        <v>72</v>
      </c>
      <c r="K12" s="132" t="s">
        <v>72</v>
      </c>
      <c r="L12" s="132">
        <v>10004850</v>
      </c>
      <c r="M12" s="118" t="s">
        <v>745</v>
      </c>
      <c r="N12" s="119">
        <v>42291</v>
      </c>
      <c r="O12" s="119">
        <v>42292</v>
      </c>
      <c r="P12" s="133">
        <v>42317</v>
      </c>
      <c r="Q12" s="120">
        <v>1</v>
      </c>
      <c r="R12" s="120">
        <v>1</v>
      </c>
      <c r="S12" s="120">
        <v>1</v>
      </c>
      <c r="T12" s="120">
        <v>1</v>
      </c>
      <c r="U12" s="120">
        <v>1</v>
      </c>
      <c r="V12" s="120" t="s">
        <v>755</v>
      </c>
      <c r="W12" s="121">
        <v>40829</v>
      </c>
      <c r="X12" s="120" t="s">
        <v>170</v>
      </c>
      <c r="Y12" s="120" t="s">
        <v>170</v>
      </c>
      <c r="Z12" s="120" t="s">
        <v>170</v>
      </c>
      <c r="AA12" s="120" t="s">
        <v>170</v>
      </c>
      <c r="AB12" s="120" t="s">
        <v>170</v>
      </c>
      <c r="AC12" s="120" t="s">
        <v>186</v>
      </c>
    </row>
    <row r="13" spans="1:29" x14ac:dyDescent="0.2">
      <c r="A13" s="143" t="str">
        <f>HYPERLINK("http://www.ofsted.gov.uk/inspection-reports/find-inspection-report/provider/ELS/"&amp;B13,"Ofsted Webpage")</f>
        <v>Ofsted Webpage</v>
      </c>
      <c r="B13" s="150">
        <v>50070</v>
      </c>
      <c r="C13" s="150">
        <v>10012385</v>
      </c>
      <c r="D13" s="117" t="s">
        <v>756</v>
      </c>
      <c r="E13" s="118" t="s">
        <v>85</v>
      </c>
      <c r="F13" s="118" t="s">
        <v>86</v>
      </c>
      <c r="G13" s="118" t="s">
        <v>431</v>
      </c>
      <c r="H13" s="118" t="s">
        <v>247</v>
      </c>
      <c r="I13" s="118" t="s">
        <v>242</v>
      </c>
      <c r="J13" s="119" t="s">
        <v>72</v>
      </c>
      <c r="K13" s="132" t="s">
        <v>72</v>
      </c>
      <c r="L13" s="132">
        <v>10011461</v>
      </c>
      <c r="M13" s="118" t="s">
        <v>745</v>
      </c>
      <c r="N13" s="119">
        <v>42473</v>
      </c>
      <c r="O13" s="119">
        <v>42474</v>
      </c>
      <c r="P13" s="133">
        <v>42493</v>
      </c>
      <c r="Q13" s="120">
        <v>1</v>
      </c>
      <c r="R13" s="120">
        <v>1</v>
      </c>
      <c r="S13" s="120">
        <v>1</v>
      </c>
      <c r="T13" s="120">
        <v>1</v>
      </c>
      <c r="U13" s="120">
        <v>1</v>
      </c>
      <c r="V13" s="120" t="s">
        <v>757</v>
      </c>
      <c r="W13" s="121">
        <v>40506</v>
      </c>
      <c r="X13" s="120" t="s">
        <v>170</v>
      </c>
      <c r="Y13" s="120" t="s">
        <v>170</v>
      </c>
      <c r="Z13" s="120" t="s">
        <v>170</v>
      </c>
      <c r="AA13" s="120" t="s">
        <v>170</v>
      </c>
      <c r="AB13" s="120" t="s">
        <v>170</v>
      </c>
      <c r="AC13" s="120" t="s">
        <v>186</v>
      </c>
    </row>
    <row r="14" spans="1:29" x14ac:dyDescent="0.2">
      <c r="A14" s="143" t="str">
        <f>HYPERLINK("http://www.ofsted.gov.uk/inspection-reports/find-inspection-report/provider/ELS/"&amp;B14,"Ofsted Webpage")</f>
        <v>Ofsted Webpage</v>
      </c>
      <c r="B14" s="150">
        <v>50080</v>
      </c>
      <c r="C14" s="150">
        <v>10010584</v>
      </c>
      <c r="D14" s="117" t="s">
        <v>2095</v>
      </c>
      <c r="E14" s="118" t="s">
        <v>78</v>
      </c>
      <c r="F14" s="118" t="s">
        <v>79</v>
      </c>
      <c r="G14" s="118" t="s">
        <v>277</v>
      </c>
      <c r="H14" s="118" t="s">
        <v>258</v>
      </c>
      <c r="I14" s="118" t="s">
        <v>258</v>
      </c>
      <c r="J14" s="119">
        <v>42313</v>
      </c>
      <c r="K14" s="132">
        <v>1</v>
      </c>
      <c r="L14" s="132" t="s">
        <v>2096</v>
      </c>
      <c r="M14" s="118" t="s">
        <v>706</v>
      </c>
      <c r="N14" s="119">
        <v>40322</v>
      </c>
      <c r="O14" s="119">
        <v>40326</v>
      </c>
      <c r="P14" s="133">
        <v>40364</v>
      </c>
      <c r="Q14" s="120">
        <v>2</v>
      </c>
      <c r="R14" s="120">
        <v>2</v>
      </c>
      <c r="S14" s="120">
        <v>2</v>
      </c>
      <c r="T14" s="120" t="s">
        <v>170</v>
      </c>
      <c r="U14" s="120">
        <v>2</v>
      </c>
      <c r="V14" s="120" t="s">
        <v>2097</v>
      </c>
      <c r="W14" s="121">
        <v>39311</v>
      </c>
      <c r="X14" s="120">
        <v>3</v>
      </c>
      <c r="Y14" s="120">
        <v>3</v>
      </c>
      <c r="Z14" s="120">
        <v>3</v>
      </c>
      <c r="AA14" s="120" t="s">
        <v>170</v>
      </c>
      <c r="AB14" s="120">
        <v>3</v>
      </c>
      <c r="AC14" s="120" t="s">
        <v>198</v>
      </c>
    </row>
    <row r="15" spans="1:29" x14ac:dyDescent="0.2">
      <c r="A15" s="143" t="str">
        <f>HYPERLINK("http://www.ofsted.gov.uk/inspection-reports/find-inspection-report/provider/ELS/"&amp;B15,"Ofsted Webpage")</f>
        <v>Ofsted Webpage</v>
      </c>
      <c r="B15" s="150">
        <v>50082</v>
      </c>
      <c r="C15" s="150">
        <v>10000108</v>
      </c>
      <c r="D15" s="117" t="s">
        <v>1747</v>
      </c>
      <c r="E15" s="118" t="s">
        <v>78</v>
      </c>
      <c r="F15" s="118" t="s">
        <v>79</v>
      </c>
      <c r="G15" s="118" t="s">
        <v>383</v>
      </c>
      <c r="H15" s="118" t="s">
        <v>258</v>
      </c>
      <c r="I15" s="118" t="s">
        <v>258</v>
      </c>
      <c r="J15" s="119" t="s">
        <v>72</v>
      </c>
      <c r="K15" s="132" t="s">
        <v>72</v>
      </c>
      <c r="L15" s="132">
        <v>10004853</v>
      </c>
      <c r="M15" s="118" t="s">
        <v>252</v>
      </c>
      <c r="N15" s="119">
        <v>42388</v>
      </c>
      <c r="O15" s="119">
        <v>42390</v>
      </c>
      <c r="P15" s="133">
        <v>42430</v>
      </c>
      <c r="Q15" s="120">
        <v>2</v>
      </c>
      <c r="R15" s="120">
        <v>2</v>
      </c>
      <c r="S15" s="120">
        <v>2</v>
      </c>
      <c r="T15" s="120">
        <v>2</v>
      </c>
      <c r="U15" s="120">
        <v>2</v>
      </c>
      <c r="V15" s="120" t="s">
        <v>1748</v>
      </c>
      <c r="W15" s="121">
        <v>41117</v>
      </c>
      <c r="X15" s="120">
        <v>2</v>
      </c>
      <c r="Y15" s="120">
        <v>2</v>
      </c>
      <c r="Z15" s="120">
        <v>2</v>
      </c>
      <c r="AA15" s="120" t="s">
        <v>170</v>
      </c>
      <c r="AB15" s="120">
        <v>2</v>
      </c>
      <c r="AC15" s="120" t="s">
        <v>214</v>
      </c>
    </row>
    <row r="16" spans="1:29" x14ac:dyDescent="0.2">
      <c r="A16" s="143" t="str">
        <f>HYPERLINK("http://www.ofsted.gov.uk/inspection-reports/find-inspection-report/provider/ELS/"&amp;B16,"Ofsted Webpage")</f>
        <v>Ofsted Webpage</v>
      </c>
      <c r="B16" s="150">
        <v>50092</v>
      </c>
      <c r="C16" s="150">
        <v>10000673</v>
      </c>
      <c r="D16" s="117" t="s">
        <v>2626</v>
      </c>
      <c r="E16" s="118" t="s">
        <v>78</v>
      </c>
      <c r="F16" s="118" t="s">
        <v>79</v>
      </c>
      <c r="G16" s="118" t="s">
        <v>454</v>
      </c>
      <c r="H16" s="118" t="s">
        <v>208</v>
      </c>
      <c r="I16" s="118" t="s">
        <v>208</v>
      </c>
      <c r="J16" s="119" t="s">
        <v>72</v>
      </c>
      <c r="K16" s="132" t="s">
        <v>72</v>
      </c>
      <c r="L16" s="132">
        <v>10038736</v>
      </c>
      <c r="M16" s="118" t="s">
        <v>235</v>
      </c>
      <c r="N16" s="119">
        <v>43081</v>
      </c>
      <c r="O16" s="119">
        <v>43084</v>
      </c>
      <c r="P16" s="133">
        <v>43124</v>
      </c>
      <c r="Q16" s="120">
        <v>2</v>
      </c>
      <c r="R16" s="120">
        <v>2</v>
      </c>
      <c r="S16" s="120">
        <v>2</v>
      </c>
      <c r="T16" s="120">
        <v>2</v>
      </c>
      <c r="U16" s="120">
        <v>2</v>
      </c>
      <c r="V16" s="120">
        <v>10011462</v>
      </c>
      <c r="W16" s="121">
        <v>42559</v>
      </c>
      <c r="X16" s="120">
        <v>3</v>
      </c>
      <c r="Y16" s="120">
        <v>3</v>
      </c>
      <c r="Z16" s="120">
        <v>3</v>
      </c>
      <c r="AA16" s="120">
        <v>3</v>
      </c>
      <c r="AB16" s="120">
        <v>3</v>
      </c>
      <c r="AC16" s="120" t="s">
        <v>198</v>
      </c>
    </row>
    <row r="17" spans="1:29" x14ac:dyDescent="0.2">
      <c r="A17" s="143" t="str">
        <f>HYPERLINK("http://www.ofsted.gov.uk/inspection-reports/find-inspection-report/provider/ELS/"&amp;B17,"Ofsted Webpage")</f>
        <v>Ofsted Webpage</v>
      </c>
      <c r="B17" s="150">
        <v>50099</v>
      </c>
      <c r="C17" s="150">
        <v>10000976</v>
      </c>
      <c r="D17" s="117" t="s">
        <v>1379</v>
      </c>
      <c r="E17" s="118" t="s">
        <v>75</v>
      </c>
      <c r="F17" s="118" t="s">
        <v>76</v>
      </c>
      <c r="G17" s="118" t="s">
        <v>261</v>
      </c>
      <c r="H17" s="118" t="s">
        <v>201</v>
      </c>
      <c r="I17" s="118" t="s">
        <v>201</v>
      </c>
      <c r="J17" s="119" t="s">
        <v>72</v>
      </c>
      <c r="K17" s="132" t="s">
        <v>72</v>
      </c>
      <c r="L17" s="132">
        <v>10006631</v>
      </c>
      <c r="M17" s="118" t="s">
        <v>281</v>
      </c>
      <c r="N17" s="119">
        <v>42311</v>
      </c>
      <c r="O17" s="119">
        <v>42314</v>
      </c>
      <c r="P17" s="133">
        <v>42349</v>
      </c>
      <c r="Q17" s="120">
        <v>2</v>
      </c>
      <c r="R17" s="120">
        <v>2</v>
      </c>
      <c r="S17" s="120">
        <v>2</v>
      </c>
      <c r="T17" s="120">
        <v>2</v>
      </c>
      <c r="U17" s="120">
        <v>2</v>
      </c>
      <c r="V17" s="120" t="s">
        <v>1380</v>
      </c>
      <c r="W17" s="121">
        <v>39738</v>
      </c>
      <c r="X17" s="120">
        <v>2</v>
      </c>
      <c r="Y17" s="120">
        <v>2</v>
      </c>
      <c r="Z17" s="120">
        <v>3</v>
      </c>
      <c r="AA17" s="120" t="s">
        <v>170</v>
      </c>
      <c r="AB17" s="120">
        <v>2</v>
      </c>
      <c r="AC17" s="120" t="s">
        <v>214</v>
      </c>
    </row>
    <row r="18" spans="1:29" x14ac:dyDescent="0.2">
      <c r="A18" s="143" t="str">
        <f>HYPERLINK("http://www.ofsted.gov.uk/inspection-reports/find-inspection-report/provider/ELS/"&amp;B18,"Ofsted Webpage")</f>
        <v>Ofsted Webpage</v>
      </c>
      <c r="B18" s="150">
        <v>50116</v>
      </c>
      <c r="C18" s="150">
        <v>10001927</v>
      </c>
      <c r="D18" s="117" t="s">
        <v>2313</v>
      </c>
      <c r="E18" s="118" t="s">
        <v>78</v>
      </c>
      <c r="F18" s="118" t="s">
        <v>79</v>
      </c>
      <c r="G18" s="118" t="s">
        <v>383</v>
      </c>
      <c r="H18" s="118" t="s">
        <v>258</v>
      </c>
      <c r="I18" s="118" t="s">
        <v>258</v>
      </c>
      <c r="J18" s="119" t="s">
        <v>72</v>
      </c>
      <c r="K18" s="132" t="s">
        <v>72</v>
      </c>
      <c r="L18" s="132">
        <v>10022564</v>
      </c>
      <c r="M18" s="118" t="s">
        <v>252</v>
      </c>
      <c r="N18" s="119">
        <v>42906</v>
      </c>
      <c r="O18" s="119">
        <v>42909</v>
      </c>
      <c r="P18" s="133">
        <v>42944</v>
      </c>
      <c r="Q18" s="120">
        <v>3</v>
      </c>
      <c r="R18" s="120">
        <v>3</v>
      </c>
      <c r="S18" s="120">
        <v>3</v>
      </c>
      <c r="T18" s="120">
        <v>3</v>
      </c>
      <c r="U18" s="120">
        <v>3</v>
      </c>
      <c r="V18" s="120" t="s">
        <v>2314</v>
      </c>
      <c r="W18" s="121">
        <v>41873</v>
      </c>
      <c r="X18" s="120">
        <v>2</v>
      </c>
      <c r="Y18" s="120">
        <v>2</v>
      </c>
      <c r="Z18" s="120">
        <v>2</v>
      </c>
      <c r="AA18" s="120" t="s">
        <v>170</v>
      </c>
      <c r="AB18" s="120">
        <v>2</v>
      </c>
      <c r="AC18" s="120" t="s">
        <v>193</v>
      </c>
    </row>
    <row r="19" spans="1:29" x14ac:dyDescent="0.2">
      <c r="A19" s="143" t="str">
        <f>HYPERLINK("http://www.ofsted.gov.uk/inspection-reports/find-inspection-report/provider/ELS/"&amp;B19,"Ofsted Webpage")</f>
        <v>Ofsted Webpage</v>
      </c>
      <c r="B19" s="150">
        <v>50120</v>
      </c>
      <c r="C19" s="150">
        <v>10002131</v>
      </c>
      <c r="D19" s="117" t="s">
        <v>659</v>
      </c>
      <c r="E19" s="118" t="s">
        <v>75</v>
      </c>
      <c r="F19" s="118" t="s">
        <v>76</v>
      </c>
      <c r="G19" s="118" t="s">
        <v>329</v>
      </c>
      <c r="H19" s="118" t="s">
        <v>201</v>
      </c>
      <c r="I19" s="118" t="s">
        <v>201</v>
      </c>
      <c r="J19" s="119">
        <v>42872</v>
      </c>
      <c r="K19" s="132">
        <v>1</v>
      </c>
      <c r="L19" s="132" t="s">
        <v>660</v>
      </c>
      <c r="M19" s="118" t="s">
        <v>642</v>
      </c>
      <c r="N19" s="119">
        <v>40336</v>
      </c>
      <c r="O19" s="119">
        <v>40340</v>
      </c>
      <c r="P19" s="133">
        <v>40375</v>
      </c>
      <c r="Q19" s="120">
        <v>2</v>
      </c>
      <c r="R19" s="120">
        <v>2</v>
      </c>
      <c r="S19" s="120">
        <v>3</v>
      </c>
      <c r="T19" s="120" t="s">
        <v>170</v>
      </c>
      <c r="U19" s="120">
        <v>2</v>
      </c>
      <c r="V19" s="120" t="s">
        <v>661</v>
      </c>
      <c r="W19" s="121">
        <v>39219</v>
      </c>
      <c r="X19" s="120">
        <v>2</v>
      </c>
      <c r="Y19" s="120" t="s">
        <v>170</v>
      </c>
      <c r="Z19" s="120" t="s">
        <v>170</v>
      </c>
      <c r="AA19" s="120" t="s">
        <v>170</v>
      </c>
      <c r="AB19" s="120">
        <v>2</v>
      </c>
      <c r="AC19" s="120" t="s">
        <v>214</v>
      </c>
    </row>
    <row r="20" spans="1:29" x14ac:dyDescent="0.2">
      <c r="A20" s="143" t="str">
        <f>HYPERLINK("http://www.ofsted.gov.uk/inspection-reports/find-inspection-report/provider/ELS/"&amp;B20,"Ofsted Webpage")</f>
        <v>Ofsted Webpage</v>
      </c>
      <c r="B20" s="150">
        <v>50124</v>
      </c>
      <c r="C20" s="150">
        <v>10008920</v>
      </c>
      <c r="D20" s="117" t="s">
        <v>1904</v>
      </c>
      <c r="E20" s="118" t="s">
        <v>77</v>
      </c>
      <c r="F20" s="118" t="s">
        <v>76</v>
      </c>
      <c r="G20" s="118" t="s">
        <v>507</v>
      </c>
      <c r="H20" s="118" t="s">
        <v>201</v>
      </c>
      <c r="I20" s="118" t="s">
        <v>201</v>
      </c>
      <c r="J20" s="119" t="s">
        <v>72</v>
      </c>
      <c r="K20" s="132" t="s">
        <v>72</v>
      </c>
      <c r="L20" s="132" t="s">
        <v>1905</v>
      </c>
      <c r="M20" s="118" t="s">
        <v>723</v>
      </c>
      <c r="N20" s="119">
        <v>41828</v>
      </c>
      <c r="O20" s="119">
        <v>41831</v>
      </c>
      <c r="P20" s="133">
        <v>41866</v>
      </c>
      <c r="Q20" s="120">
        <v>2</v>
      </c>
      <c r="R20" s="120">
        <v>2</v>
      </c>
      <c r="S20" s="120">
        <v>2</v>
      </c>
      <c r="T20" s="120" t="s">
        <v>170</v>
      </c>
      <c r="U20" s="120">
        <v>2</v>
      </c>
      <c r="V20" s="120" t="s">
        <v>1906</v>
      </c>
      <c r="W20" s="121">
        <v>41292</v>
      </c>
      <c r="X20" s="120">
        <v>3</v>
      </c>
      <c r="Y20" s="120">
        <v>3</v>
      </c>
      <c r="Z20" s="120">
        <v>3</v>
      </c>
      <c r="AA20" s="120" t="s">
        <v>170</v>
      </c>
      <c r="AB20" s="120">
        <v>3</v>
      </c>
      <c r="AC20" s="120" t="s">
        <v>198</v>
      </c>
    </row>
    <row r="21" spans="1:29" x14ac:dyDescent="0.2">
      <c r="A21" s="143" t="str">
        <f>HYPERLINK("http://www.ofsted.gov.uk/inspection-reports/find-inspection-report/provider/ELS/"&amp;B21,"Ofsted Webpage")</f>
        <v>Ofsted Webpage</v>
      </c>
      <c r="B21" s="150">
        <v>50126</v>
      </c>
      <c r="C21" s="150">
        <v>10026590</v>
      </c>
      <c r="D21" s="117" t="s">
        <v>1765</v>
      </c>
      <c r="E21" s="118" t="s">
        <v>78</v>
      </c>
      <c r="F21" s="118" t="s">
        <v>79</v>
      </c>
      <c r="G21" s="118" t="s">
        <v>237</v>
      </c>
      <c r="H21" s="118" t="s">
        <v>234</v>
      </c>
      <c r="I21" s="118" t="s">
        <v>234</v>
      </c>
      <c r="J21" s="119" t="s">
        <v>72</v>
      </c>
      <c r="K21" s="132" t="s">
        <v>72</v>
      </c>
      <c r="L21" s="132" t="s">
        <v>1766</v>
      </c>
      <c r="M21" s="118" t="s">
        <v>721</v>
      </c>
      <c r="N21" s="119">
        <v>42079</v>
      </c>
      <c r="O21" s="119">
        <v>42083</v>
      </c>
      <c r="P21" s="119">
        <v>42125</v>
      </c>
      <c r="Q21" s="120">
        <v>2</v>
      </c>
      <c r="R21" s="120">
        <v>2</v>
      </c>
      <c r="S21" s="120">
        <v>2</v>
      </c>
      <c r="T21" s="120" t="s">
        <v>170</v>
      </c>
      <c r="U21" s="120">
        <v>2</v>
      </c>
      <c r="V21" s="120" t="s">
        <v>1767</v>
      </c>
      <c r="W21" s="121">
        <v>40816</v>
      </c>
      <c r="X21" s="120">
        <v>2</v>
      </c>
      <c r="Y21" s="120">
        <v>2</v>
      </c>
      <c r="Z21" s="120">
        <v>2</v>
      </c>
      <c r="AA21" s="120" t="s">
        <v>170</v>
      </c>
      <c r="AB21" s="120">
        <v>2</v>
      </c>
      <c r="AC21" s="120" t="s">
        <v>214</v>
      </c>
    </row>
    <row r="22" spans="1:29" x14ac:dyDescent="0.2">
      <c r="A22" s="143" t="str">
        <f>HYPERLINK("http://www.ofsted.gov.uk/inspection-reports/find-inspection-report/provider/ELS/"&amp;B22,"Ofsted Webpage")</f>
        <v>Ofsted Webpage</v>
      </c>
      <c r="B22" s="150">
        <v>50128</v>
      </c>
      <c r="C22" s="150">
        <v>10002697</v>
      </c>
      <c r="D22" s="117" t="s">
        <v>450</v>
      </c>
      <c r="E22" s="118" t="s">
        <v>75</v>
      </c>
      <c r="F22" s="118" t="s">
        <v>76</v>
      </c>
      <c r="G22" s="118" t="s">
        <v>451</v>
      </c>
      <c r="H22" s="118" t="s">
        <v>234</v>
      </c>
      <c r="I22" s="118" t="s">
        <v>234</v>
      </c>
      <c r="J22" s="119">
        <v>43012</v>
      </c>
      <c r="K22" s="132">
        <v>1</v>
      </c>
      <c r="L22" s="132" t="s">
        <v>452</v>
      </c>
      <c r="M22" s="118" t="s">
        <v>642</v>
      </c>
      <c r="N22" s="119">
        <v>41666</v>
      </c>
      <c r="O22" s="119">
        <v>41670</v>
      </c>
      <c r="P22" s="133">
        <v>41705</v>
      </c>
      <c r="Q22" s="120">
        <v>2</v>
      </c>
      <c r="R22" s="120">
        <v>2</v>
      </c>
      <c r="S22" s="120">
        <v>2</v>
      </c>
      <c r="T22" s="120" t="s">
        <v>170</v>
      </c>
      <c r="U22" s="120">
        <v>2</v>
      </c>
      <c r="V22" s="120" t="s">
        <v>988</v>
      </c>
      <c r="W22" s="121">
        <v>40949</v>
      </c>
      <c r="X22" s="120">
        <v>3</v>
      </c>
      <c r="Y22" s="120">
        <v>3</v>
      </c>
      <c r="Z22" s="120">
        <v>3</v>
      </c>
      <c r="AA22" s="120" t="s">
        <v>170</v>
      </c>
      <c r="AB22" s="120">
        <v>3</v>
      </c>
      <c r="AC22" s="120" t="s">
        <v>198</v>
      </c>
    </row>
    <row r="23" spans="1:29" x14ac:dyDescent="0.2">
      <c r="A23" s="143" t="str">
        <f>HYPERLINK("http://www.ofsted.gov.uk/inspection-reports/find-inspection-report/provider/ELS/"&amp;B23,"Ofsted Webpage")</f>
        <v>Ofsted Webpage</v>
      </c>
      <c r="B23" s="150">
        <v>50129</v>
      </c>
      <c r="C23" s="150">
        <v>10002704</v>
      </c>
      <c r="D23" s="117" t="s">
        <v>1916</v>
      </c>
      <c r="E23" s="118" t="s">
        <v>77</v>
      </c>
      <c r="F23" s="118" t="s">
        <v>76</v>
      </c>
      <c r="G23" s="118" t="s">
        <v>451</v>
      </c>
      <c r="H23" s="118" t="s">
        <v>234</v>
      </c>
      <c r="I23" s="118" t="s">
        <v>234</v>
      </c>
      <c r="J23" s="119" t="s">
        <v>72</v>
      </c>
      <c r="K23" s="132" t="s">
        <v>72</v>
      </c>
      <c r="L23" s="132">
        <v>10020151</v>
      </c>
      <c r="M23" s="118" t="s">
        <v>378</v>
      </c>
      <c r="N23" s="119">
        <v>42647</v>
      </c>
      <c r="O23" s="119">
        <v>42650</v>
      </c>
      <c r="P23" s="133">
        <v>42692</v>
      </c>
      <c r="Q23" s="120">
        <v>2</v>
      </c>
      <c r="R23" s="120">
        <v>1</v>
      </c>
      <c r="S23" s="120">
        <v>2</v>
      </c>
      <c r="T23" s="120">
        <v>2</v>
      </c>
      <c r="U23" s="120">
        <v>2</v>
      </c>
      <c r="V23" s="120" t="s">
        <v>1917</v>
      </c>
      <c r="W23" s="121">
        <v>40718</v>
      </c>
      <c r="X23" s="120">
        <v>2</v>
      </c>
      <c r="Y23" s="120">
        <v>2</v>
      </c>
      <c r="Z23" s="120">
        <v>3</v>
      </c>
      <c r="AA23" s="120" t="s">
        <v>170</v>
      </c>
      <c r="AB23" s="120">
        <v>3</v>
      </c>
      <c r="AC23" s="120" t="s">
        <v>214</v>
      </c>
    </row>
    <row r="24" spans="1:29" x14ac:dyDescent="0.2">
      <c r="A24" s="143" t="str">
        <f>HYPERLINK("http://www.ofsted.gov.uk/inspection-reports/find-inspection-report/provider/ELS/"&amp;B24,"Ofsted Webpage")</f>
        <v>Ofsted Webpage</v>
      </c>
      <c r="B24" s="150">
        <v>50133</v>
      </c>
      <c r="C24" s="150">
        <v>10003039</v>
      </c>
      <c r="D24" s="117" t="s">
        <v>1113</v>
      </c>
      <c r="E24" s="118" t="s">
        <v>75</v>
      </c>
      <c r="F24" s="118" t="s">
        <v>76</v>
      </c>
      <c r="G24" s="118" t="s">
        <v>195</v>
      </c>
      <c r="H24" s="118" t="s">
        <v>196</v>
      </c>
      <c r="I24" s="118" t="s">
        <v>196</v>
      </c>
      <c r="J24" s="119">
        <v>42908</v>
      </c>
      <c r="K24" s="132">
        <v>1</v>
      </c>
      <c r="L24" s="132" t="s">
        <v>1114</v>
      </c>
      <c r="M24" s="118" t="s">
        <v>642</v>
      </c>
      <c r="N24" s="119">
        <v>41057</v>
      </c>
      <c r="O24" s="119">
        <v>41061</v>
      </c>
      <c r="P24" s="133">
        <v>41100</v>
      </c>
      <c r="Q24" s="120">
        <v>2</v>
      </c>
      <c r="R24" s="120">
        <v>2</v>
      </c>
      <c r="S24" s="120">
        <v>2</v>
      </c>
      <c r="T24" s="120" t="s">
        <v>170</v>
      </c>
      <c r="U24" s="120">
        <v>2</v>
      </c>
      <c r="V24" s="120" t="s">
        <v>1115</v>
      </c>
      <c r="W24" s="121">
        <v>39780</v>
      </c>
      <c r="X24" s="120">
        <v>3</v>
      </c>
      <c r="Y24" s="120">
        <v>3</v>
      </c>
      <c r="Z24" s="120">
        <v>3</v>
      </c>
      <c r="AA24" s="120" t="s">
        <v>170</v>
      </c>
      <c r="AB24" s="120">
        <v>3</v>
      </c>
      <c r="AC24" s="120" t="s">
        <v>198</v>
      </c>
    </row>
    <row r="25" spans="1:29" x14ac:dyDescent="0.2">
      <c r="A25" s="143" t="str">
        <f>HYPERLINK("http://www.ofsted.gov.uk/inspection-reports/find-inspection-report/provider/ELS/"&amp;B25,"Ofsted Webpage")</f>
        <v>Ofsted Webpage</v>
      </c>
      <c r="B25" s="150">
        <v>50162</v>
      </c>
      <c r="C25" s="150">
        <v>10009206</v>
      </c>
      <c r="D25" s="117" t="s">
        <v>651</v>
      </c>
      <c r="E25" s="118" t="s">
        <v>75</v>
      </c>
      <c r="F25" s="118" t="s">
        <v>76</v>
      </c>
      <c r="G25" s="118" t="s">
        <v>652</v>
      </c>
      <c r="H25" s="118" t="s">
        <v>208</v>
      </c>
      <c r="I25" s="118" t="s">
        <v>208</v>
      </c>
      <c r="J25" s="119">
        <v>42438</v>
      </c>
      <c r="K25" s="132">
        <v>1</v>
      </c>
      <c r="L25" s="132" t="s">
        <v>653</v>
      </c>
      <c r="M25" s="118" t="s">
        <v>642</v>
      </c>
      <c r="N25" s="119">
        <v>40322</v>
      </c>
      <c r="O25" s="119">
        <v>40326</v>
      </c>
      <c r="P25" s="133">
        <v>40365</v>
      </c>
      <c r="Q25" s="120">
        <v>2</v>
      </c>
      <c r="R25" s="120">
        <v>2</v>
      </c>
      <c r="S25" s="120">
        <v>2</v>
      </c>
      <c r="T25" s="120" t="s">
        <v>170</v>
      </c>
      <c r="U25" s="120">
        <v>2</v>
      </c>
      <c r="V25" s="120" t="s">
        <v>654</v>
      </c>
      <c r="W25" s="121">
        <v>39198</v>
      </c>
      <c r="X25" s="120">
        <v>3</v>
      </c>
      <c r="Y25" s="120" t="s">
        <v>170</v>
      </c>
      <c r="Z25" s="120" t="s">
        <v>170</v>
      </c>
      <c r="AA25" s="120" t="s">
        <v>170</v>
      </c>
      <c r="AB25" s="120">
        <v>3</v>
      </c>
      <c r="AC25" s="120" t="s">
        <v>198</v>
      </c>
    </row>
    <row r="26" spans="1:29" x14ac:dyDescent="0.2">
      <c r="A26" s="143" t="str">
        <f>HYPERLINK("http://www.ofsted.gov.uk/inspection-reports/find-inspection-report/provider/ELS/"&amp;B26,"Ofsted Webpage")</f>
        <v>Ofsted Webpage</v>
      </c>
      <c r="B26" s="150">
        <v>50165</v>
      </c>
      <c r="C26" s="150">
        <v>10005926</v>
      </c>
      <c r="D26" s="117" t="s">
        <v>2728</v>
      </c>
      <c r="E26" s="118" t="s">
        <v>78</v>
      </c>
      <c r="F26" s="118" t="s">
        <v>79</v>
      </c>
      <c r="G26" s="118" t="s">
        <v>500</v>
      </c>
      <c r="H26" s="118" t="s">
        <v>208</v>
      </c>
      <c r="I26" s="118" t="s">
        <v>208</v>
      </c>
      <c r="J26" s="119" t="s">
        <v>72</v>
      </c>
      <c r="K26" s="132" t="s">
        <v>72</v>
      </c>
      <c r="L26" s="132">
        <v>10011464</v>
      </c>
      <c r="M26" s="118" t="s">
        <v>212</v>
      </c>
      <c r="N26" s="119">
        <v>42661</v>
      </c>
      <c r="O26" s="119">
        <v>42664</v>
      </c>
      <c r="P26" s="133">
        <v>42704</v>
      </c>
      <c r="Q26" s="120">
        <v>3</v>
      </c>
      <c r="R26" s="120">
        <v>3</v>
      </c>
      <c r="S26" s="120">
        <v>3</v>
      </c>
      <c r="T26" s="120">
        <v>3</v>
      </c>
      <c r="U26" s="120">
        <v>3</v>
      </c>
      <c r="V26" s="120" t="s">
        <v>2729</v>
      </c>
      <c r="W26" s="121">
        <v>41215</v>
      </c>
      <c r="X26" s="120">
        <v>2</v>
      </c>
      <c r="Y26" s="120">
        <v>2</v>
      </c>
      <c r="Z26" s="120">
        <v>2</v>
      </c>
      <c r="AA26" s="120" t="s">
        <v>170</v>
      </c>
      <c r="AB26" s="120">
        <v>2</v>
      </c>
      <c r="AC26" s="120" t="s">
        <v>193</v>
      </c>
    </row>
    <row r="27" spans="1:29" x14ac:dyDescent="0.2">
      <c r="A27" s="143" t="str">
        <f>HYPERLINK("http://www.ofsted.gov.uk/inspection-reports/find-inspection-report/provider/ELS/"&amp;B27,"Ofsted Webpage")</f>
        <v>Ofsted Webpage</v>
      </c>
      <c r="B27" s="150">
        <v>50166</v>
      </c>
      <c r="C27" s="150">
        <v>10014196</v>
      </c>
      <c r="D27" s="117" t="s">
        <v>2586</v>
      </c>
      <c r="E27" s="118" t="s">
        <v>78</v>
      </c>
      <c r="F27" s="118" t="s">
        <v>79</v>
      </c>
      <c r="G27" s="118" t="s">
        <v>353</v>
      </c>
      <c r="H27" s="118" t="s">
        <v>189</v>
      </c>
      <c r="I27" s="118" t="s">
        <v>189</v>
      </c>
      <c r="J27" s="119">
        <v>42599</v>
      </c>
      <c r="K27" s="132">
        <v>1</v>
      </c>
      <c r="L27" s="132" t="s">
        <v>2587</v>
      </c>
      <c r="M27" s="118" t="s">
        <v>706</v>
      </c>
      <c r="N27" s="119">
        <v>40994</v>
      </c>
      <c r="O27" s="119">
        <v>40997</v>
      </c>
      <c r="P27" s="119">
        <v>41032</v>
      </c>
      <c r="Q27" s="120">
        <v>2</v>
      </c>
      <c r="R27" s="120">
        <v>2</v>
      </c>
      <c r="S27" s="120">
        <v>2</v>
      </c>
      <c r="T27" s="120" t="s">
        <v>170</v>
      </c>
      <c r="U27" s="120">
        <v>2</v>
      </c>
      <c r="V27" s="120" t="s">
        <v>2588</v>
      </c>
      <c r="W27" s="121">
        <v>39240</v>
      </c>
      <c r="X27" s="120">
        <v>2</v>
      </c>
      <c r="Y27" s="120">
        <v>2</v>
      </c>
      <c r="Z27" s="120">
        <v>2</v>
      </c>
      <c r="AA27" s="120" t="s">
        <v>170</v>
      </c>
      <c r="AB27" s="120">
        <v>2</v>
      </c>
      <c r="AC27" s="120" t="s">
        <v>214</v>
      </c>
    </row>
    <row r="28" spans="1:29" x14ac:dyDescent="0.2">
      <c r="A28" s="143" t="str">
        <f>HYPERLINK("http://www.ofsted.gov.uk/inspection-reports/find-inspection-report/provider/ELS/"&amp;B28,"Ofsted Webpage")</f>
        <v>Ofsted Webpage</v>
      </c>
      <c r="B28" s="150">
        <v>50168</v>
      </c>
      <c r="C28" s="150">
        <v>10004343</v>
      </c>
      <c r="D28" s="117" t="s">
        <v>1002</v>
      </c>
      <c r="E28" s="118" t="s">
        <v>75</v>
      </c>
      <c r="F28" s="118" t="s">
        <v>76</v>
      </c>
      <c r="G28" s="118" t="s">
        <v>613</v>
      </c>
      <c r="H28" s="118" t="s">
        <v>241</v>
      </c>
      <c r="I28" s="118" t="s">
        <v>242</v>
      </c>
      <c r="J28" s="119" t="s">
        <v>72</v>
      </c>
      <c r="K28" s="132" t="s">
        <v>72</v>
      </c>
      <c r="L28" s="132">
        <v>10008480</v>
      </c>
      <c r="M28" s="118" t="s">
        <v>281</v>
      </c>
      <c r="N28" s="119">
        <v>42395</v>
      </c>
      <c r="O28" s="119">
        <v>42398</v>
      </c>
      <c r="P28" s="133">
        <v>42415</v>
      </c>
      <c r="Q28" s="120">
        <v>2</v>
      </c>
      <c r="R28" s="120">
        <v>2</v>
      </c>
      <c r="S28" s="120">
        <v>2</v>
      </c>
      <c r="T28" s="120">
        <v>1</v>
      </c>
      <c r="U28" s="120">
        <v>1</v>
      </c>
      <c r="V28" s="120" t="s">
        <v>1003</v>
      </c>
      <c r="W28" s="121">
        <v>40578</v>
      </c>
      <c r="X28" s="120">
        <v>2</v>
      </c>
      <c r="Y28" s="120">
        <v>2</v>
      </c>
      <c r="Z28" s="120">
        <v>2</v>
      </c>
      <c r="AA28" s="120" t="s">
        <v>170</v>
      </c>
      <c r="AB28" s="120">
        <v>2</v>
      </c>
      <c r="AC28" s="120" t="s">
        <v>214</v>
      </c>
    </row>
    <row r="29" spans="1:29" x14ac:dyDescent="0.2">
      <c r="A29" s="143" t="str">
        <f>HYPERLINK("http://www.ofsted.gov.uk/inspection-reports/find-inspection-report/provider/ELS/"&amp;B29,"Ofsted Webpage")</f>
        <v>Ofsted Webpage</v>
      </c>
      <c r="B29" s="150">
        <v>50169</v>
      </c>
      <c r="C29" s="150">
        <v>10004376</v>
      </c>
      <c r="D29" s="117" t="s">
        <v>984</v>
      </c>
      <c r="E29" s="118" t="s">
        <v>75</v>
      </c>
      <c r="F29" s="118" t="s">
        <v>76</v>
      </c>
      <c r="G29" s="118" t="s">
        <v>985</v>
      </c>
      <c r="H29" s="118" t="s">
        <v>201</v>
      </c>
      <c r="I29" s="118" t="s">
        <v>201</v>
      </c>
      <c r="J29" s="119">
        <v>42641</v>
      </c>
      <c r="K29" s="132">
        <v>1</v>
      </c>
      <c r="L29" s="132" t="s">
        <v>986</v>
      </c>
      <c r="M29" s="118" t="s">
        <v>665</v>
      </c>
      <c r="N29" s="119">
        <v>41226</v>
      </c>
      <c r="O29" s="119">
        <v>41229</v>
      </c>
      <c r="P29" s="133">
        <v>41264</v>
      </c>
      <c r="Q29" s="120">
        <v>2</v>
      </c>
      <c r="R29" s="120">
        <v>2</v>
      </c>
      <c r="S29" s="120">
        <v>2</v>
      </c>
      <c r="T29" s="120" t="s">
        <v>170</v>
      </c>
      <c r="U29" s="120">
        <v>2</v>
      </c>
      <c r="V29" s="120" t="s">
        <v>987</v>
      </c>
      <c r="W29" s="121">
        <v>39759</v>
      </c>
      <c r="X29" s="120">
        <v>3</v>
      </c>
      <c r="Y29" s="120">
        <v>3</v>
      </c>
      <c r="Z29" s="120">
        <v>3</v>
      </c>
      <c r="AA29" s="120" t="s">
        <v>170</v>
      </c>
      <c r="AB29" s="120">
        <v>3</v>
      </c>
      <c r="AC29" s="120" t="s">
        <v>198</v>
      </c>
    </row>
    <row r="30" spans="1:29" x14ac:dyDescent="0.2">
      <c r="A30" s="143" t="str">
        <f>HYPERLINK("http://www.ofsted.gov.uk/inspection-reports/find-inspection-report/provider/ELS/"&amp;B30,"Ofsted Webpage")</f>
        <v>Ofsted Webpage</v>
      </c>
      <c r="B30" s="150">
        <v>50170</v>
      </c>
      <c r="C30" s="150">
        <v>10004486</v>
      </c>
      <c r="D30" s="117" t="s">
        <v>1240</v>
      </c>
      <c r="E30" s="118" t="s">
        <v>77</v>
      </c>
      <c r="F30" s="118" t="s">
        <v>76</v>
      </c>
      <c r="G30" s="118" t="s">
        <v>603</v>
      </c>
      <c r="H30" s="118" t="s">
        <v>208</v>
      </c>
      <c r="I30" s="118" t="s">
        <v>208</v>
      </c>
      <c r="J30" s="119" t="s">
        <v>72</v>
      </c>
      <c r="K30" s="132" t="s">
        <v>72</v>
      </c>
      <c r="L30" s="132">
        <v>10022545</v>
      </c>
      <c r="M30" s="118" t="s">
        <v>378</v>
      </c>
      <c r="N30" s="119">
        <v>42864</v>
      </c>
      <c r="O30" s="119">
        <v>42867</v>
      </c>
      <c r="P30" s="133">
        <v>42935</v>
      </c>
      <c r="Q30" s="120">
        <v>3</v>
      </c>
      <c r="R30" s="120">
        <v>3</v>
      </c>
      <c r="S30" s="120">
        <v>3</v>
      </c>
      <c r="T30" s="120">
        <v>2</v>
      </c>
      <c r="U30" s="120">
        <v>3</v>
      </c>
      <c r="V30" s="120" t="s">
        <v>1241</v>
      </c>
      <c r="W30" s="121">
        <v>41761</v>
      </c>
      <c r="X30" s="120">
        <v>2</v>
      </c>
      <c r="Y30" s="120">
        <v>3</v>
      </c>
      <c r="Z30" s="120">
        <v>2</v>
      </c>
      <c r="AA30" s="120" t="s">
        <v>170</v>
      </c>
      <c r="AB30" s="120">
        <v>2</v>
      </c>
      <c r="AC30" s="120" t="s">
        <v>193</v>
      </c>
    </row>
    <row r="31" spans="1:29" x14ac:dyDescent="0.2">
      <c r="A31" s="143" t="str">
        <f>HYPERLINK("http://www.ofsted.gov.uk/inspection-reports/find-inspection-report/provider/ELS/"&amp;B31,"Ofsted Webpage")</f>
        <v>Ofsted Webpage</v>
      </c>
      <c r="B31" s="150">
        <v>50178</v>
      </c>
      <c r="C31" s="150">
        <v>10004733</v>
      </c>
      <c r="D31" s="117" t="s">
        <v>1313</v>
      </c>
      <c r="E31" s="118" t="s">
        <v>75</v>
      </c>
      <c r="F31" s="118" t="s">
        <v>76</v>
      </c>
      <c r="G31" s="118" t="s">
        <v>356</v>
      </c>
      <c r="H31" s="118" t="s">
        <v>258</v>
      </c>
      <c r="I31" s="118" t="s">
        <v>258</v>
      </c>
      <c r="J31" s="119">
        <v>42641</v>
      </c>
      <c r="K31" s="132">
        <v>1</v>
      </c>
      <c r="L31" s="132" t="s">
        <v>1314</v>
      </c>
      <c r="M31" s="118" t="s">
        <v>642</v>
      </c>
      <c r="N31" s="119">
        <v>40336</v>
      </c>
      <c r="O31" s="119">
        <v>40340</v>
      </c>
      <c r="P31" s="133">
        <v>40375</v>
      </c>
      <c r="Q31" s="120">
        <v>2</v>
      </c>
      <c r="R31" s="120">
        <v>2</v>
      </c>
      <c r="S31" s="120">
        <v>2</v>
      </c>
      <c r="T31" s="120" t="s">
        <v>170</v>
      </c>
      <c r="U31" s="120">
        <v>2</v>
      </c>
      <c r="V31" s="120" t="s">
        <v>1315</v>
      </c>
      <c r="W31" s="121">
        <v>39199</v>
      </c>
      <c r="X31" s="120">
        <v>3</v>
      </c>
      <c r="Y31" s="120" t="s">
        <v>170</v>
      </c>
      <c r="Z31" s="120" t="s">
        <v>170</v>
      </c>
      <c r="AA31" s="120" t="s">
        <v>170</v>
      </c>
      <c r="AB31" s="120">
        <v>3</v>
      </c>
      <c r="AC31" s="120" t="s">
        <v>198</v>
      </c>
    </row>
    <row r="32" spans="1:29" x14ac:dyDescent="0.2">
      <c r="A32" s="143" t="str">
        <f>HYPERLINK("http://www.ofsted.gov.uk/inspection-reports/find-inspection-report/provider/ELS/"&amp;B32,"Ofsted Webpage")</f>
        <v>Ofsted Webpage</v>
      </c>
      <c r="B32" s="157">
        <v>50192</v>
      </c>
      <c r="C32" s="157">
        <v>10010523</v>
      </c>
      <c r="D32" s="117" t="s">
        <v>892</v>
      </c>
      <c r="E32" s="118" t="s">
        <v>78</v>
      </c>
      <c r="F32" s="118" t="s">
        <v>79</v>
      </c>
      <c r="G32" s="118" t="s">
        <v>843</v>
      </c>
      <c r="H32" s="118" t="s">
        <v>180</v>
      </c>
      <c r="I32" s="118" t="s">
        <v>180</v>
      </c>
      <c r="J32" s="119" t="s">
        <v>72</v>
      </c>
      <c r="K32" s="132" t="s">
        <v>72</v>
      </c>
      <c r="L32" s="132">
        <v>10008481</v>
      </c>
      <c r="M32" s="118" t="s">
        <v>882</v>
      </c>
      <c r="N32" s="119">
        <v>42395</v>
      </c>
      <c r="O32" s="119">
        <v>42398</v>
      </c>
      <c r="P32" s="119">
        <v>42424</v>
      </c>
      <c r="Q32" s="120">
        <v>2</v>
      </c>
      <c r="R32" s="120">
        <v>2</v>
      </c>
      <c r="S32" s="120">
        <v>2</v>
      </c>
      <c r="T32" s="120">
        <v>2</v>
      </c>
      <c r="U32" s="120">
        <v>2</v>
      </c>
      <c r="V32" s="120" t="s">
        <v>893</v>
      </c>
      <c r="W32" s="121">
        <v>41908</v>
      </c>
      <c r="X32" s="120">
        <v>3</v>
      </c>
      <c r="Y32" s="120">
        <v>3</v>
      </c>
      <c r="Z32" s="120">
        <v>3</v>
      </c>
      <c r="AA32" s="120" t="s">
        <v>170</v>
      </c>
      <c r="AB32" s="120">
        <v>3</v>
      </c>
      <c r="AC32" s="120" t="s">
        <v>198</v>
      </c>
    </row>
    <row r="33" spans="1:29" x14ac:dyDescent="0.2">
      <c r="A33" s="143" t="str">
        <f>HYPERLINK("http://www.ofsted.gov.uk/inspection-reports/find-inspection-report/provider/ELS/"&amp;B33,"Ofsted Webpage")</f>
        <v>Ofsted Webpage</v>
      </c>
      <c r="B33" s="150">
        <v>50199</v>
      </c>
      <c r="C33" s="150">
        <v>10006086</v>
      </c>
      <c r="D33" s="117" t="s">
        <v>1532</v>
      </c>
      <c r="E33" s="118" t="s">
        <v>77</v>
      </c>
      <c r="F33" s="118" t="s">
        <v>76</v>
      </c>
      <c r="G33" s="118" t="s">
        <v>299</v>
      </c>
      <c r="H33" s="118" t="s">
        <v>241</v>
      </c>
      <c r="I33" s="118" t="s">
        <v>242</v>
      </c>
      <c r="J33" s="119" t="s">
        <v>72</v>
      </c>
      <c r="K33" s="132" t="s">
        <v>72</v>
      </c>
      <c r="L33" s="132">
        <v>10005153</v>
      </c>
      <c r="M33" s="118" t="s">
        <v>212</v>
      </c>
      <c r="N33" s="119">
        <v>42430</v>
      </c>
      <c r="O33" s="119">
        <v>42433</v>
      </c>
      <c r="P33" s="133">
        <v>42459</v>
      </c>
      <c r="Q33" s="120">
        <v>2</v>
      </c>
      <c r="R33" s="120">
        <v>2</v>
      </c>
      <c r="S33" s="120">
        <v>2</v>
      </c>
      <c r="T33" s="120">
        <v>2</v>
      </c>
      <c r="U33" s="120">
        <v>2</v>
      </c>
      <c r="V33" s="120" t="s">
        <v>1533</v>
      </c>
      <c r="W33" s="121">
        <v>40963</v>
      </c>
      <c r="X33" s="120">
        <v>2</v>
      </c>
      <c r="Y33" s="120">
        <v>2</v>
      </c>
      <c r="Z33" s="120">
        <v>3</v>
      </c>
      <c r="AA33" s="120" t="s">
        <v>170</v>
      </c>
      <c r="AB33" s="120">
        <v>2</v>
      </c>
      <c r="AC33" s="120" t="s">
        <v>214</v>
      </c>
    </row>
    <row r="34" spans="1:29" x14ac:dyDescent="0.2">
      <c r="A34" s="143" t="str">
        <f>HYPERLINK("http://www.ofsted.gov.uk/inspection-reports/find-inspection-report/provider/ELS/"&amp;B34,"Ofsted Webpage")</f>
        <v>Ofsted Webpage</v>
      </c>
      <c r="B34" s="150">
        <v>50202</v>
      </c>
      <c r="C34" s="150">
        <v>10006325</v>
      </c>
      <c r="D34" s="117" t="s">
        <v>1534</v>
      </c>
      <c r="E34" s="118" t="s">
        <v>77</v>
      </c>
      <c r="F34" s="118" t="s">
        <v>76</v>
      </c>
      <c r="G34" s="118" t="s">
        <v>1320</v>
      </c>
      <c r="H34" s="118" t="s">
        <v>180</v>
      </c>
      <c r="I34" s="118" t="s">
        <v>180</v>
      </c>
      <c r="J34" s="119" t="s">
        <v>72</v>
      </c>
      <c r="K34" s="132" t="s">
        <v>72</v>
      </c>
      <c r="L34" s="132" t="s">
        <v>1535</v>
      </c>
      <c r="M34" s="118" t="s">
        <v>642</v>
      </c>
      <c r="N34" s="119">
        <v>42116</v>
      </c>
      <c r="O34" s="119">
        <v>42118</v>
      </c>
      <c r="P34" s="133">
        <v>42157</v>
      </c>
      <c r="Q34" s="120">
        <v>3</v>
      </c>
      <c r="R34" s="120">
        <v>3</v>
      </c>
      <c r="S34" s="120">
        <v>3</v>
      </c>
      <c r="T34" s="120" t="s">
        <v>170</v>
      </c>
      <c r="U34" s="120">
        <v>2</v>
      </c>
      <c r="V34" s="120" t="s">
        <v>72</v>
      </c>
      <c r="W34" s="121" t="s">
        <v>72</v>
      </c>
      <c r="X34" s="120" t="s">
        <v>72</v>
      </c>
      <c r="Y34" s="120" t="s">
        <v>72</v>
      </c>
      <c r="Z34" s="120" t="s">
        <v>72</v>
      </c>
      <c r="AA34" s="120" t="s">
        <v>72</v>
      </c>
      <c r="AB34" s="120" t="s">
        <v>72</v>
      </c>
      <c r="AC34" s="120" t="s">
        <v>186</v>
      </c>
    </row>
    <row r="35" spans="1:29" x14ac:dyDescent="0.2">
      <c r="A35" s="143" t="str">
        <f>HYPERLINK("http://www.ofsted.gov.uk/inspection-reports/find-inspection-report/provider/ELS/"&amp;B35,"Ofsted Webpage")</f>
        <v>Ofsted Webpage</v>
      </c>
      <c r="B35" s="150">
        <v>50208</v>
      </c>
      <c r="C35" s="150">
        <v>10007432</v>
      </c>
      <c r="D35" s="117" t="s">
        <v>688</v>
      </c>
      <c r="E35" s="118" t="s">
        <v>75</v>
      </c>
      <c r="F35" s="118" t="s">
        <v>76</v>
      </c>
      <c r="G35" s="118" t="s">
        <v>335</v>
      </c>
      <c r="H35" s="118" t="s">
        <v>201</v>
      </c>
      <c r="I35" s="118" t="s">
        <v>201</v>
      </c>
      <c r="J35" s="119" t="s">
        <v>72</v>
      </c>
      <c r="K35" s="132" t="s">
        <v>72</v>
      </c>
      <c r="L35" s="132">
        <v>10022533</v>
      </c>
      <c r="M35" s="118" t="s">
        <v>491</v>
      </c>
      <c r="N35" s="119">
        <v>42759</v>
      </c>
      <c r="O35" s="119">
        <v>42762</v>
      </c>
      <c r="P35" s="133">
        <v>42790</v>
      </c>
      <c r="Q35" s="120">
        <v>2</v>
      </c>
      <c r="R35" s="120">
        <v>2</v>
      </c>
      <c r="S35" s="120">
        <v>2</v>
      </c>
      <c r="T35" s="120">
        <v>2</v>
      </c>
      <c r="U35" s="120">
        <v>2</v>
      </c>
      <c r="V35" s="120">
        <v>10004865</v>
      </c>
      <c r="W35" s="121">
        <v>42321</v>
      </c>
      <c r="X35" s="120">
        <v>4</v>
      </c>
      <c r="Y35" s="120">
        <v>2</v>
      </c>
      <c r="Z35" s="120">
        <v>2</v>
      </c>
      <c r="AA35" s="120">
        <v>2</v>
      </c>
      <c r="AB35" s="120">
        <v>4</v>
      </c>
      <c r="AC35" s="120" t="s">
        <v>198</v>
      </c>
    </row>
    <row r="36" spans="1:29" x14ac:dyDescent="0.2">
      <c r="A36" s="143" t="str">
        <f>HYPERLINK("http://www.ofsted.gov.uk/inspection-reports/find-inspection-report/provider/ELS/"&amp;B36,"Ofsted Webpage")</f>
        <v>Ofsted Webpage</v>
      </c>
      <c r="B36" s="150">
        <v>50210</v>
      </c>
      <c r="C36" s="150">
        <v>10007635</v>
      </c>
      <c r="D36" s="117" t="s">
        <v>2763</v>
      </c>
      <c r="E36" s="118" t="s">
        <v>78</v>
      </c>
      <c r="F36" s="118" t="s">
        <v>79</v>
      </c>
      <c r="G36" s="118" t="s">
        <v>690</v>
      </c>
      <c r="H36" s="118" t="s">
        <v>208</v>
      </c>
      <c r="I36" s="118" t="s">
        <v>208</v>
      </c>
      <c r="J36" s="119" t="s">
        <v>72</v>
      </c>
      <c r="K36" s="132" t="s">
        <v>72</v>
      </c>
      <c r="L36" s="132" t="s">
        <v>2764</v>
      </c>
      <c r="M36" s="118" t="s">
        <v>732</v>
      </c>
      <c r="N36" s="119">
        <v>41254</v>
      </c>
      <c r="O36" s="119">
        <v>41257</v>
      </c>
      <c r="P36" s="133">
        <v>41297</v>
      </c>
      <c r="Q36" s="120">
        <v>3</v>
      </c>
      <c r="R36" s="120">
        <v>3</v>
      </c>
      <c r="S36" s="120">
        <v>3</v>
      </c>
      <c r="T36" s="120" t="s">
        <v>170</v>
      </c>
      <c r="U36" s="120">
        <v>3</v>
      </c>
      <c r="V36" s="120" t="s">
        <v>2765</v>
      </c>
      <c r="W36" s="121">
        <v>39892</v>
      </c>
      <c r="X36" s="120">
        <v>3</v>
      </c>
      <c r="Y36" s="120">
        <v>3</v>
      </c>
      <c r="Z36" s="120">
        <v>3</v>
      </c>
      <c r="AA36" s="120" t="s">
        <v>170</v>
      </c>
      <c r="AB36" s="120">
        <v>3</v>
      </c>
      <c r="AC36" s="120" t="s">
        <v>214</v>
      </c>
    </row>
    <row r="37" spans="1:29" x14ac:dyDescent="0.2">
      <c r="A37" s="143" t="str">
        <f>HYPERLINK("http://www.ofsted.gov.uk/inspection-reports/find-inspection-report/provider/ELS/"&amp;B37,"Ofsted Webpage")</f>
        <v>Ofsted Webpage</v>
      </c>
      <c r="B37" s="150">
        <v>50213</v>
      </c>
      <c r="C37" s="150">
        <v>10000703</v>
      </c>
      <c r="D37" s="117" t="s">
        <v>573</v>
      </c>
      <c r="E37" s="118" t="s">
        <v>75</v>
      </c>
      <c r="F37" s="118" t="s">
        <v>76</v>
      </c>
      <c r="G37" s="118" t="s">
        <v>306</v>
      </c>
      <c r="H37" s="118" t="s">
        <v>180</v>
      </c>
      <c r="I37" s="118" t="s">
        <v>180</v>
      </c>
      <c r="J37" s="119" t="s">
        <v>72</v>
      </c>
      <c r="K37" s="132" t="s">
        <v>72</v>
      </c>
      <c r="L37" s="132">
        <v>10037350</v>
      </c>
      <c r="M37" s="118" t="s">
        <v>281</v>
      </c>
      <c r="N37" s="119">
        <v>43004</v>
      </c>
      <c r="O37" s="119">
        <v>43007</v>
      </c>
      <c r="P37" s="133">
        <v>43042</v>
      </c>
      <c r="Q37" s="120">
        <v>3</v>
      </c>
      <c r="R37" s="120">
        <v>3</v>
      </c>
      <c r="S37" s="120">
        <v>3</v>
      </c>
      <c r="T37" s="120">
        <v>2</v>
      </c>
      <c r="U37" s="120">
        <v>3</v>
      </c>
      <c r="V37" s="120" t="s">
        <v>574</v>
      </c>
      <c r="W37" s="121">
        <v>41698</v>
      </c>
      <c r="X37" s="120">
        <v>2</v>
      </c>
      <c r="Y37" s="120">
        <v>2</v>
      </c>
      <c r="Z37" s="120">
        <v>2</v>
      </c>
      <c r="AA37" s="120" t="s">
        <v>170</v>
      </c>
      <c r="AB37" s="120">
        <v>2</v>
      </c>
      <c r="AC37" s="120" t="s">
        <v>193</v>
      </c>
    </row>
    <row r="38" spans="1:29" x14ac:dyDescent="0.2">
      <c r="A38" s="143" t="str">
        <f>HYPERLINK("http://www.ofsted.gov.uk/inspection-reports/find-inspection-report/provider/ELS/"&amp;B38,"Ofsted Webpage")</f>
        <v>Ofsted Webpage</v>
      </c>
      <c r="B38" s="150">
        <v>50216</v>
      </c>
      <c r="C38" s="150">
        <v>10001918</v>
      </c>
      <c r="D38" s="117" t="s">
        <v>1292</v>
      </c>
      <c r="E38" s="118" t="s">
        <v>75</v>
      </c>
      <c r="F38" s="118" t="s">
        <v>76</v>
      </c>
      <c r="G38" s="118" t="s">
        <v>712</v>
      </c>
      <c r="H38" s="118" t="s">
        <v>258</v>
      </c>
      <c r="I38" s="118" t="s">
        <v>258</v>
      </c>
      <c r="J38" s="119" t="s">
        <v>72</v>
      </c>
      <c r="K38" s="132" t="s">
        <v>72</v>
      </c>
      <c r="L38" s="132">
        <v>10004866</v>
      </c>
      <c r="M38" s="118" t="s">
        <v>281</v>
      </c>
      <c r="N38" s="119">
        <v>42381</v>
      </c>
      <c r="O38" s="119">
        <v>42384</v>
      </c>
      <c r="P38" s="133">
        <v>42412</v>
      </c>
      <c r="Q38" s="120">
        <v>2</v>
      </c>
      <c r="R38" s="120">
        <v>2</v>
      </c>
      <c r="S38" s="120">
        <v>2</v>
      </c>
      <c r="T38" s="120">
        <v>2</v>
      </c>
      <c r="U38" s="120">
        <v>2</v>
      </c>
      <c r="V38" s="120" t="s">
        <v>1293</v>
      </c>
      <c r="W38" s="121">
        <v>40585</v>
      </c>
      <c r="X38" s="120">
        <v>2</v>
      </c>
      <c r="Y38" s="120">
        <v>2</v>
      </c>
      <c r="Z38" s="120">
        <v>2</v>
      </c>
      <c r="AA38" s="120" t="s">
        <v>170</v>
      </c>
      <c r="AB38" s="120">
        <v>2</v>
      </c>
      <c r="AC38" s="120" t="s">
        <v>214</v>
      </c>
    </row>
    <row r="39" spans="1:29" x14ac:dyDescent="0.2">
      <c r="A39" s="143" t="str">
        <f>HYPERLINK("http://www.ofsted.gov.uk/inspection-reports/find-inspection-report/provider/ELS/"&amp;B39,"Ofsted Webpage")</f>
        <v>Ofsted Webpage</v>
      </c>
      <c r="B39" s="150">
        <v>50217</v>
      </c>
      <c r="C39" s="150">
        <v>10001928</v>
      </c>
      <c r="D39" s="117" t="s">
        <v>1294</v>
      </c>
      <c r="E39" s="118" t="s">
        <v>75</v>
      </c>
      <c r="F39" s="118" t="s">
        <v>76</v>
      </c>
      <c r="G39" s="118" t="s">
        <v>383</v>
      </c>
      <c r="H39" s="118" t="s">
        <v>258</v>
      </c>
      <c r="I39" s="118" t="s">
        <v>258</v>
      </c>
      <c r="J39" s="119">
        <v>42908</v>
      </c>
      <c r="K39" s="132">
        <v>1</v>
      </c>
      <c r="L39" s="132" t="s">
        <v>1295</v>
      </c>
      <c r="M39" s="118" t="s">
        <v>665</v>
      </c>
      <c r="N39" s="119">
        <v>41050</v>
      </c>
      <c r="O39" s="119">
        <v>41054</v>
      </c>
      <c r="P39" s="133">
        <v>41093</v>
      </c>
      <c r="Q39" s="120">
        <v>2</v>
      </c>
      <c r="R39" s="120">
        <v>2</v>
      </c>
      <c r="S39" s="120">
        <v>2</v>
      </c>
      <c r="T39" s="120" t="s">
        <v>170</v>
      </c>
      <c r="U39" s="120">
        <v>2</v>
      </c>
      <c r="V39" s="120" t="s">
        <v>1296</v>
      </c>
      <c r="W39" s="121">
        <v>39206</v>
      </c>
      <c r="X39" s="120">
        <v>2</v>
      </c>
      <c r="Y39" s="120">
        <v>2</v>
      </c>
      <c r="Z39" s="120">
        <v>2</v>
      </c>
      <c r="AA39" s="120" t="s">
        <v>170</v>
      </c>
      <c r="AB39" s="120">
        <v>2</v>
      </c>
      <c r="AC39" s="120" t="s">
        <v>214</v>
      </c>
    </row>
    <row r="40" spans="1:29" x14ac:dyDescent="0.2">
      <c r="A40" s="143" t="str">
        <f>HYPERLINK("http://www.ofsted.gov.uk/inspection-reports/find-inspection-report/provider/ELS/"&amp;B40,"Ofsted Webpage")</f>
        <v>Ofsted Webpage</v>
      </c>
      <c r="B40" s="150">
        <v>50218</v>
      </c>
      <c r="C40" s="150">
        <v>10002054</v>
      </c>
      <c r="D40" s="117" t="s">
        <v>1302</v>
      </c>
      <c r="E40" s="118" t="s">
        <v>75</v>
      </c>
      <c r="F40" s="118" t="s">
        <v>76</v>
      </c>
      <c r="G40" s="118" t="s">
        <v>460</v>
      </c>
      <c r="H40" s="118" t="s">
        <v>180</v>
      </c>
      <c r="I40" s="118" t="s">
        <v>180</v>
      </c>
      <c r="J40" s="119">
        <v>42439</v>
      </c>
      <c r="K40" s="132">
        <v>1</v>
      </c>
      <c r="L40" s="132" t="s">
        <v>1303</v>
      </c>
      <c r="M40" s="118" t="s">
        <v>642</v>
      </c>
      <c r="N40" s="119">
        <v>40973</v>
      </c>
      <c r="O40" s="119">
        <v>40977</v>
      </c>
      <c r="P40" s="133">
        <v>41016</v>
      </c>
      <c r="Q40" s="120">
        <v>2</v>
      </c>
      <c r="R40" s="120">
        <v>2</v>
      </c>
      <c r="S40" s="120">
        <v>2</v>
      </c>
      <c r="T40" s="120" t="s">
        <v>170</v>
      </c>
      <c r="U40" s="120">
        <v>2</v>
      </c>
      <c r="V40" s="120" t="s">
        <v>1304</v>
      </c>
      <c r="W40" s="121">
        <v>39402</v>
      </c>
      <c r="X40" s="120">
        <v>3</v>
      </c>
      <c r="Y40" s="120">
        <v>2</v>
      </c>
      <c r="Z40" s="120">
        <v>3</v>
      </c>
      <c r="AA40" s="120" t="s">
        <v>170</v>
      </c>
      <c r="AB40" s="120">
        <v>3</v>
      </c>
      <c r="AC40" s="120" t="s">
        <v>198</v>
      </c>
    </row>
    <row r="41" spans="1:29" x14ac:dyDescent="0.2">
      <c r="A41" s="143" t="str">
        <f>HYPERLINK("http://www.ofsted.gov.uk/inspection-reports/find-inspection-report/provider/ELS/"&amp;B41,"Ofsted Webpage")</f>
        <v>Ofsted Webpage</v>
      </c>
      <c r="B41" s="150">
        <v>50219</v>
      </c>
      <c r="C41" s="150">
        <v>10002064</v>
      </c>
      <c r="D41" s="117" t="s">
        <v>647</v>
      </c>
      <c r="E41" s="118" t="s">
        <v>75</v>
      </c>
      <c r="F41" s="118" t="s">
        <v>76</v>
      </c>
      <c r="G41" s="118" t="s">
        <v>240</v>
      </c>
      <c r="H41" s="118" t="s">
        <v>241</v>
      </c>
      <c r="I41" s="118" t="s">
        <v>242</v>
      </c>
      <c r="J41" s="119" t="s">
        <v>72</v>
      </c>
      <c r="K41" s="132" t="s">
        <v>72</v>
      </c>
      <c r="L41" s="132" t="s">
        <v>648</v>
      </c>
      <c r="M41" s="118" t="s">
        <v>649</v>
      </c>
      <c r="N41" s="119">
        <v>42023</v>
      </c>
      <c r="O41" s="119">
        <v>42027</v>
      </c>
      <c r="P41" s="133">
        <v>42069</v>
      </c>
      <c r="Q41" s="120">
        <v>2</v>
      </c>
      <c r="R41" s="120">
        <v>2</v>
      </c>
      <c r="S41" s="120">
        <v>2</v>
      </c>
      <c r="T41" s="120" t="s">
        <v>170</v>
      </c>
      <c r="U41" s="120">
        <v>2</v>
      </c>
      <c r="V41" s="120" t="s">
        <v>650</v>
      </c>
      <c r="W41" s="121">
        <v>41558</v>
      </c>
      <c r="X41" s="120">
        <v>3</v>
      </c>
      <c r="Y41" s="120">
        <v>2</v>
      </c>
      <c r="Z41" s="120">
        <v>3</v>
      </c>
      <c r="AA41" s="120" t="s">
        <v>170</v>
      </c>
      <c r="AB41" s="120">
        <v>3</v>
      </c>
      <c r="AC41" s="120" t="s">
        <v>198</v>
      </c>
    </row>
    <row r="42" spans="1:29" x14ac:dyDescent="0.2">
      <c r="A42" s="143" t="str">
        <f>HYPERLINK("http://www.ofsted.gov.uk/inspection-reports/find-inspection-report/provider/ELS/"&amp;B42,"Ofsted Webpage")</f>
        <v>Ofsted Webpage</v>
      </c>
      <c r="B42" s="150">
        <v>50221</v>
      </c>
      <c r="C42" s="150">
        <v>10003025</v>
      </c>
      <c r="D42" s="117" t="s">
        <v>1111</v>
      </c>
      <c r="E42" s="118" t="s">
        <v>75</v>
      </c>
      <c r="F42" s="118" t="s">
        <v>76</v>
      </c>
      <c r="G42" s="118" t="s">
        <v>219</v>
      </c>
      <c r="H42" s="118" t="s">
        <v>180</v>
      </c>
      <c r="I42" s="118" t="s">
        <v>180</v>
      </c>
      <c r="J42" s="119" t="s">
        <v>72</v>
      </c>
      <c r="K42" s="132" t="s">
        <v>72</v>
      </c>
      <c r="L42" s="132">
        <v>10004868</v>
      </c>
      <c r="M42" s="118" t="s">
        <v>281</v>
      </c>
      <c r="N42" s="119">
        <v>42387</v>
      </c>
      <c r="O42" s="119">
        <v>42390</v>
      </c>
      <c r="P42" s="133">
        <v>42425</v>
      </c>
      <c r="Q42" s="120">
        <v>2</v>
      </c>
      <c r="R42" s="120">
        <v>2</v>
      </c>
      <c r="S42" s="120">
        <v>2</v>
      </c>
      <c r="T42" s="120">
        <v>2</v>
      </c>
      <c r="U42" s="120">
        <v>2</v>
      </c>
      <c r="V42" s="120" t="s">
        <v>1112</v>
      </c>
      <c r="W42" s="121">
        <v>41075</v>
      </c>
      <c r="X42" s="120">
        <v>2</v>
      </c>
      <c r="Y42" s="120">
        <v>2</v>
      </c>
      <c r="Z42" s="120">
        <v>2</v>
      </c>
      <c r="AA42" s="120" t="s">
        <v>170</v>
      </c>
      <c r="AB42" s="120">
        <v>2</v>
      </c>
      <c r="AC42" s="120" t="s">
        <v>214</v>
      </c>
    </row>
    <row r="43" spans="1:29" x14ac:dyDescent="0.2">
      <c r="A43" s="143" t="str">
        <f>HYPERLINK("http://www.ofsted.gov.uk/inspection-reports/find-inspection-report/provider/ELS/"&amp;B43,"Ofsted Webpage")</f>
        <v>Ofsted Webpage</v>
      </c>
      <c r="B43" s="150">
        <v>50227</v>
      </c>
      <c r="C43" s="150">
        <v>10002910</v>
      </c>
      <c r="D43" s="117" t="s">
        <v>525</v>
      </c>
      <c r="E43" s="118" t="s">
        <v>75</v>
      </c>
      <c r="F43" s="118" t="s">
        <v>76</v>
      </c>
      <c r="G43" s="118" t="s">
        <v>420</v>
      </c>
      <c r="H43" s="118" t="s">
        <v>208</v>
      </c>
      <c r="I43" s="118" t="s">
        <v>208</v>
      </c>
      <c r="J43" s="119">
        <v>43006</v>
      </c>
      <c r="K43" s="132">
        <v>1</v>
      </c>
      <c r="L43" s="132" t="s">
        <v>526</v>
      </c>
      <c r="M43" s="118" t="s">
        <v>642</v>
      </c>
      <c r="N43" s="119">
        <v>41562</v>
      </c>
      <c r="O43" s="119">
        <v>41565</v>
      </c>
      <c r="P43" s="119">
        <v>41600</v>
      </c>
      <c r="Q43" s="120">
        <v>2</v>
      </c>
      <c r="R43" s="120">
        <v>2</v>
      </c>
      <c r="S43" s="120">
        <v>2</v>
      </c>
      <c r="T43" s="120" t="s">
        <v>170</v>
      </c>
      <c r="U43" s="120">
        <v>2</v>
      </c>
      <c r="V43" s="120" t="s">
        <v>1572</v>
      </c>
      <c r="W43" s="121">
        <v>39388</v>
      </c>
      <c r="X43" s="120">
        <v>2</v>
      </c>
      <c r="Y43" s="120">
        <v>2</v>
      </c>
      <c r="Z43" s="120">
        <v>3</v>
      </c>
      <c r="AA43" s="120" t="s">
        <v>170</v>
      </c>
      <c r="AB43" s="120">
        <v>2</v>
      </c>
      <c r="AC43" s="120" t="s">
        <v>214</v>
      </c>
    </row>
    <row r="44" spans="1:29" x14ac:dyDescent="0.2">
      <c r="A44" s="143" t="str">
        <f>HYPERLINK("http://www.ofsted.gov.uk/inspection-reports/find-inspection-report/provider/ELS/"&amp;B44,"Ofsted Webpage")</f>
        <v>Ofsted Webpage</v>
      </c>
      <c r="B44" s="150">
        <v>50229</v>
      </c>
      <c r="C44" s="150">
        <v>10004727</v>
      </c>
      <c r="D44" s="117" t="s">
        <v>1311</v>
      </c>
      <c r="E44" s="118" t="s">
        <v>75</v>
      </c>
      <c r="F44" s="118" t="s">
        <v>76</v>
      </c>
      <c r="G44" s="118" t="s">
        <v>386</v>
      </c>
      <c r="H44" s="118" t="s">
        <v>247</v>
      </c>
      <c r="I44" s="118" t="s">
        <v>242</v>
      </c>
      <c r="J44" s="119" t="s">
        <v>72</v>
      </c>
      <c r="K44" s="132" t="s">
        <v>72</v>
      </c>
      <c r="L44" s="132">
        <v>10022479</v>
      </c>
      <c r="M44" s="118" t="s">
        <v>281</v>
      </c>
      <c r="N44" s="119">
        <v>42892</v>
      </c>
      <c r="O44" s="119">
        <v>42895</v>
      </c>
      <c r="P44" s="133">
        <v>42928</v>
      </c>
      <c r="Q44" s="120">
        <v>3</v>
      </c>
      <c r="R44" s="120">
        <v>3</v>
      </c>
      <c r="S44" s="120">
        <v>3</v>
      </c>
      <c r="T44" s="120">
        <v>3</v>
      </c>
      <c r="U44" s="120">
        <v>3</v>
      </c>
      <c r="V44" s="120" t="s">
        <v>1312</v>
      </c>
      <c r="W44" s="121">
        <v>41950</v>
      </c>
      <c r="X44" s="120">
        <v>2</v>
      </c>
      <c r="Y44" s="120">
        <v>2</v>
      </c>
      <c r="Z44" s="120">
        <v>2</v>
      </c>
      <c r="AA44" s="120" t="s">
        <v>170</v>
      </c>
      <c r="AB44" s="120">
        <v>2</v>
      </c>
      <c r="AC44" s="120" t="s">
        <v>193</v>
      </c>
    </row>
    <row r="45" spans="1:29" x14ac:dyDescent="0.2">
      <c r="A45" s="143" t="str">
        <f>HYPERLINK("http://www.ofsted.gov.uk/inspection-reports/find-inspection-report/provider/ELS/"&amp;B45,"Ofsted Webpage")</f>
        <v>Ofsted Webpage</v>
      </c>
      <c r="B45" s="150">
        <v>50230</v>
      </c>
      <c r="C45" s="150">
        <v>10000239</v>
      </c>
      <c r="D45" s="117" t="s">
        <v>1645</v>
      </c>
      <c r="E45" s="118" t="s">
        <v>77</v>
      </c>
      <c r="F45" s="118" t="s">
        <v>76</v>
      </c>
      <c r="G45" s="118" t="s">
        <v>640</v>
      </c>
      <c r="H45" s="118" t="s">
        <v>208</v>
      </c>
      <c r="I45" s="118" t="s">
        <v>208</v>
      </c>
      <c r="J45" s="119">
        <v>42634</v>
      </c>
      <c r="K45" s="132">
        <v>1</v>
      </c>
      <c r="L45" s="132" t="s">
        <v>1646</v>
      </c>
      <c r="M45" s="118" t="s">
        <v>665</v>
      </c>
      <c r="N45" s="119">
        <v>41058</v>
      </c>
      <c r="O45" s="119">
        <v>41061</v>
      </c>
      <c r="P45" s="133">
        <v>41100</v>
      </c>
      <c r="Q45" s="120">
        <v>2</v>
      </c>
      <c r="R45" s="120">
        <v>2</v>
      </c>
      <c r="S45" s="120">
        <v>2</v>
      </c>
      <c r="T45" s="120" t="s">
        <v>170</v>
      </c>
      <c r="U45" s="120">
        <v>2</v>
      </c>
      <c r="V45" s="120" t="s">
        <v>1647</v>
      </c>
      <c r="W45" s="121">
        <v>39262</v>
      </c>
      <c r="X45" s="120">
        <v>2</v>
      </c>
      <c r="Y45" s="120">
        <v>2</v>
      </c>
      <c r="Z45" s="120">
        <v>2</v>
      </c>
      <c r="AA45" s="120" t="s">
        <v>170</v>
      </c>
      <c r="AB45" s="120">
        <v>2</v>
      </c>
      <c r="AC45" s="120" t="s">
        <v>214</v>
      </c>
    </row>
    <row r="46" spans="1:29" x14ac:dyDescent="0.2">
      <c r="A46" s="143" t="str">
        <f>HYPERLINK("http://www.ofsted.gov.uk/inspection-reports/find-inspection-report/provider/ELS/"&amp;B46,"Ofsted Webpage")</f>
        <v>Ofsted Webpage</v>
      </c>
      <c r="B46" s="150">
        <v>50237</v>
      </c>
      <c r="C46" s="150">
        <v>10006335</v>
      </c>
      <c r="D46" s="117" t="s">
        <v>1501</v>
      </c>
      <c r="E46" s="118" t="s">
        <v>75</v>
      </c>
      <c r="F46" s="118" t="s">
        <v>76</v>
      </c>
      <c r="G46" s="118" t="s">
        <v>188</v>
      </c>
      <c r="H46" s="118" t="s">
        <v>189</v>
      </c>
      <c r="I46" s="118" t="s">
        <v>189</v>
      </c>
      <c r="J46" s="119" t="s">
        <v>72</v>
      </c>
      <c r="K46" s="132" t="s">
        <v>72</v>
      </c>
      <c r="L46" s="132">
        <v>10011466</v>
      </c>
      <c r="M46" s="118" t="s">
        <v>281</v>
      </c>
      <c r="N46" s="119">
        <v>42493</v>
      </c>
      <c r="O46" s="119">
        <v>42496</v>
      </c>
      <c r="P46" s="133">
        <v>42521</v>
      </c>
      <c r="Q46" s="120">
        <v>3</v>
      </c>
      <c r="R46" s="120">
        <v>3</v>
      </c>
      <c r="S46" s="120">
        <v>3</v>
      </c>
      <c r="T46" s="120">
        <v>3</v>
      </c>
      <c r="U46" s="120">
        <v>3</v>
      </c>
      <c r="V46" s="120" t="s">
        <v>1502</v>
      </c>
      <c r="W46" s="121">
        <v>40711</v>
      </c>
      <c r="X46" s="120">
        <v>2</v>
      </c>
      <c r="Y46" s="120">
        <v>2</v>
      </c>
      <c r="Z46" s="120">
        <v>2</v>
      </c>
      <c r="AA46" s="120" t="s">
        <v>170</v>
      </c>
      <c r="AB46" s="120">
        <v>2</v>
      </c>
      <c r="AC46" s="120" t="s">
        <v>193</v>
      </c>
    </row>
    <row r="47" spans="1:29" x14ac:dyDescent="0.2">
      <c r="A47" s="143" t="str">
        <f>HYPERLINK("http://www.ofsted.gov.uk/inspection-reports/find-inspection-report/provider/ELS/"&amp;B47,"Ofsted Webpage")</f>
        <v>Ofsted Webpage</v>
      </c>
      <c r="B47" s="150">
        <v>50243</v>
      </c>
      <c r="C47" s="150">
        <v>10007002</v>
      </c>
      <c r="D47" s="117" t="s">
        <v>2353</v>
      </c>
      <c r="E47" s="118" t="s">
        <v>78</v>
      </c>
      <c r="F47" s="118" t="s">
        <v>79</v>
      </c>
      <c r="G47" s="118" t="s">
        <v>1107</v>
      </c>
      <c r="H47" s="118" t="s">
        <v>189</v>
      </c>
      <c r="I47" s="118" t="s">
        <v>189</v>
      </c>
      <c r="J47" s="119" t="s">
        <v>72</v>
      </c>
      <c r="K47" s="132" t="s">
        <v>72</v>
      </c>
      <c r="L47" s="132">
        <v>10019113</v>
      </c>
      <c r="M47" s="118" t="s">
        <v>252</v>
      </c>
      <c r="N47" s="119">
        <v>42555</v>
      </c>
      <c r="O47" s="119">
        <v>42558</v>
      </c>
      <c r="P47" s="133">
        <v>42585</v>
      </c>
      <c r="Q47" s="120">
        <v>2</v>
      </c>
      <c r="R47" s="120">
        <v>2</v>
      </c>
      <c r="S47" s="120">
        <v>2</v>
      </c>
      <c r="T47" s="120">
        <v>2</v>
      </c>
      <c r="U47" s="120">
        <v>2</v>
      </c>
      <c r="V47" s="120" t="s">
        <v>2354</v>
      </c>
      <c r="W47" s="121">
        <v>41775</v>
      </c>
      <c r="X47" s="120">
        <v>2</v>
      </c>
      <c r="Y47" s="120">
        <v>2</v>
      </c>
      <c r="Z47" s="120">
        <v>2</v>
      </c>
      <c r="AA47" s="120" t="s">
        <v>170</v>
      </c>
      <c r="AB47" s="120">
        <v>2</v>
      </c>
      <c r="AC47" s="120" t="s">
        <v>214</v>
      </c>
    </row>
    <row r="48" spans="1:29" x14ac:dyDescent="0.2">
      <c r="A48" s="143" t="str">
        <f>HYPERLINK("http://www.ofsted.gov.uk/inspection-reports/find-inspection-report/provider/ELS/"&amp;B48,"Ofsted Webpage")</f>
        <v>Ofsted Webpage</v>
      </c>
      <c r="B48" s="150">
        <v>50244</v>
      </c>
      <c r="C48" s="150">
        <v>10007013</v>
      </c>
      <c r="D48" s="117" t="s">
        <v>2357</v>
      </c>
      <c r="E48" s="118" t="s">
        <v>78</v>
      </c>
      <c r="F48" s="118" t="s">
        <v>79</v>
      </c>
      <c r="G48" s="118" t="s">
        <v>353</v>
      </c>
      <c r="H48" s="118" t="s">
        <v>189</v>
      </c>
      <c r="I48" s="118" t="s">
        <v>189</v>
      </c>
      <c r="J48" s="119">
        <v>42531</v>
      </c>
      <c r="K48" s="132">
        <v>1</v>
      </c>
      <c r="L48" s="132" t="s">
        <v>2358</v>
      </c>
      <c r="M48" s="118" t="s">
        <v>706</v>
      </c>
      <c r="N48" s="119">
        <v>40882</v>
      </c>
      <c r="O48" s="119">
        <v>40886</v>
      </c>
      <c r="P48" s="133">
        <v>40929</v>
      </c>
      <c r="Q48" s="120">
        <v>2</v>
      </c>
      <c r="R48" s="120">
        <v>2</v>
      </c>
      <c r="S48" s="120">
        <v>2</v>
      </c>
      <c r="T48" s="120" t="s">
        <v>170</v>
      </c>
      <c r="U48" s="120">
        <v>2</v>
      </c>
      <c r="V48" s="120" t="s">
        <v>2359</v>
      </c>
      <c r="W48" s="121">
        <v>39296</v>
      </c>
      <c r="X48" s="120">
        <v>2</v>
      </c>
      <c r="Y48" s="120">
        <v>2</v>
      </c>
      <c r="Z48" s="120">
        <v>2</v>
      </c>
      <c r="AA48" s="120" t="s">
        <v>170</v>
      </c>
      <c r="AB48" s="120">
        <v>2</v>
      </c>
      <c r="AC48" s="120" t="s">
        <v>214</v>
      </c>
    </row>
    <row r="49" spans="1:29" x14ac:dyDescent="0.2">
      <c r="A49" s="143" t="str">
        <f>HYPERLINK("http://www.ofsted.gov.uk/inspection-reports/find-inspection-report/provider/ELS/"&amp;B49,"Ofsted Webpage")</f>
        <v>Ofsted Webpage</v>
      </c>
      <c r="B49" s="150">
        <v>50245</v>
      </c>
      <c r="C49" s="150">
        <v>10007528</v>
      </c>
      <c r="D49" s="117" t="s">
        <v>489</v>
      </c>
      <c r="E49" s="118" t="s">
        <v>75</v>
      </c>
      <c r="F49" s="118" t="s">
        <v>76</v>
      </c>
      <c r="G49" s="118" t="s">
        <v>490</v>
      </c>
      <c r="H49" s="118" t="s">
        <v>234</v>
      </c>
      <c r="I49" s="118" t="s">
        <v>234</v>
      </c>
      <c r="J49" s="119" t="s">
        <v>72</v>
      </c>
      <c r="K49" s="132" t="s">
        <v>72</v>
      </c>
      <c r="L49" s="132">
        <v>10037392</v>
      </c>
      <c r="M49" s="118" t="s">
        <v>491</v>
      </c>
      <c r="N49" s="119">
        <v>43074</v>
      </c>
      <c r="O49" s="119">
        <v>43076</v>
      </c>
      <c r="P49" s="133">
        <v>43110</v>
      </c>
      <c r="Q49" s="120">
        <v>3</v>
      </c>
      <c r="R49" s="120">
        <v>3</v>
      </c>
      <c r="S49" s="120">
        <v>3</v>
      </c>
      <c r="T49" s="120">
        <v>2</v>
      </c>
      <c r="U49" s="120">
        <v>3</v>
      </c>
      <c r="V49" s="120">
        <v>10020100</v>
      </c>
      <c r="W49" s="121">
        <v>42664</v>
      </c>
      <c r="X49" s="120">
        <v>4</v>
      </c>
      <c r="Y49" s="120">
        <v>4</v>
      </c>
      <c r="Z49" s="120">
        <v>4</v>
      </c>
      <c r="AA49" s="120">
        <v>3</v>
      </c>
      <c r="AB49" s="120">
        <v>4</v>
      </c>
      <c r="AC49" s="120" t="s">
        <v>198</v>
      </c>
    </row>
    <row r="50" spans="1:29" x14ac:dyDescent="0.2">
      <c r="A50" s="143" t="str">
        <f>HYPERLINK("http://www.ofsted.gov.uk/inspection-reports/find-inspection-report/provider/ELS/"&amp;B50,"Ofsted Webpage")</f>
        <v>Ofsted Webpage</v>
      </c>
      <c r="B50" s="150">
        <v>50246</v>
      </c>
      <c r="C50" s="150">
        <v>10007567</v>
      </c>
      <c r="D50" s="117" t="s">
        <v>696</v>
      </c>
      <c r="E50" s="118" t="s">
        <v>75</v>
      </c>
      <c r="F50" s="118" t="s">
        <v>76</v>
      </c>
      <c r="G50" s="118" t="s">
        <v>697</v>
      </c>
      <c r="H50" s="118" t="s">
        <v>201</v>
      </c>
      <c r="I50" s="118" t="s">
        <v>201</v>
      </c>
      <c r="J50" s="119" t="s">
        <v>72</v>
      </c>
      <c r="K50" s="132" t="s">
        <v>72</v>
      </c>
      <c r="L50" s="132">
        <v>10011468</v>
      </c>
      <c r="M50" s="118" t="s">
        <v>285</v>
      </c>
      <c r="N50" s="119">
        <v>42556</v>
      </c>
      <c r="O50" s="119">
        <v>42559</v>
      </c>
      <c r="P50" s="133">
        <v>42590</v>
      </c>
      <c r="Q50" s="120">
        <v>2</v>
      </c>
      <c r="R50" s="120">
        <v>2</v>
      </c>
      <c r="S50" s="120">
        <v>2</v>
      </c>
      <c r="T50" s="120">
        <v>2</v>
      </c>
      <c r="U50" s="120">
        <v>2</v>
      </c>
      <c r="V50" s="120" t="s">
        <v>698</v>
      </c>
      <c r="W50" s="121">
        <v>41956</v>
      </c>
      <c r="X50" s="120">
        <v>3</v>
      </c>
      <c r="Y50" s="120">
        <v>3</v>
      </c>
      <c r="Z50" s="120">
        <v>2</v>
      </c>
      <c r="AA50" s="120" t="s">
        <v>170</v>
      </c>
      <c r="AB50" s="120">
        <v>3</v>
      </c>
      <c r="AC50" s="120" t="s">
        <v>198</v>
      </c>
    </row>
    <row r="51" spans="1:29" x14ac:dyDescent="0.2">
      <c r="A51" s="143" t="str">
        <f>HYPERLINK("http://www.ofsted.gov.uk/inspection-reports/find-inspection-report/provider/ELS/"&amp;B51,"Ofsted Webpage")</f>
        <v>Ofsted Webpage</v>
      </c>
      <c r="B51" s="150">
        <v>50257</v>
      </c>
      <c r="C51" s="150">
        <v>10000020</v>
      </c>
      <c r="D51" s="117" t="s">
        <v>398</v>
      </c>
      <c r="E51" s="118" t="s">
        <v>78</v>
      </c>
      <c r="F51" s="118" t="s">
        <v>79</v>
      </c>
      <c r="G51" s="118" t="s">
        <v>399</v>
      </c>
      <c r="H51" s="118" t="s">
        <v>208</v>
      </c>
      <c r="I51" s="118" t="s">
        <v>208</v>
      </c>
      <c r="J51" s="119">
        <v>43042</v>
      </c>
      <c r="K51" s="132">
        <v>1</v>
      </c>
      <c r="L51" s="132" t="s">
        <v>400</v>
      </c>
      <c r="M51" s="118" t="s">
        <v>732</v>
      </c>
      <c r="N51" s="119">
        <v>41855</v>
      </c>
      <c r="O51" s="119">
        <v>41859</v>
      </c>
      <c r="P51" s="133">
        <v>41911</v>
      </c>
      <c r="Q51" s="120">
        <v>2</v>
      </c>
      <c r="R51" s="120">
        <v>2</v>
      </c>
      <c r="S51" s="120">
        <v>2</v>
      </c>
      <c r="T51" s="120" t="s">
        <v>170</v>
      </c>
      <c r="U51" s="120">
        <v>2</v>
      </c>
      <c r="V51" s="120" t="s">
        <v>2306</v>
      </c>
      <c r="W51" s="121">
        <v>39710</v>
      </c>
      <c r="X51" s="120">
        <v>1</v>
      </c>
      <c r="Y51" s="120">
        <v>1</v>
      </c>
      <c r="Z51" s="120">
        <v>2</v>
      </c>
      <c r="AA51" s="120" t="s">
        <v>170</v>
      </c>
      <c r="AB51" s="120">
        <v>1</v>
      </c>
      <c r="AC51" s="120" t="s">
        <v>193</v>
      </c>
    </row>
    <row r="52" spans="1:29" x14ac:dyDescent="0.2">
      <c r="A52" s="143" t="str">
        <f>HYPERLINK("http://www.ofsted.gov.uk/inspection-reports/find-inspection-report/provider/ELS/"&amp;B52,"Ofsted Webpage")</f>
        <v>Ofsted Webpage</v>
      </c>
      <c r="B52" s="150">
        <v>50262</v>
      </c>
      <c r="C52" s="150">
        <v>10000028</v>
      </c>
      <c r="D52" s="117" t="s">
        <v>2761</v>
      </c>
      <c r="E52" s="118" t="s">
        <v>78</v>
      </c>
      <c r="F52" s="118" t="s">
        <v>79</v>
      </c>
      <c r="G52" s="118" t="s">
        <v>1054</v>
      </c>
      <c r="H52" s="118" t="s">
        <v>247</v>
      </c>
      <c r="I52" s="118" t="s">
        <v>242</v>
      </c>
      <c r="J52" s="119" t="s">
        <v>72</v>
      </c>
      <c r="K52" s="132" t="s">
        <v>72</v>
      </c>
      <c r="L52" s="132">
        <v>10040419</v>
      </c>
      <c r="M52" s="118" t="s">
        <v>212</v>
      </c>
      <c r="N52" s="119">
        <v>42968</v>
      </c>
      <c r="O52" s="119">
        <v>42971</v>
      </c>
      <c r="P52" s="133">
        <v>43000</v>
      </c>
      <c r="Q52" s="120">
        <v>3</v>
      </c>
      <c r="R52" s="120">
        <v>3</v>
      </c>
      <c r="S52" s="120">
        <v>3</v>
      </c>
      <c r="T52" s="120">
        <v>3</v>
      </c>
      <c r="U52" s="120">
        <v>3</v>
      </c>
      <c r="V52" s="120" t="s">
        <v>2762</v>
      </c>
      <c r="W52" s="121">
        <v>41929</v>
      </c>
      <c r="X52" s="120">
        <v>2</v>
      </c>
      <c r="Y52" s="120">
        <v>2</v>
      </c>
      <c r="Z52" s="120">
        <v>2</v>
      </c>
      <c r="AA52" s="120" t="s">
        <v>170</v>
      </c>
      <c r="AB52" s="120">
        <v>2</v>
      </c>
      <c r="AC52" s="120" t="s">
        <v>193</v>
      </c>
    </row>
    <row r="53" spans="1:29" x14ac:dyDescent="0.2">
      <c r="A53" s="143" t="str">
        <f>HYPERLINK("http://www.ofsted.gov.uk/inspection-reports/find-inspection-report/provider/ELS/"&amp;B53,"Ofsted Webpage")</f>
        <v>Ofsted Webpage</v>
      </c>
      <c r="B53" s="150">
        <v>50303</v>
      </c>
      <c r="C53" s="150">
        <v>10000060</v>
      </c>
      <c r="D53" s="117" t="s">
        <v>2084</v>
      </c>
      <c r="E53" s="118" t="s">
        <v>78</v>
      </c>
      <c r="F53" s="118" t="s">
        <v>79</v>
      </c>
      <c r="G53" s="118" t="s">
        <v>237</v>
      </c>
      <c r="H53" s="118" t="s">
        <v>234</v>
      </c>
      <c r="I53" s="118" t="s">
        <v>234</v>
      </c>
      <c r="J53" s="119" t="s">
        <v>72</v>
      </c>
      <c r="K53" s="132" t="s">
        <v>72</v>
      </c>
      <c r="L53" s="132" t="s">
        <v>2085</v>
      </c>
      <c r="M53" s="118" t="s">
        <v>721</v>
      </c>
      <c r="N53" s="119">
        <v>41813</v>
      </c>
      <c r="O53" s="119">
        <v>41817</v>
      </c>
      <c r="P53" s="133">
        <v>41864</v>
      </c>
      <c r="Q53" s="120">
        <v>2</v>
      </c>
      <c r="R53" s="120">
        <v>2</v>
      </c>
      <c r="S53" s="120">
        <v>2</v>
      </c>
      <c r="T53" s="120" t="s">
        <v>170</v>
      </c>
      <c r="U53" s="120">
        <v>2</v>
      </c>
      <c r="V53" s="120" t="s">
        <v>2086</v>
      </c>
      <c r="W53" s="121">
        <v>40774</v>
      </c>
      <c r="X53" s="120">
        <v>2</v>
      </c>
      <c r="Y53" s="120">
        <v>2</v>
      </c>
      <c r="Z53" s="120">
        <v>2</v>
      </c>
      <c r="AA53" s="120" t="s">
        <v>170</v>
      </c>
      <c r="AB53" s="120">
        <v>2</v>
      </c>
      <c r="AC53" s="120" t="s">
        <v>214</v>
      </c>
    </row>
    <row r="54" spans="1:29" x14ac:dyDescent="0.2">
      <c r="A54" s="143" t="str">
        <f>HYPERLINK("http://www.ofsted.gov.uk/inspection-reports/find-inspection-report/provider/ELS/"&amp;B54,"Ofsted Webpage")</f>
        <v>Ofsted Webpage</v>
      </c>
      <c r="B54" s="150">
        <v>50304</v>
      </c>
      <c r="C54" s="150">
        <v>10000061</v>
      </c>
      <c r="D54" s="117" t="s">
        <v>2087</v>
      </c>
      <c r="E54" s="118" t="s">
        <v>78</v>
      </c>
      <c r="F54" s="118" t="s">
        <v>79</v>
      </c>
      <c r="G54" s="118" t="s">
        <v>179</v>
      </c>
      <c r="H54" s="118" t="s">
        <v>180</v>
      </c>
      <c r="I54" s="118" t="s">
        <v>180</v>
      </c>
      <c r="J54" s="119" t="s">
        <v>72</v>
      </c>
      <c r="K54" s="132" t="s">
        <v>72</v>
      </c>
      <c r="L54" s="132">
        <v>10004873</v>
      </c>
      <c r="M54" s="118" t="s">
        <v>882</v>
      </c>
      <c r="N54" s="119">
        <v>42388</v>
      </c>
      <c r="O54" s="119">
        <v>42391</v>
      </c>
      <c r="P54" s="133">
        <v>42416</v>
      </c>
      <c r="Q54" s="120">
        <v>2</v>
      </c>
      <c r="R54" s="120">
        <v>2</v>
      </c>
      <c r="S54" s="120">
        <v>2</v>
      </c>
      <c r="T54" s="120">
        <v>2</v>
      </c>
      <c r="U54" s="120">
        <v>2</v>
      </c>
      <c r="V54" s="120" t="s">
        <v>2088</v>
      </c>
      <c r="W54" s="121">
        <v>41915</v>
      </c>
      <c r="X54" s="120">
        <v>3</v>
      </c>
      <c r="Y54" s="120">
        <v>3</v>
      </c>
      <c r="Z54" s="120">
        <v>3</v>
      </c>
      <c r="AA54" s="120" t="s">
        <v>170</v>
      </c>
      <c r="AB54" s="120">
        <v>3</v>
      </c>
      <c r="AC54" s="120" t="s">
        <v>198</v>
      </c>
    </row>
    <row r="55" spans="1:29" x14ac:dyDescent="0.2">
      <c r="A55" s="143" t="str">
        <f>HYPERLINK("http://www.ofsted.gov.uk/inspection-reports/find-inspection-report/provider/ELS/"&amp;B55,"Ofsted Webpage")</f>
        <v>Ofsted Webpage</v>
      </c>
      <c r="B55" s="150">
        <v>50305</v>
      </c>
      <c r="C55" s="150">
        <v>10000191</v>
      </c>
      <c r="D55" s="117" t="s">
        <v>2089</v>
      </c>
      <c r="E55" s="118" t="s">
        <v>78</v>
      </c>
      <c r="F55" s="118" t="s">
        <v>79</v>
      </c>
      <c r="G55" s="118" t="s">
        <v>211</v>
      </c>
      <c r="H55" s="118" t="s">
        <v>208</v>
      </c>
      <c r="I55" s="118" t="s">
        <v>208</v>
      </c>
      <c r="J55" s="119" t="s">
        <v>72</v>
      </c>
      <c r="K55" s="132" t="s">
        <v>72</v>
      </c>
      <c r="L55" s="132" t="s">
        <v>2090</v>
      </c>
      <c r="M55" s="118" t="s">
        <v>723</v>
      </c>
      <c r="N55" s="119">
        <v>41849</v>
      </c>
      <c r="O55" s="119">
        <v>41852</v>
      </c>
      <c r="P55" s="133">
        <v>41899</v>
      </c>
      <c r="Q55" s="120">
        <v>2</v>
      </c>
      <c r="R55" s="120">
        <v>2</v>
      </c>
      <c r="S55" s="120">
        <v>2</v>
      </c>
      <c r="T55" s="120" t="s">
        <v>170</v>
      </c>
      <c r="U55" s="120">
        <v>2</v>
      </c>
      <c r="V55" s="120" t="s">
        <v>2091</v>
      </c>
      <c r="W55" s="121">
        <v>41313</v>
      </c>
      <c r="X55" s="120">
        <v>3</v>
      </c>
      <c r="Y55" s="120">
        <v>3</v>
      </c>
      <c r="Z55" s="120">
        <v>3</v>
      </c>
      <c r="AA55" s="120" t="s">
        <v>170</v>
      </c>
      <c r="AB55" s="120">
        <v>3</v>
      </c>
      <c r="AC55" s="120" t="s">
        <v>198</v>
      </c>
    </row>
    <row r="56" spans="1:29" x14ac:dyDescent="0.2">
      <c r="A56" s="143" t="str">
        <f>HYPERLINK("http://www.ofsted.gov.uk/inspection-reports/find-inspection-report/provider/ELS/"&amp;B56,"Ofsted Webpage")</f>
        <v>Ofsted Webpage</v>
      </c>
      <c r="B56" s="150">
        <v>50308</v>
      </c>
      <c r="C56" s="150">
        <v>10000248</v>
      </c>
      <c r="D56" s="117" t="s">
        <v>758</v>
      </c>
      <c r="E56" s="118" t="s">
        <v>85</v>
      </c>
      <c r="F56" s="118" t="s">
        <v>86</v>
      </c>
      <c r="G56" s="118" t="s">
        <v>759</v>
      </c>
      <c r="H56" s="118" t="s">
        <v>208</v>
      </c>
      <c r="I56" s="118" t="s">
        <v>208</v>
      </c>
      <c r="J56" s="119" t="s">
        <v>72</v>
      </c>
      <c r="K56" s="132" t="s">
        <v>72</v>
      </c>
      <c r="L56" s="132">
        <v>10004874</v>
      </c>
      <c r="M56" s="118" t="s">
        <v>745</v>
      </c>
      <c r="N56" s="119">
        <v>42298</v>
      </c>
      <c r="O56" s="119">
        <v>42299</v>
      </c>
      <c r="P56" s="133">
        <v>42325</v>
      </c>
      <c r="Q56" s="120">
        <v>2</v>
      </c>
      <c r="R56" s="120">
        <v>2</v>
      </c>
      <c r="S56" s="120">
        <v>2</v>
      </c>
      <c r="T56" s="120">
        <v>2</v>
      </c>
      <c r="U56" s="120">
        <v>2</v>
      </c>
      <c r="V56" s="120" t="s">
        <v>760</v>
      </c>
      <c r="W56" s="121">
        <v>40939</v>
      </c>
      <c r="X56" s="120" t="s">
        <v>170</v>
      </c>
      <c r="Y56" s="120" t="s">
        <v>170</v>
      </c>
      <c r="Z56" s="120" t="s">
        <v>170</v>
      </c>
      <c r="AA56" s="120" t="s">
        <v>170</v>
      </c>
      <c r="AB56" s="120" t="s">
        <v>170</v>
      </c>
      <c r="AC56" s="120" t="s">
        <v>186</v>
      </c>
    </row>
    <row r="57" spans="1:29" x14ac:dyDescent="0.2">
      <c r="A57" s="143" t="str">
        <f>HYPERLINK("http://www.ofsted.gov.uk/inspection-reports/find-inspection-report/provider/ELS/"&amp;B57,"Ofsted Webpage")</f>
        <v>Ofsted Webpage</v>
      </c>
      <c r="B57" s="150">
        <v>50313</v>
      </c>
      <c r="C57" s="150">
        <v>10000080</v>
      </c>
      <c r="D57" s="117" t="s">
        <v>2093</v>
      </c>
      <c r="E57" s="118" t="s">
        <v>78</v>
      </c>
      <c r="F57" s="118" t="s">
        <v>79</v>
      </c>
      <c r="G57" s="118" t="s">
        <v>306</v>
      </c>
      <c r="H57" s="118" t="s">
        <v>180</v>
      </c>
      <c r="I57" s="118" t="s">
        <v>180</v>
      </c>
      <c r="J57" s="119" t="s">
        <v>72</v>
      </c>
      <c r="K57" s="132" t="s">
        <v>72</v>
      </c>
      <c r="L57" s="132">
        <v>10004875</v>
      </c>
      <c r="M57" s="118" t="s">
        <v>212</v>
      </c>
      <c r="N57" s="119">
        <v>42507</v>
      </c>
      <c r="O57" s="119">
        <v>42510</v>
      </c>
      <c r="P57" s="133">
        <v>42542</v>
      </c>
      <c r="Q57" s="120">
        <v>2</v>
      </c>
      <c r="R57" s="120">
        <v>2</v>
      </c>
      <c r="S57" s="120">
        <v>2</v>
      </c>
      <c r="T57" s="120">
        <v>2</v>
      </c>
      <c r="U57" s="120">
        <v>2</v>
      </c>
      <c r="V57" s="120" t="s">
        <v>2094</v>
      </c>
      <c r="W57" s="121">
        <v>41341</v>
      </c>
      <c r="X57" s="120">
        <v>2</v>
      </c>
      <c r="Y57" s="120">
        <v>2</v>
      </c>
      <c r="Z57" s="120">
        <v>2</v>
      </c>
      <c r="AA57" s="120" t="s">
        <v>170</v>
      </c>
      <c r="AB57" s="120">
        <v>2</v>
      </c>
      <c r="AC57" s="120" t="s">
        <v>214</v>
      </c>
    </row>
    <row r="58" spans="1:29" x14ac:dyDescent="0.2">
      <c r="A58" s="143" t="str">
        <f>HYPERLINK("http://www.ofsted.gov.uk/inspection-reports/find-inspection-report/provider/ELS/"&amp;B58,"Ofsted Webpage")</f>
        <v>Ofsted Webpage</v>
      </c>
      <c r="B58" s="150">
        <v>50314</v>
      </c>
      <c r="C58" s="150">
        <v>10009059</v>
      </c>
      <c r="D58" s="117" t="s">
        <v>1738</v>
      </c>
      <c r="E58" s="118" t="s">
        <v>78</v>
      </c>
      <c r="F58" s="118" t="s">
        <v>79</v>
      </c>
      <c r="G58" s="118" t="s">
        <v>668</v>
      </c>
      <c r="H58" s="118" t="s">
        <v>241</v>
      </c>
      <c r="I58" s="118" t="s">
        <v>242</v>
      </c>
      <c r="J58" s="119" t="s">
        <v>72</v>
      </c>
      <c r="K58" s="132" t="s">
        <v>72</v>
      </c>
      <c r="L58" s="132" t="s">
        <v>1739</v>
      </c>
      <c r="M58" s="118" t="s">
        <v>721</v>
      </c>
      <c r="N58" s="119">
        <v>42177</v>
      </c>
      <c r="O58" s="119">
        <v>42181</v>
      </c>
      <c r="P58" s="119">
        <v>42207</v>
      </c>
      <c r="Q58" s="120">
        <v>2</v>
      </c>
      <c r="R58" s="120">
        <v>2</v>
      </c>
      <c r="S58" s="120">
        <v>2</v>
      </c>
      <c r="T58" s="120" t="s">
        <v>170</v>
      </c>
      <c r="U58" s="120">
        <v>2</v>
      </c>
      <c r="V58" s="120" t="s">
        <v>1740</v>
      </c>
      <c r="W58" s="121">
        <v>40942</v>
      </c>
      <c r="X58" s="120">
        <v>2</v>
      </c>
      <c r="Y58" s="120">
        <v>2</v>
      </c>
      <c r="Z58" s="120">
        <v>2</v>
      </c>
      <c r="AA58" s="120" t="s">
        <v>170</v>
      </c>
      <c r="AB58" s="120">
        <v>2</v>
      </c>
      <c r="AC58" s="120" t="s">
        <v>214</v>
      </c>
    </row>
    <row r="59" spans="1:29" x14ac:dyDescent="0.2">
      <c r="A59" s="143" t="str">
        <f>HYPERLINK("http://www.ofsted.gov.uk/inspection-reports/find-inspection-report/provider/ELS/"&amp;B59,"Ofsted Webpage")</f>
        <v>Ofsted Webpage</v>
      </c>
      <c r="B59" s="157">
        <v>50315</v>
      </c>
      <c r="C59" s="157">
        <v>10000082</v>
      </c>
      <c r="D59" s="117" t="s">
        <v>2485</v>
      </c>
      <c r="E59" s="118" t="s">
        <v>78</v>
      </c>
      <c r="F59" s="118" t="s">
        <v>79</v>
      </c>
      <c r="G59" s="118" t="s">
        <v>668</v>
      </c>
      <c r="H59" s="118" t="s">
        <v>241</v>
      </c>
      <c r="I59" s="118" t="s">
        <v>242</v>
      </c>
      <c r="J59" s="119">
        <v>42788</v>
      </c>
      <c r="K59" s="132" t="s">
        <v>3022</v>
      </c>
      <c r="L59" s="132" t="s">
        <v>2486</v>
      </c>
      <c r="M59" s="118" t="s">
        <v>732</v>
      </c>
      <c r="N59" s="119">
        <v>41407</v>
      </c>
      <c r="O59" s="119">
        <v>41411</v>
      </c>
      <c r="P59" s="119">
        <v>41445</v>
      </c>
      <c r="Q59" s="120">
        <v>2</v>
      </c>
      <c r="R59" s="120">
        <v>2</v>
      </c>
      <c r="S59" s="120">
        <v>2</v>
      </c>
      <c r="T59" s="120" t="s">
        <v>170</v>
      </c>
      <c r="U59" s="120">
        <v>2</v>
      </c>
      <c r="V59" s="120" t="s">
        <v>2487</v>
      </c>
      <c r="W59" s="121">
        <v>39898</v>
      </c>
      <c r="X59" s="120">
        <v>2</v>
      </c>
      <c r="Y59" s="120">
        <v>2</v>
      </c>
      <c r="Z59" s="120">
        <v>2</v>
      </c>
      <c r="AA59" s="120" t="s">
        <v>170</v>
      </c>
      <c r="AB59" s="120">
        <v>2</v>
      </c>
      <c r="AC59" s="120" t="s">
        <v>214</v>
      </c>
    </row>
    <row r="60" spans="1:29" x14ac:dyDescent="0.2">
      <c r="A60" s="143" t="str">
        <f>HYPERLINK("http://www.ofsted.gov.uk/inspection-reports/find-inspection-report/provider/ELS/"&amp;B60,"Ofsted Webpage")</f>
        <v>Ofsted Webpage</v>
      </c>
      <c r="B60" s="150">
        <v>50322</v>
      </c>
      <c r="C60" s="150">
        <v>10000099</v>
      </c>
      <c r="D60" s="117" t="s">
        <v>1745</v>
      </c>
      <c r="E60" s="118" t="s">
        <v>78</v>
      </c>
      <c r="F60" s="118" t="s">
        <v>79</v>
      </c>
      <c r="G60" s="118" t="s">
        <v>237</v>
      </c>
      <c r="H60" s="118" t="s">
        <v>234</v>
      </c>
      <c r="I60" s="118" t="s">
        <v>234</v>
      </c>
      <c r="J60" s="119">
        <v>42390</v>
      </c>
      <c r="K60" s="132">
        <v>1</v>
      </c>
      <c r="L60" s="132" t="s">
        <v>1746</v>
      </c>
      <c r="M60" s="118" t="s">
        <v>706</v>
      </c>
      <c r="N60" s="119">
        <v>40728</v>
      </c>
      <c r="O60" s="119">
        <v>40732</v>
      </c>
      <c r="P60" s="119">
        <v>40765</v>
      </c>
      <c r="Q60" s="120">
        <v>2</v>
      </c>
      <c r="R60" s="120">
        <v>2</v>
      </c>
      <c r="S60" s="120">
        <v>2</v>
      </c>
      <c r="T60" s="120" t="s">
        <v>170</v>
      </c>
      <c r="U60" s="120">
        <v>2</v>
      </c>
      <c r="V60" s="120" t="s">
        <v>72</v>
      </c>
      <c r="W60" s="121" t="s">
        <v>72</v>
      </c>
      <c r="X60" s="120" t="s">
        <v>72</v>
      </c>
      <c r="Y60" s="120" t="s">
        <v>72</v>
      </c>
      <c r="Z60" s="120" t="s">
        <v>72</v>
      </c>
      <c r="AA60" s="120" t="s">
        <v>72</v>
      </c>
      <c r="AB60" s="120" t="s">
        <v>72</v>
      </c>
      <c r="AC60" s="120" t="s">
        <v>186</v>
      </c>
    </row>
    <row r="61" spans="1:29" x14ac:dyDescent="0.2">
      <c r="A61" s="143" t="str">
        <f>HYPERLINK("http://www.ofsted.gov.uk/inspection-reports/find-inspection-report/provider/ELS/"&amp;B61,"Ofsted Webpage")</f>
        <v>Ofsted Webpage</v>
      </c>
      <c r="B61" s="150">
        <v>50349</v>
      </c>
      <c r="C61" s="150">
        <v>10007111</v>
      </c>
      <c r="D61" s="117" t="s">
        <v>401</v>
      </c>
      <c r="E61" s="118" t="s">
        <v>78</v>
      </c>
      <c r="F61" s="118" t="s">
        <v>79</v>
      </c>
      <c r="G61" s="118" t="s">
        <v>329</v>
      </c>
      <c r="H61" s="118" t="s">
        <v>201</v>
      </c>
      <c r="I61" s="118" t="s">
        <v>201</v>
      </c>
      <c r="J61" s="119">
        <v>43061</v>
      </c>
      <c r="K61" s="132">
        <v>1</v>
      </c>
      <c r="L61" s="132" t="s">
        <v>402</v>
      </c>
      <c r="M61" s="118" t="s">
        <v>649</v>
      </c>
      <c r="N61" s="119">
        <v>41772</v>
      </c>
      <c r="O61" s="119">
        <v>41774</v>
      </c>
      <c r="P61" s="133">
        <v>41810</v>
      </c>
      <c r="Q61" s="120">
        <v>2</v>
      </c>
      <c r="R61" s="120">
        <v>2</v>
      </c>
      <c r="S61" s="120">
        <v>2</v>
      </c>
      <c r="T61" s="120" t="s">
        <v>170</v>
      </c>
      <c r="U61" s="120">
        <v>2</v>
      </c>
      <c r="V61" s="120" t="s">
        <v>1749</v>
      </c>
      <c r="W61" s="121">
        <v>41313</v>
      </c>
      <c r="X61" s="120">
        <v>3</v>
      </c>
      <c r="Y61" s="120">
        <v>3</v>
      </c>
      <c r="Z61" s="120">
        <v>3</v>
      </c>
      <c r="AA61" s="120" t="s">
        <v>170</v>
      </c>
      <c r="AB61" s="120">
        <v>3</v>
      </c>
      <c r="AC61" s="120" t="s">
        <v>198</v>
      </c>
    </row>
    <row r="62" spans="1:29" x14ac:dyDescent="0.2">
      <c r="A62" s="143" t="str">
        <f>HYPERLINK("http://www.ofsted.gov.uk/inspection-reports/find-inspection-report/provider/ELS/"&amp;B62,"Ofsted Webpage")</f>
        <v>Ofsted Webpage</v>
      </c>
      <c r="B62" s="150">
        <v>50376</v>
      </c>
      <c r="C62" s="150">
        <v>10000201</v>
      </c>
      <c r="D62" s="117" t="s">
        <v>2189</v>
      </c>
      <c r="E62" s="118" t="s">
        <v>78</v>
      </c>
      <c r="F62" s="118" t="s">
        <v>79</v>
      </c>
      <c r="G62" s="118" t="s">
        <v>353</v>
      </c>
      <c r="H62" s="118" t="s">
        <v>189</v>
      </c>
      <c r="I62" s="118" t="s">
        <v>189</v>
      </c>
      <c r="J62" s="119">
        <v>42411</v>
      </c>
      <c r="K62" s="132">
        <v>1</v>
      </c>
      <c r="L62" s="132" t="s">
        <v>2190</v>
      </c>
      <c r="M62" s="118" t="s">
        <v>706</v>
      </c>
      <c r="N62" s="119">
        <v>40518</v>
      </c>
      <c r="O62" s="119">
        <v>40522</v>
      </c>
      <c r="P62" s="133">
        <v>40562</v>
      </c>
      <c r="Q62" s="120">
        <v>2</v>
      </c>
      <c r="R62" s="120">
        <v>2</v>
      </c>
      <c r="S62" s="120">
        <v>2</v>
      </c>
      <c r="T62" s="120" t="s">
        <v>170</v>
      </c>
      <c r="U62" s="120">
        <v>2</v>
      </c>
      <c r="V62" s="120" t="s">
        <v>72</v>
      </c>
      <c r="W62" s="121" t="s">
        <v>72</v>
      </c>
      <c r="X62" s="120" t="s">
        <v>72</v>
      </c>
      <c r="Y62" s="120" t="s">
        <v>72</v>
      </c>
      <c r="Z62" s="120" t="s">
        <v>72</v>
      </c>
      <c r="AA62" s="120" t="s">
        <v>72</v>
      </c>
      <c r="AB62" s="120" t="s">
        <v>72</v>
      </c>
      <c r="AC62" s="120" t="s">
        <v>186</v>
      </c>
    </row>
    <row r="63" spans="1:29" x14ac:dyDescent="0.2">
      <c r="A63" s="143" t="str">
        <f>HYPERLINK("http://www.ofsted.gov.uk/inspection-reports/find-inspection-report/provider/ELS/"&amp;B63,"Ofsted Webpage")</f>
        <v>Ofsted Webpage</v>
      </c>
      <c r="B63" s="150">
        <v>50387</v>
      </c>
      <c r="C63" s="150">
        <v>10000238</v>
      </c>
      <c r="D63" s="117" t="s">
        <v>1636</v>
      </c>
      <c r="E63" s="118" t="s">
        <v>77</v>
      </c>
      <c r="F63" s="118" t="s">
        <v>76</v>
      </c>
      <c r="G63" s="118" t="s">
        <v>1107</v>
      </c>
      <c r="H63" s="118" t="s">
        <v>189</v>
      </c>
      <c r="I63" s="118" t="s">
        <v>189</v>
      </c>
      <c r="J63" s="119">
        <v>42879</v>
      </c>
      <c r="K63" s="132">
        <v>1</v>
      </c>
      <c r="L63" s="132" t="s">
        <v>1637</v>
      </c>
      <c r="M63" s="118" t="s">
        <v>732</v>
      </c>
      <c r="N63" s="119">
        <v>41456</v>
      </c>
      <c r="O63" s="119">
        <v>41460</v>
      </c>
      <c r="P63" s="133">
        <v>41495</v>
      </c>
      <c r="Q63" s="120">
        <v>2</v>
      </c>
      <c r="R63" s="120">
        <v>2</v>
      </c>
      <c r="S63" s="120">
        <v>2</v>
      </c>
      <c r="T63" s="120" t="s">
        <v>170</v>
      </c>
      <c r="U63" s="120">
        <v>2</v>
      </c>
      <c r="V63" s="120" t="s">
        <v>1638</v>
      </c>
      <c r="W63" s="121">
        <v>40403</v>
      </c>
      <c r="X63" s="120">
        <v>3</v>
      </c>
      <c r="Y63" s="120">
        <v>3</v>
      </c>
      <c r="Z63" s="120">
        <v>3</v>
      </c>
      <c r="AA63" s="120" t="s">
        <v>170</v>
      </c>
      <c r="AB63" s="120">
        <v>3</v>
      </c>
      <c r="AC63" s="120" t="s">
        <v>198</v>
      </c>
    </row>
    <row r="64" spans="1:29" x14ac:dyDescent="0.2">
      <c r="A64" s="143" t="str">
        <f>HYPERLINK("http://www.ofsted.gov.uk/inspection-reports/find-inspection-report/provider/ELS/"&amp;B64,"Ofsted Webpage")</f>
        <v>Ofsted Webpage</v>
      </c>
      <c r="B64" s="150">
        <v>50410</v>
      </c>
      <c r="C64" s="150">
        <v>10023918</v>
      </c>
      <c r="D64" s="117" t="s">
        <v>2198</v>
      </c>
      <c r="E64" s="118" t="s">
        <v>78</v>
      </c>
      <c r="F64" s="118" t="s">
        <v>79</v>
      </c>
      <c r="G64" s="118" t="s">
        <v>356</v>
      </c>
      <c r="H64" s="118" t="s">
        <v>258</v>
      </c>
      <c r="I64" s="118" t="s">
        <v>258</v>
      </c>
      <c r="J64" s="119" t="s">
        <v>72</v>
      </c>
      <c r="K64" s="132" t="s">
        <v>72</v>
      </c>
      <c r="L64" s="132">
        <v>10011469</v>
      </c>
      <c r="M64" s="118" t="s">
        <v>209</v>
      </c>
      <c r="N64" s="119">
        <v>42759</v>
      </c>
      <c r="O64" s="119">
        <v>42762</v>
      </c>
      <c r="P64" s="133">
        <v>42788</v>
      </c>
      <c r="Q64" s="120">
        <v>2</v>
      </c>
      <c r="R64" s="120">
        <v>3</v>
      </c>
      <c r="S64" s="120">
        <v>2</v>
      </c>
      <c r="T64" s="120">
        <v>2</v>
      </c>
      <c r="U64" s="120">
        <v>2</v>
      </c>
      <c r="V64" s="120" t="s">
        <v>2199</v>
      </c>
      <c r="W64" s="121">
        <v>42040</v>
      </c>
      <c r="X64" s="120">
        <v>3</v>
      </c>
      <c r="Y64" s="120">
        <v>3</v>
      </c>
      <c r="Z64" s="120">
        <v>3</v>
      </c>
      <c r="AA64" s="120" t="s">
        <v>170</v>
      </c>
      <c r="AB64" s="120">
        <v>3</v>
      </c>
      <c r="AC64" s="120" t="s">
        <v>198</v>
      </c>
    </row>
    <row r="65" spans="1:29" x14ac:dyDescent="0.2">
      <c r="A65" s="143" t="str">
        <f>HYPERLINK("http://www.ofsted.gov.uk/inspection-reports/find-inspection-report/provider/ELS/"&amp;B65,"Ofsted Webpage")</f>
        <v>Ofsted Webpage</v>
      </c>
      <c r="B65" s="150">
        <v>50411</v>
      </c>
      <c r="C65" s="150">
        <v>10000285</v>
      </c>
      <c r="D65" s="117" t="s">
        <v>838</v>
      </c>
      <c r="E65" s="118" t="s">
        <v>78</v>
      </c>
      <c r="F65" s="118" t="s">
        <v>79</v>
      </c>
      <c r="G65" s="118" t="s">
        <v>353</v>
      </c>
      <c r="H65" s="118" t="s">
        <v>189</v>
      </c>
      <c r="I65" s="118" t="s">
        <v>189</v>
      </c>
      <c r="J65" s="119" t="s">
        <v>72</v>
      </c>
      <c r="K65" s="132" t="s">
        <v>72</v>
      </c>
      <c r="L65" s="132">
        <v>10030789</v>
      </c>
      <c r="M65" s="118" t="s">
        <v>252</v>
      </c>
      <c r="N65" s="119">
        <v>42906</v>
      </c>
      <c r="O65" s="119">
        <v>42909</v>
      </c>
      <c r="P65" s="133">
        <v>42940</v>
      </c>
      <c r="Q65" s="120">
        <v>2</v>
      </c>
      <c r="R65" s="120">
        <v>2</v>
      </c>
      <c r="S65" s="120">
        <v>2</v>
      </c>
      <c r="T65" s="120">
        <v>1</v>
      </c>
      <c r="U65" s="120">
        <v>2</v>
      </c>
      <c r="V65" s="120" t="s">
        <v>839</v>
      </c>
      <c r="W65" s="121">
        <v>39339</v>
      </c>
      <c r="X65" s="120">
        <v>1</v>
      </c>
      <c r="Y65" s="120">
        <v>1</v>
      </c>
      <c r="Z65" s="120">
        <v>1</v>
      </c>
      <c r="AA65" s="120" t="s">
        <v>170</v>
      </c>
      <c r="AB65" s="120">
        <v>2</v>
      </c>
      <c r="AC65" s="120" t="s">
        <v>193</v>
      </c>
    </row>
    <row r="66" spans="1:29" x14ac:dyDescent="0.2">
      <c r="A66" s="143" t="str">
        <f>HYPERLINK("http://www.ofsted.gov.uk/inspection-reports/find-inspection-report/provider/ELS/"&amp;B66,"Ofsted Webpage")</f>
        <v>Ofsted Webpage</v>
      </c>
      <c r="B66" s="150">
        <v>50442</v>
      </c>
      <c r="C66" s="150">
        <v>10000348</v>
      </c>
      <c r="D66" s="117" t="s">
        <v>840</v>
      </c>
      <c r="E66" s="118" t="s">
        <v>78</v>
      </c>
      <c r="F66" s="118" t="s">
        <v>79</v>
      </c>
      <c r="G66" s="118" t="s">
        <v>306</v>
      </c>
      <c r="H66" s="118" t="s">
        <v>180</v>
      </c>
      <c r="I66" s="118" t="s">
        <v>180</v>
      </c>
      <c r="J66" s="119" t="s">
        <v>72</v>
      </c>
      <c r="K66" s="132" t="s">
        <v>72</v>
      </c>
      <c r="L66" s="132">
        <v>10030711</v>
      </c>
      <c r="M66" s="118" t="s">
        <v>252</v>
      </c>
      <c r="N66" s="119">
        <v>42913</v>
      </c>
      <c r="O66" s="119">
        <v>42916</v>
      </c>
      <c r="P66" s="133">
        <v>42935</v>
      </c>
      <c r="Q66" s="120">
        <v>3</v>
      </c>
      <c r="R66" s="120">
        <v>3</v>
      </c>
      <c r="S66" s="120">
        <v>3</v>
      </c>
      <c r="T66" s="120">
        <v>3</v>
      </c>
      <c r="U66" s="120">
        <v>3</v>
      </c>
      <c r="V66" s="120" t="s">
        <v>841</v>
      </c>
      <c r="W66" s="121">
        <v>42132</v>
      </c>
      <c r="X66" s="120">
        <v>2</v>
      </c>
      <c r="Y66" s="120">
        <v>2</v>
      </c>
      <c r="Z66" s="120">
        <v>2</v>
      </c>
      <c r="AA66" s="120" t="s">
        <v>170</v>
      </c>
      <c r="AB66" s="120">
        <v>2</v>
      </c>
      <c r="AC66" s="120" t="s">
        <v>193</v>
      </c>
    </row>
    <row r="67" spans="1:29" x14ac:dyDescent="0.2">
      <c r="A67" s="143" t="str">
        <f>HYPERLINK("http://www.ofsted.gov.uk/inspection-reports/find-inspection-report/provider/ELS/"&amp;B67,"Ofsted Webpage")</f>
        <v>Ofsted Webpage</v>
      </c>
      <c r="B67" s="150">
        <v>50525</v>
      </c>
      <c r="C67" s="150">
        <v>10008074</v>
      </c>
      <c r="D67" s="117" t="s">
        <v>1658</v>
      </c>
      <c r="E67" s="118" t="s">
        <v>85</v>
      </c>
      <c r="F67" s="118" t="s">
        <v>86</v>
      </c>
      <c r="G67" s="118" t="s">
        <v>195</v>
      </c>
      <c r="H67" s="118" t="s">
        <v>196</v>
      </c>
      <c r="I67" s="118" t="s">
        <v>196</v>
      </c>
      <c r="J67" s="119" t="s">
        <v>72</v>
      </c>
      <c r="K67" s="132" t="s">
        <v>72</v>
      </c>
      <c r="L67" s="132">
        <v>10004879</v>
      </c>
      <c r="M67" s="118" t="s">
        <v>745</v>
      </c>
      <c r="N67" s="119">
        <v>42312</v>
      </c>
      <c r="O67" s="119">
        <v>42313</v>
      </c>
      <c r="P67" s="133">
        <v>42335</v>
      </c>
      <c r="Q67" s="120">
        <v>1</v>
      </c>
      <c r="R67" s="120">
        <v>1</v>
      </c>
      <c r="S67" s="120">
        <v>1</v>
      </c>
      <c r="T67" s="120">
        <v>1</v>
      </c>
      <c r="U67" s="120">
        <v>1</v>
      </c>
      <c r="V67" s="120" t="s">
        <v>1659</v>
      </c>
      <c r="W67" s="121">
        <v>40934</v>
      </c>
      <c r="X67" s="120" t="s">
        <v>170</v>
      </c>
      <c r="Y67" s="120" t="s">
        <v>170</v>
      </c>
      <c r="Z67" s="120" t="s">
        <v>170</v>
      </c>
      <c r="AA67" s="120" t="s">
        <v>170</v>
      </c>
      <c r="AB67" s="120" t="s">
        <v>170</v>
      </c>
      <c r="AC67" s="120" t="s">
        <v>186</v>
      </c>
    </row>
    <row r="68" spans="1:29" x14ac:dyDescent="0.2">
      <c r="A68" s="143" t="str">
        <f>HYPERLINK("http://www.ofsted.gov.uk/inspection-reports/find-inspection-report/provider/ELS/"&amp;B68,"Ofsted Webpage")</f>
        <v>Ofsted Webpage</v>
      </c>
      <c r="B68" s="150">
        <v>50527</v>
      </c>
      <c r="C68" s="150">
        <v>10000381</v>
      </c>
      <c r="D68" s="117" t="s">
        <v>1660</v>
      </c>
      <c r="E68" s="118" t="s">
        <v>85</v>
      </c>
      <c r="F68" s="118" t="s">
        <v>86</v>
      </c>
      <c r="G68" s="118" t="s">
        <v>497</v>
      </c>
      <c r="H68" s="118" t="s">
        <v>208</v>
      </c>
      <c r="I68" s="118" t="s">
        <v>208</v>
      </c>
      <c r="J68" s="119" t="s">
        <v>72</v>
      </c>
      <c r="K68" s="132" t="s">
        <v>72</v>
      </c>
      <c r="L68" s="132">
        <v>10004880</v>
      </c>
      <c r="M68" s="118" t="s">
        <v>745</v>
      </c>
      <c r="N68" s="119">
        <v>42319</v>
      </c>
      <c r="O68" s="119">
        <v>42320</v>
      </c>
      <c r="P68" s="133">
        <v>42341</v>
      </c>
      <c r="Q68" s="120">
        <v>1</v>
      </c>
      <c r="R68" s="120">
        <v>1</v>
      </c>
      <c r="S68" s="120">
        <v>1</v>
      </c>
      <c r="T68" s="120">
        <v>1</v>
      </c>
      <c r="U68" s="120">
        <v>1</v>
      </c>
      <c r="V68" s="120" t="s">
        <v>1661</v>
      </c>
      <c r="W68" s="121">
        <v>40920</v>
      </c>
      <c r="X68" s="120" t="s">
        <v>170</v>
      </c>
      <c r="Y68" s="120" t="s">
        <v>170</v>
      </c>
      <c r="Z68" s="120" t="s">
        <v>170</v>
      </c>
      <c r="AA68" s="120" t="s">
        <v>170</v>
      </c>
      <c r="AB68" s="120" t="s">
        <v>170</v>
      </c>
      <c r="AC68" s="120" t="s">
        <v>186</v>
      </c>
    </row>
    <row r="69" spans="1:29" x14ac:dyDescent="0.2">
      <c r="A69" s="143" t="str">
        <f>HYPERLINK("http://www.ofsted.gov.uk/inspection-reports/find-inspection-report/provider/ELS/"&amp;B69,"Ofsted Webpage")</f>
        <v>Ofsted Webpage</v>
      </c>
      <c r="B69" s="151">
        <v>50537</v>
      </c>
      <c r="C69" s="151">
        <v>10000417</v>
      </c>
      <c r="D69" s="46" t="s">
        <v>1247</v>
      </c>
      <c r="E69" s="26" t="s">
        <v>78</v>
      </c>
      <c r="F69" s="26" t="s">
        <v>79</v>
      </c>
      <c r="G69" s="26" t="s">
        <v>515</v>
      </c>
      <c r="H69" s="26" t="s">
        <v>247</v>
      </c>
      <c r="I69" s="26" t="s">
        <v>242</v>
      </c>
      <c r="J69" s="2" t="s">
        <v>72</v>
      </c>
      <c r="K69" s="141" t="s">
        <v>72</v>
      </c>
      <c r="L69" s="141" t="s">
        <v>72</v>
      </c>
      <c r="M69" s="26" t="s">
        <v>72</v>
      </c>
      <c r="N69" s="2" t="s">
        <v>72</v>
      </c>
      <c r="O69" s="2" t="s">
        <v>72</v>
      </c>
      <c r="P69" s="133" t="s">
        <v>72</v>
      </c>
      <c r="Q69" s="6" t="s">
        <v>72</v>
      </c>
      <c r="R69" s="6" t="s">
        <v>72</v>
      </c>
      <c r="S69" s="6" t="s">
        <v>72</v>
      </c>
      <c r="T69" s="6" t="s">
        <v>72</v>
      </c>
      <c r="U69" s="6" t="s">
        <v>72</v>
      </c>
      <c r="V69" s="6" t="s">
        <v>72</v>
      </c>
      <c r="W69" s="5" t="s">
        <v>72</v>
      </c>
      <c r="X69" s="6" t="s">
        <v>72</v>
      </c>
      <c r="Y69" s="6" t="s">
        <v>72</v>
      </c>
      <c r="Z69" s="6" t="s">
        <v>72</v>
      </c>
      <c r="AA69" s="6" t="s">
        <v>72</v>
      </c>
      <c r="AB69" s="6" t="s">
        <v>72</v>
      </c>
      <c r="AC69" s="6" t="s">
        <v>72</v>
      </c>
    </row>
    <row r="70" spans="1:29" x14ac:dyDescent="0.2">
      <c r="A70" s="143" t="str">
        <f>HYPERLINK("http://www.ofsted.gov.uk/inspection-reports/find-inspection-report/provider/ELS/"&amp;B70,"Ofsted Webpage")</f>
        <v>Ofsted Webpage</v>
      </c>
      <c r="B70" s="150">
        <v>50544</v>
      </c>
      <c r="C70" s="150">
        <v>10000427</v>
      </c>
      <c r="D70" s="117" t="s">
        <v>1892</v>
      </c>
      <c r="E70" s="118" t="s">
        <v>78</v>
      </c>
      <c r="F70" s="118" t="s">
        <v>79</v>
      </c>
      <c r="G70" s="118" t="s">
        <v>425</v>
      </c>
      <c r="H70" s="118" t="s">
        <v>189</v>
      </c>
      <c r="I70" s="118" t="s">
        <v>189</v>
      </c>
      <c r="J70" s="119" t="s">
        <v>72</v>
      </c>
      <c r="K70" s="132" t="s">
        <v>72</v>
      </c>
      <c r="L70" s="132">
        <v>10004881</v>
      </c>
      <c r="M70" s="118" t="s">
        <v>212</v>
      </c>
      <c r="N70" s="119">
        <v>42402</v>
      </c>
      <c r="O70" s="119">
        <v>42405</v>
      </c>
      <c r="P70" s="133">
        <v>42438</v>
      </c>
      <c r="Q70" s="120">
        <v>2</v>
      </c>
      <c r="R70" s="120">
        <v>2</v>
      </c>
      <c r="S70" s="120">
        <v>2</v>
      </c>
      <c r="T70" s="120">
        <v>2</v>
      </c>
      <c r="U70" s="120">
        <v>2</v>
      </c>
      <c r="V70" s="120" t="s">
        <v>1893</v>
      </c>
      <c r="W70" s="121">
        <v>40137</v>
      </c>
      <c r="X70" s="120">
        <v>2</v>
      </c>
      <c r="Y70" s="120">
        <v>1</v>
      </c>
      <c r="Z70" s="120">
        <v>2</v>
      </c>
      <c r="AA70" s="120" t="s">
        <v>170</v>
      </c>
      <c r="AB70" s="120">
        <v>2</v>
      </c>
      <c r="AC70" s="120" t="s">
        <v>214</v>
      </c>
    </row>
    <row r="71" spans="1:29" x14ac:dyDescent="0.2">
      <c r="A71" s="143" t="str">
        <f>HYPERLINK("http://www.ofsted.gov.uk/inspection-reports/find-inspection-report/provider/ELS/"&amp;B71,"Ofsted Webpage")</f>
        <v>Ofsted Webpage</v>
      </c>
      <c r="B71" s="150">
        <v>50547</v>
      </c>
      <c r="C71" s="150">
        <v>10011286</v>
      </c>
      <c r="D71" s="117" t="s">
        <v>3036</v>
      </c>
      <c r="E71" s="118" t="s">
        <v>78</v>
      </c>
      <c r="F71" s="118" t="s">
        <v>79</v>
      </c>
      <c r="G71" s="118" t="s">
        <v>200</v>
      </c>
      <c r="H71" s="118" t="s">
        <v>201</v>
      </c>
      <c r="I71" s="118" t="s">
        <v>201</v>
      </c>
      <c r="J71" s="119" t="s">
        <v>72</v>
      </c>
      <c r="K71" s="132" t="s">
        <v>72</v>
      </c>
      <c r="L71" s="132" t="s">
        <v>3037</v>
      </c>
      <c r="M71" s="118" t="s">
        <v>706</v>
      </c>
      <c r="N71" s="119">
        <v>40442</v>
      </c>
      <c r="O71" s="119">
        <v>40445</v>
      </c>
      <c r="P71" s="133">
        <v>40466</v>
      </c>
      <c r="Q71" s="120">
        <v>2</v>
      </c>
      <c r="R71" s="120">
        <v>2</v>
      </c>
      <c r="S71" s="120">
        <v>2</v>
      </c>
      <c r="T71" s="120" t="s">
        <v>170</v>
      </c>
      <c r="U71" s="120">
        <v>3</v>
      </c>
      <c r="V71" s="120" t="s">
        <v>3038</v>
      </c>
      <c r="W71" s="121">
        <v>38989</v>
      </c>
      <c r="X71" s="120">
        <v>2</v>
      </c>
      <c r="Y71" s="120" t="s">
        <v>170</v>
      </c>
      <c r="Z71" s="120" t="s">
        <v>170</v>
      </c>
      <c r="AA71" s="120" t="s">
        <v>170</v>
      </c>
      <c r="AB71" s="120">
        <v>2</v>
      </c>
      <c r="AC71" s="120" t="s">
        <v>214</v>
      </c>
    </row>
    <row r="72" spans="1:29" x14ac:dyDescent="0.2">
      <c r="A72" s="143" t="str">
        <f>HYPERLINK("http://www.ofsted.gov.uk/inspection-reports/find-inspection-report/provider/ELS/"&amp;B72,"Ofsted Webpage")</f>
        <v>Ofsted Webpage</v>
      </c>
      <c r="B72" s="150">
        <v>50579</v>
      </c>
      <c r="C72" s="150">
        <v>10000470</v>
      </c>
      <c r="D72" s="117" t="s">
        <v>2529</v>
      </c>
      <c r="E72" s="118" t="s">
        <v>78</v>
      </c>
      <c r="F72" s="118" t="s">
        <v>79</v>
      </c>
      <c r="G72" s="118" t="s">
        <v>179</v>
      </c>
      <c r="H72" s="118" t="s">
        <v>180</v>
      </c>
      <c r="I72" s="118" t="s">
        <v>180</v>
      </c>
      <c r="J72" s="119" t="s">
        <v>72</v>
      </c>
      <c r="K72" s="132" t="s">
        <v>72</v>
      </c>
      <c r="L72" s="132" t="s">
        <v>2530</v>
      </c>
      <c r="M72" s="118" t="s">
        <v>732</v>
      </c>
      <c r="N72" s="119">
        <v>40883</v>
      </c>
      <c r="O72" s="119">
        <v>40886</v>
      </c>
      <c r="P72" s="133">
        <v>40926</v>
      </c>
      <c r="Q72" s="120">
        <v>1</v>
      </c>
      <c r="R72" s="120">
        <v>1</v>
      </c>
      <c r="S72" s="120">
        <v>1</v>
      </c>
      <c r="T72" s="120" t="s">
        <v>170</v>
      </c>
      <c r="U72" s="120">
        <v>1</v>
      </c>
      <c r="V72" s="120" t="s">
        <v>2531</v>
      </c>
      <c r="W72" s="121">
        <v>38989</v>
      </c>
      <c r="X72" s="120">
        <v>2</v>
      </c>
      <c r="Y72" s="120" t="s">
        <v>170</v>
      </c>
      <c r="Z72" s="120" t="s">
        <v>170</v>
      </c>
      <c r="AA72" s="120" t="s">
        <v>170</v>
      </c>
      <c r="AB72" s="120">
        <v>2</v>
      </c>
      <c r="AC72" s="120" t="s">
        <v>198</v>
      </c>
    </row>
    <row r="73" spans="1:29" x14ac:dyDescent="0.2">
      <c r="A73" s="143" t="str">
        <f>HYPERLINK("http://www.ofsted.gov.uk/inspection-reports/find-inspection-report/provider/ELS/"&amp;B73,"Ofsted Webpage")</f>
        <v>Ofsted Webpage</v>
      </c>
      <c r="B73" s="150">
        <v>50580</v>
      </c>
      <c r="C73" s="150">
        <v>10000476</v>
      </c>
      <c r="D73" s="117" t="s">
        <v>1639</v>
      </c>
      <c r="E73" s="118" t="s">
        <v>77</v>
      </c>
      <c r="F73" s="118" t="s">
        <v>76</v>
      </c>
      <c r="G73" s="118" t="s">
        <v>261</v>
      </c>
      <c r="H73" s="118" t="s">
        <v>201</v>
      </c>
      <c r="I73" s="118" t="s">
        <v>201</v>
      </c>
      <c r="J73" s="119">
        <v>42383</v>
      </c>
      <c r="K73" s="132">
        <v>1</v>
      </c>
      <c r="L73" s="132" t="s">
        <v>1640</v>
      </c>
      <c r="M73" s="118" t="s">
        <v>706</v>
      </c>
      <c r="N73" s="119">
        <v>40378</v>
      </c>
      <c r="O73" s="119">
        <v>40382</v>
      </c>
      <c r="P73" s="133">
        <v>40417</v>
      </c>
      <c r="Q73" s="120">
        <v>2</v>
      </c>
      <c r="R73" s="120">
        <v>2</v>
      </c>
      <c r="S73" s="120">
        <v>2</v>
      </c>
      <c r="T73" s="120" t="s">
        <v>170</v>
      </c>
      <c r="U73" s="120">
        <v>2</v>
      </c>
      <c r="V73" s="120" t="s">
        <v>1641</v>
      </c>
      <c r="W73" s="121">
        <v>38835</v>
      </c>
      <c r="X73" s="120">
        <v>3</v>
      </c>
      <c r="Y73" s="120" t="s">
        <v>170</v>
      </c>
      <c r="Z73" s="120" t="s">
        <v>170</v>
      </c>
      <c r="AA73" s="120" t="s">
        <v>170</v>
      </c>
      <c r="AB73" s="120">
        <v>2</v>
      </c>
      <c r="AC73" s="120" t="s">
        <v>198</v>
      </c>
    </row>
    <row r="74" spans="1:29" x14ac:dyDescent="0.2">
      <c r="A74" s="143" t="str">
        <f>HYPERLINK("http://www.ofsted.gov.uk/inspection-reports/find-inspection-report/provider/ELS/"&amp;B74,"Ofsted Webpage")</f>
        <v>Ofsted Webpage</v>
      </c>
      <c r="B74" s="150">
        <v>50582</v>
      </c>
      <c r="C74" s="150">
        <v>10005781</v>
      </c>
      <c r="D74" s="117" t="s">
        <v>1642</v>
      </c>
      <c r="E74" s="118" t="s">
        <v>77</v>
      </c>
      <c r="F74" s="118" t="s">
        <v>76</v>
      </c>
      <c r="G74" s="118" t="s">
        <v>254</v>
      </c>
      <c r="H74" s="118" t="s">
        <v>241</v>
      </c>
      <c r="I74" s="118" t="s">
        <v>242</v>
      </c>
      <c r="J74" s="119" t="s">
        <v>72</v>
      </c>
      <c r="K74" s="132" t="s">
        <v>72</v>
      </c>
      <c r="L74" s="132" t="s">
        <v>1643</v>
      </c>
      <c r="M74" s="118" t="s">
        <v>723</v>
      </c>
      <c r="N74" s="119">
        <v>41800</v>
      </c>
      <c r="O74" s="119">
        <v>41802</v>
      </c>
      <c r="P74" s="133">
        <v>41835</v>
      </c>
      <c r="Q74" s="120">
        <v>2</v>
      </c>
      <c r="R74" s="120">
        <v>2</v>
      </c>
      <c r="S74" s="120">
        <v>2</v>
      </c>
      <c r="T74" s="120" t="s">
        <v>170</v>
      </c>
      <c r="U74" s="120">
        <v>2</v>
      </c>
      <c r="V74" s="120" t="s">
        <v>1644</v>
      </c>
      <c r="W74" s="121">
        <v>41360</v>
      </c>
      <c r="X74" s="120">
        <v>3</v>
      </c>
      <c r="Y74" s="120">
        <v>2</v>
      </c>
      <c r="Z74" s="120">
        <v>3</v>
      </c>
      <c r="AA74" s="120" t="s">
        <v>170</v>
      </c>
      <c r="AB74" s="120">
        <v>3</v>
      </c>
      <c r="AC74" s="120" t="s">
        <v>198</v>
      </c>
    </row>
    <row r="75" spans="1:29" x14ac:dyDescent="0.2">
      <c r="A75" s="143" t="str">
        <f>HYPERLINK("http://www.ofsted.gov.uk/inspection-reports/find-inspection-report/provider/ELS/"&amp;B75,"Ofsted Webpage")</f>
        <v>Ofsted Webpage</v>
      </c>
      <c r="B75" s="150">
        <v>50584</v>
      </c>
      <c r="C75" s="150">
        <v>10000486</v>
      </c>
      <c r="D75" s="117" t="s">
        <v>2532</v>
      </c>
      <c r="E75" s="118" t="s">
        <v>78</v>
      </c>
      <c r="F75" s="118" t="s">
        <v>79</v>
      </c>
      <c r="G75" s="118" t="s">
        <v>904</v>
      </c>
      <c r="H75" s="118" t="s">
        <v>241</v>
      </c>
      <c r="I75" s="118" t="s">
        <v>242</v>
      </c>
      <c r="J75" s="119" t="s">
        <v>72</v>
      </c>
      <c r="K75" s="132" t="s">
        <v>72</v>
      </c>
      <c r="L75" s="132" t="s">
        <v>2533</v>
      </c>
      <c r="M75" s="118" t="s">
        <v>721</v>
      </c>
      <c r="N75" s="119">
        <v>42170</v>
      </c>
      <c r="O75" s="119">
        <v>42174</v>
      </c>
      <c r="P75" s="119">
        <v>42206</v>
      </c>
      <c r="Q75" s="120">
        <v>2</v>
      </c>
      <c r="R75" s="120">
        <v>2</v>
      </c>
      <c r="S75" s="120">
        <v>2</v>
      </c>
      <c r="T75" s="120" t="s">
        <v>170</v>
      </c>
      <c r="U75" s="120">
        <v>2</v>
      </c>
      <c r="V75" s="120" t="s">
        <v>2534</v>
      </c>
      <c r="W75" s="121">
        <v>40949</v>
      </c>
      <c r="X75" s="120">
        <v>2</v>
      </c>
      <c r="Y75" s="120">
        <v>2</v>
      </c>
      <c r="Z75" s="120">
        <v>2</v>
      </c>
      <c r="AA75" s="120" t="s">
        <v>170</v>
      </c>
      <c r="AB75" s="120">
        <v>2</v>
      </c>
      <c r="AC75" s="120" t="s">
        <v>214</v>
      </c>
    </row>
    <row r="76" spans="1:29" x14ac:dyDescent="0.2">
      <c r="A76" s="143" t="str">
        <f>HYPERLINK("http://www.ofsted.gov.uk/inspection-reports/find-inspection-report/provider/ELS/"&amp;B76,"Ofsted Webpage")</f>
        <v>Ofsted Webpage</v>
      </c>
      <c r="B76" s="150">
        <v>50585</v>
      </c>
      <c r="C76" s="150">
        <v>10000488</v>
      </c>
      <c r="D76" s="117" t="s">
        <v>2535</v>
      </c>
      <c r="E76" s="118" t="s">
        <v>78</v>
      </c>
      <c r="F76" s="118" t="s">
        <v>79</v>
      </c>
      <c r="G76" s="118" t="s">
        <v>904</v>
      </c>
      <c r="H76" s="118" t="s">
        <v>241</v>
      </c>
      <c r="I76" s="118" t="s">
        <v>242</v>
      </c>
      <c r="J76" s="119" t="s">
        <v>72</v>
      </c>
      <c r="K76" s="132" t="s">
        <v>72</v>
      </c>
      <c r="L76" s="132">
        <v>10004882</v>
      </c>
      <c r="M76" s="118" t="s">
        <v>882</v>
      </c>
      <c r="N76" s="119">
        <v>42339</v>
      </c>
      <c r="O76" s="119">
        <v>42342</v>
      </c>
      <c r="P76" s="133">
        <v>42373</v>
      </c>
      <c r="Q76" s="120">
        <v>2</v>
      </c>
      <c r="R76" s="120">
        <v>2</v>
      </c>
      <c r="S76" s="120">
        <v>2</v>
      </c>
      <c r="T76" s="120">
        <v>2</v>
      </c>
      <c r="U76" s="120">
        <v>2</v>
      </c>
      <c r="V76" s="120" t="s">
        <v>2536</v>
      </c>
      <c r="W76" s="121">
        <v>41838</v>
      </c>
      <c r="X76" s="120">
        <v>3</v>
      </c>
      <c r="Y76" s="120">
        <v>3</v>
      </c>
      <c r="Z76" s="120">
        <v>3</v>
      </c>
      <c r="AA76" s="120" t="s">
        <v>170</v>
      </c>
      <c r="AB76" s="120">
        <v>3</v>
      </c>
      <c r="AC76" s="120" t="s">
        <v>198</v>
      </c>
    </row>
    <row r="77" spans="1:29" x14ac:dyDescent="0.2">
      <c r="A77" s="143" t="str">
        <f>HYPERLINK("http://www.ofsted.gov.uk/inspection-reports/find-inspection-report/provider/ELS/"&amp;B77,"Ofsted Webpage")</f>
        <v>Ofsted Webpage</v>
      </c>
      <c r="B77" s="150">
        <v>50586</v>
      </c>
      <c r="C77" s="150">
        <v>10000494</v>
      </c>
      <c r="D77" s="117" t="s">
        <v>2175</v>
      </c>
      <c r="E77" s="118" t="s">
        <v>78</v>
      </c>
      <c r="F77" s="118" t="s">
        <v>79</v>
      </c>
      <c r="G77" s="118" t="s">
        <v>712</v>
      </c>
      <c r="H77" s="118" t="s">
        <v>258</v>
      </c>
      <c r="I77" s="118" t="s">
        <v>258</v>
      </c>
      <c r="J77" s="119" t="s">
        <v>72</v>
      </c>
      <c r="K77" s="132" t="s">
        <v>72</v>
      </c>
      <c r="L77" s="132" t="s">
        <v>2176</v>
      </c>
      <c r="M77" s="118" t="s">
        <v>732</v>
      </c>
      <c r="N77" s="119">
        <v>42065</v>
      </c>
      <c r="O77" s="119">
        <v>42069</v>
      </c>
      <c r="P77" s="133">
        <v>42101</v>
      </c>
      <c r="Q77" s="120">
        <v>2</v>
      </c>
      <c r="R77" s="120">
        <v>2</v>
      </c>
      <c r="S77" s="120">
        <v>2</v>
      </c>
      <c r="T77" s="120" t="s">
        <v>170</v>
      </c>
      <c r="U77" s="120">
        <v>2</v>
      </c>
      <c r="V77" s="120" t="s">
        <v>2177</v>
      </c>
      <c r="W77" s="121">
        <v>40865</v>
      </c>
      <c r="X77" s="120">
        <v>2</v>
      </c>
      <c r="Y77" s="120">
        <v>2</v>
      </c>
      <c r="Z77" s="120">
        <v>2</v>
      </c>
      <c r="AA77" s="120" t="s">
        <v>170</v>
      </c>
      <c r="AB77" s="120">
        <v>2</v>
      </c>
      <c r="AC77" s="120" t="s">
        <v>214</v>
      </c>
    </row>
    <row r="78" spans="1:29" x14ac:dyDescent="0.2">
      <c r="A78" s="143" t="str">
        <f>HYPERLINK("http://www.ofsted.gov.uk/inspection-reports/find-inspection-report/provider/ELS/"&amp;B78,"Ofsted Webpage")</f>
        <v>Ofsted Webpage</v>
      </c>
      <c r="B78" s="150">
        <v>50592</v>
      </c>
      <c r="C78" s="150">
        <v>10000501</v>
      </c>
      <c r="D78" s="117" t="s">
        <v>1132</v>
      </c>
      <c r="E78" s="118" t="s">
        <v>80</v>
      </c>
      <c r="F78" s="118" t="s">
        <v>79</v>
      </c>
      <c r="G78" s="118" t="s">
        <v>227</v>
      </c>
      <c r="H78" s="118" t="s">
        <v>189</v>
      </c>
      <c r="I78" s="118" t="s">
        <v>189</v>
      </c>
      <c r="J78" s="119" t="s">
        <v>72</v>
      </c>
      <c r="K78" s="132" t="s">
        <v>72</v>
      </c>
      <c r="L78" s="132" t="s">
        <v>1133</v>
      </c>
      <c r="M78" s="118" t="s">
        <v>732</v>
      </c>
      <c r="N78" s="119">
        <v>40343</v>
      </c>
      <c r="O78" s="119">
        <v>40347</v>
      </c>
      <c r="P78" s="133">
        <v>40374</v>
      </c>
      <c r="Q78" s="120">
        <v>1</v>
      </c>
      <c r="R78" s="120">
        <v>1</v>
      </c>
      <c r="S78" s="120">
        <v>1</v>
      </c>
      <c r="T78" s="120" t="s">
        <v>170</v>
      </c>
      <c r="U78" s="120">
        <v>2</v>
      </c>
      <c r="V78" s="120" t="s">
        <v>1134</v>
      </c>
      <c r="W78" s="121">
        <v>39290</v>
      </c>
      <c r="X78" s="120">
        <v>2</v>
      </c>
      <c r="Y78" s="120">
        <v>2</v>
      </c>
      <c r="Z78" s="120">
        <v>2</v>
      </c>
      <c r="AA78" s="120" t="s">
        <v>170</v>
      </c>
      <c r="AB78" s="120">
        <v>2</v>
      </c>
      <c r="AC78" s="120" t="s">
        <v>198</v>
      </c>
    </row>
    <row r="79" spans="1:29" x14ac:dyDescent="0.2">
      <c r="A79" s="143" t="str">
        <f>HYPERLINK("http://www.ofsted.gov.uk/inspection-reports/find-inspection-report/provider/ELS/"&amp;B79,"Ofsted Webpage")</f>
        <v>Ofsted Webpage</v>
      </c>
      <c r="B79" s="150">
        <v>50604</v>
      </c>
      <c r="C79" s="150">
        <v>10000532</v>
      </c>
      <c r="D79" s="117" t="s">
        <v>1584</v>
      </c>
      <c r="E79" s="118" t="s">
        <v>78</v>
      </c>
      <c r="F79" s="118" t="s">
        <v>79</v>
      </c>
      <c r="G79" s="118" t="s">
        <v>679</v>
      </c>
      <c r="H79" s="118" t="s">
        <v>208</v>
      </c>
      <c r="I79" s="118" t="s">
        <v>208</v>
      </c>
      <c r="J79" s="119" t="s">
        <v>72</v>
      </c>
      <c r="K79" s="132" t="s">
        <v>72</v>
      </c>
      <c r="L79" s="132">
        <v>10005151</v>
      </c>
      <c r="M79" s="118" t="s">
        <v>209</v>
      </c>
      <c r="N79" s="119">
        <v>42325</v>
      </c>
      <c r="O79" s="119">
        <v>42328</v>
      </c>
      <c r="P79" s="133">
        <v>42347</v>
      </c>
      <c r="Q79" s="120">
        <v>2</v>
      </c>
      <c r="R79" s="120">
        <v>2</v>
      </c>
      <c r="S79" s="120">
        <v>2</v>
      </c>
      <c r="T79" s="120">
        <v>2</v>
      </c>
      <c r="U79" s="120">
        <v>2</v>
      </c>
      <c r="V79" s="120" t="s">
        <v>1585</v>
      </c>
      <c r="W79" s="121">
        <v>41838</v>
      </c>
      <c r="X79" s="120">
        <v>3</v>
      </c>
      <c r="Y79" s="120">
        <v>3</v>
      </c>
      <c r="Z79" s="120">
        <v>3</v>
      </c>
      <c r="AA79" s="120" t="s">
        <v>170</v>
      </c>
      <c r="AB79" s="120">
        <v>3</v>
      </c>
      <c r="AC79" s="120" t="s">
        <v>198</v>
      </c>
    </row>
    <row r="80" spans="1:29" x14ac:dyDescent="0.2">
      <c r="A80" s="143" t="str">
        <f>HYPERLINK("http://www.ofsted.gov.uk/inspection-reports/find-inspection-report/provider/ELS/"&amp;B80,"Ofsted Webpage")</f>
        <v>Ofsted Webpage</v>
      </c>
      <c r="B80" s="150">
        <v>50609</v>
      </c>
      <c r="C80" s="150">
        <v>10000538</v>
      </c>
      <c r="D80" s="117" t="s">
        <v>989</v>
      </c>
      <c r="E80" s="118" t="s">
        <v>75</v>
      </c>
      <c r="F80" s="118" t="s">
        <v>76</v>
      </c>
      <c r="G80" s="118" t="s">
        <v>371</v>
      </c>
      <c r="H80" s="118" t="s">
        <v>247</v>
      </c>
      <c r="I80" s="118" t="s">
        <v>242</v>
      </c>
      <c r="J80" s="119" t="s">
        <v>72</v>
      </c>
      <c r="K80" s="132" t="s">
        <v>72</v>
      </c>
      <c r="L80" s="132">
        <v>10020192</v>
      </c>
      <c r="M80" s="118" t="s">
        <v>281</v>
      </c>
      <c r="N80" s="119">
        <v>42710</v>
      </c>
      <c r="O80" s="119">
        <v>42713</v>
      </c>
      <c r="P80" s="133">
        <v>42755</v>
      </c>
      <c r="Q80" s="120">
        <v>3</v>
      </c>
      <c r="R80" s="120">
        <v>3</v>
      </c>
      <c r="S80" s="120">
        <v>3</v>
      </c>
      <c r="T80" s="120">
        <v>3</v>
      </c>
      <c r="U80" s="120">
        <v>3</v>
      </c>
      <c r="V80" s="120" t="s">
        <v>990</v>
      </c>
      <c r="W80" s="121">
        <v>41250</v>
      </c>
      <c r="X80" s="120">
        <v>2</v>
      </c>
      <c r="Y80" s="120">
        <v>2</v>
      </c>
      <c r="Z80" s="120">
        <v>2</v>
      </c>
      <c r="AA80" s="120" t="s">
        <v>170</v>
      </c>
      <c r="AB80" s="120">
        <v>2</v>
      </c>
      <c r="AC80" s="120" t="s">
        <v>193</v>
      </c>
    </row>
    <row r="81" spans="1:29" x14ac:dyDescent="0.2">
      <c r="A81" s="143" t="str">
        <f>HYPERLINK("http://www.ofsted.gov.uk/inspection-reports/find-inspection-report/provider/ELS/"&amp;B81,"Ofsted Webpage")</f>
        <v>Ofsted Webpage</v>
      </c>
      <c r="B81" s="150">
        <v>50621</v>
      </c>
      <c r="C81" s="150">
        <v>10000561</v>
      </c>
      <c r="D81" s="117" t="s">
        <v>1586</v>
      </c>
      <c r="E81" s="118" t="s">
        <v>77</v>
      </c>
      <c r="F81" s="118" t="s">
        <v>76</v>
      </c>
      <c r="G81" s="118" t="s">
        <v>507</v>
      </c>
      <c r="H81" s="118" t="s">
        <v>201</v>
      </c>
      <c r="I81" s="118" t="s">
        <v>201</v>
      </c>
      <c r="J81" s="119">
        <v>42860</v>
      </c>
      <c r="K81" s="132">
        <v>1</v>
      </c>
      <c r="L81" s="132" t="s">
        <v>1587</v>
      </c>
      <c r="M81" s="118" t="s">
        <v>721</v>
      </c>
      <c r="N81" s="119">
        <v>41226</v>
      </c>
      <c r="O81" s="119">
        <v>41229</v>
      </c>
      <c r="P81" s="133">
        <v>41264</v>
      </c>
      <c r="Q81" s="120">
        <v>2</v>
      </c>
      <c r="R81" s="120">
        <v>1</v>
      </c>
      <c r="S81" s="120">
        <v>2</v>
      </c>
      <c r="T81" s="120" t="s">
        <v>170</v>
      </c>
      <c r="U81" s="120">
        <v>2</v>
      </c>
      <c r="V81" s="120" t="s">
        <v>1588</v>
      </c>
      <c r="W81" s="121">
        <v>39395</v>
      </c>
      <c r="X81" s="120">
        <v>2</v>
      </c>
      <c r="Y81" s="120">
        <v>2</v>
      </c>
      <c r="Z81" s="120">
        <v>2</v>
      </c>
      <c r="AA81" s="120" t="s">
        <v>170</v>
      </c>
      <c r="AB81" s="120">
        <v>2</v>
      </c>
      <c r="AC81" s="120" t="s">
        <v>214</v>
      </c>
    </row>
    <row r="82" spans="1:29" x14ac:dyDescent="0.2">
      <c r="A82" s="143" t="str">
        <f>HYPERLINK("http://www.ofsted.gov.uk/inspection-reports/find-inspection-report/provider/ELS/"&amp;B82,"Ofsted Webpage")</f>
        <v>Ofsted Webpage</v>
      </c>
      <c r="B82" s="150">
        <v>50656</v>
      </c>
      <c r="C82" s="150">
        <v>10000631</v>
      </c>
      <c r="D82" s="117" t="s">
        <v>2187</v>
      </c>
      <c r="E82" s="118" t="s">
        <v>78</v>
      </c>
      <c r="F82" s="118" t="s">
        <v>79</v>
      </c>
      <c r="G82" s="118" t="s">
        <v>306</v>
      </c>
      <c r="H82" s="118" t="s">
        <v>180</v>
      </c>
      <c r="I82" s="118" t="s">
        <v>180</v>
      </c>
      <c r="J82" s="119" t="s">
        <v>72</v>
      </c>
      <c r="K82" s="132" t="s">
        <v>72</v>
      </c>
      <c r="L82" s="132">
        <v>10022585</v>
      </c>
      <c r="M82" s="118" t="s">
        <v>252</v>
      </c>
      <c r="N82" s="119">
        <v>42766</v>
      </c>
      <c r="O82" s="119">
        <v>42768</v>
      </c>
      <c r="P82" s="133">
        <v>42794</v>
      </c>
      <c r="Q82" s="120">
        <v>2</v>
      </c>
      <c r="R82" s="120">
        <v>2</v>
      </c>
      <c r="S82" s="120">
        <v>2</v>
      </c>
      <c r="T82" s="120">
        <v>2</v>
      </c>
      <c r="U82" s="120">
        <v>2</v>
      </c>
      <c r="V82" s="120" t="s">
        <v>2188</v>
      </c>
      <c r="W82" s="121">
        <v>41571</v>
      </c>
      <c r="X82" s="120">
        <v>2</v>
      </c>
      <c r="Y82" s="120">
        <v>2</v>
      </c>
      <c r="Z82" s="120">
        <v>2</v>
      </c>
      <c r="AA82" s="120" t="s">
        <v>170</v>
      </c>
      <c r="AB82" s="120">
        <v>2</v>
      </c>
      <c r="AC82" s="120" t="s">
        <v>214</v>
      </c>
    </row>
    <row r="83" spans="1:29" x14ac:dyDescent="0.2">
      <c r="A83" s="143" t="str">
        <f>HYPERLINK("http://www.ofsted.gov.uk/inspection-reports/find-inspection-report/provider/ELS/"&amp;B83,"Ofsted Webpage")</f>
        <v>Ofsted Webpage</v>
      </c>
      <c r="B83" s="150">
        <v>50701</v>
      </c>
      <c r="C83" s="150">
        <v>10002011</v>
      </c>
      <c r="D83" s="117" t="s">
        <v>1662</v>
      </c>
      <c r="E83" s="118" t="s">
        <v>85</v>
      </c>
      <c r="F83" s="118" t="s">
        <v>86</v>
      </c>
      <c r="G83" s="118" t="s">
        <v>454</v>
      </c>
      <c r="H83" s="118" t="s">
        <v>208</v>
      </c>
      <c r="I83" s="118" t="s">
        <v>208</v>
      </c>
      <c r="J83" s="119" t="s">
        <v>72</v>
      </c>
      <c r="K83" s="132" t="s">
        <v>72</v>
      </c>
      <c r="L83" s="132">
        <v>10004883</v>
      </c>
      <c r="M83" s="118" t="s">
        <v>745</v>
      </c>
      <c r="N83" s="119">
        <v>42340</v>
      </c>
      <c r="O83" s="119">
        <v>42341</v>
      </c>
      <c r="P83" s="133">
        <v>42381</v>
      </c>
      <c r="Q83" s="120">
        <v>1</v>
      </c>
      <c r="R83" s="120">
        <v>1</v>
      </c>
      <c r="S83" s="120">
        <v>1</v>
      </c>
      <c r="T83" s="120">
        <v>1</v>
      </c>
      <c r="U83" s="120">
        <v>1</v>
      </c>
      <c r="V83" s="120" t="s">
        <v>1663</v>
      </c>
      <c r="W83" s="121">
        <v>41031</v>
      </c>
      <c r="X83" s="120" t="s">
        <v>170</v>
      </c>
      <c r="Y83" s="120" t="s">
        <v>170</v>
      </c>
      <c r="Z83" s="120" t="s">
        <v>170</v>
      </c>
      <c r="AA83" s="120" t="s">
        <v>170</v>
      </c>
      <c r="AB83" s="120" t="s">
        <v>170</v>
      </c>
      <c r="AC83" s="120" t="s">
        <v>186</v>
      </c>
    </row>
    <row r="84" spans="1:29" x14ac:dyDescent="0.2">
      <c r="A84" s="143" t="str">
        <f>HYPERLINK("http://www.ofsted.gov.uk/inspection-reports/find-inspection-report/provider/ELS/"&amp;B84,"Ofsted Webpage")</f>
        <v>Ofsted Webpage</v>
      </c>
      <c r="B84" s="150">
        <v>50713</v>
      </c>
      <c r="C84" s="150">
        <v>10000715</v>
      </c>
      <c r="D84" s="117" t="s">
        <v>2627</v>
      </c>
      <c r="E84" s="118" t="s">
        <v>78</v>
      </c>
      <c r="F84" s="118" t="s">
        <v>79</v>
      </c>
      <c r="G84" s="118" t="s">
        <v>306</v>
      </c>
      <c r="H84" s="118" t="s">
        <v>180</v>
      </c>
      <c r="I84" s="118" t="s">
        <v>180</v>
      </c>
      <c r="J84" s="119" t="s">
        <v>72</v>
      </c>
      <c r="K84" s="132" t="s">
        <v>72</v>
      </c>
      <c r="L84" s="132" t="s">
        <v>2628</v>
      </c>
      <c r="M84" s="118" t="s">
        <v>2629</v>
      </c>
      <c r="N84" s="119">
        <v>42178</v>
      </c>
      <c r="O84" s="119">
        <v>42181</v>
      </c>
      <c r="P84" s="133">
        <v>42201</v>
      </c>
      <c r="Q84" s="120">
        <v>2</v>
      </c>
      <c r="R84" s="120">
        <v>2</v>
      </c>
      <c r="S84" s="120">
        <v>2</v>
      </c>
      <c r="T84" s="120" t="s">
        <v>170</v>
      </c>
      <c r="U84" s="120">
        <v>2</v>
      </c>
      <c r="V84" s="120" t="s">
        <v>2630</v>
      </c>
      <c r="W84" s="121">
        <v>41691</v>
      </c>
      <c r="X84" s="120">
        <v>3</v>
      </c>
      <c r="Y84" s="120">
        <v>3</v>
      </c>
      <c r="Z84" s="120">
        <v>3</v>
      </c>
      <c r="AA84" s="120" t="s">
        <v>170</v>
      </c>
      <c r="AB84" s="120">
        <v>3</v>
      </c>
      <c r="AC84" s="120" t="s">
        <v>198</v>
      </c>
    </row>
    <row r="85" spans="1:29" x14ac:dyDescent="0.2">
      <c r="A85" s="143" t="str">
        <f>HYPERLINK("http://www.ofsted.gov.uk/inspection-reports/find-inspection-report/provider/ELS/"&amp;B85,"Ofsted Webpage")</f>
        <v>Ofsted Webpage</v>
      </c>
      <c r="B85" s="150">
        <v>50729</v>
      </c>
      <c r="C85" s="150">
        <v>10006600</v>
      </c>
      <c r="D85" s="117" t="s">
        <v>2179</v>
      </c>
      <c r="E85" s="118" t="s">
        <v>78</v>
      </c>
      <c r="F85" s="118" t="s">
        <v>79</v>
      </c>
      <c r="G85" s="118" t="s">
        <v>284</v>
      </c>
      <c r="H85" s="118" t="s">
        <v>180</v>
      </c>
      <c r="I85" s="118" t="s">
        <v>180</v>
      </c>
      <c r="J85" s="119" t="s">
        <v>72</v>
      </c>
      <c r="K85" s="132" t="s">
        <v>72</v>
      </c>
      <c r="L85" s="132">
        <v>10020081</v>
      </c>
      <c r="M85" s="118" t="s">
        <v>212</v>
      </c>
      <c r="N85" s="119">
        <v>42647</v>
      </c>
      <c r="O85" s="119">
        <v>42650</v>
      </c>
      <c r="P85" s="133">
        <v>42690</v>
      </c>
      <c r="Q85" s="120">
        <v>3</v>
      </c>
      <c r="R85" s="120">
        <v>3</v>
      </c>
      <c r="S85" s="120">
        <v>3</v>
      </c>
      <c r="T85" s="120">
        <v>3</v>
      </c>
      <c r="U85" s="120">
        <v>3</v>
      </c>
      <c r="V85" s="120" t="s">
        <v>2180</v>
      </c>
      <c r="W85" s="121">
        <v>41033</v>
      </c>
      <c r="X85" s="120">
        <v>2</v>
      </c>
      <c r="Y85" s="120">
        <v>2</v>
      </c>
      <c r="Z85" s="120">
        <v>2</v>
      </c>
      <c r="AA85" s="120" t="s">
        <v>170</v>
      </c>
      <c r="AB85" s="120">
        <v>2</v>
      </c>
      <c r="AC85" s="120" t="s">
        <v>193</v>
      </c>
    </row>
    <row r="86" spans="1:29" x14ac:dyDescent="0.2">
      <c r="A86" s="143" t="str">
        <f>HYPERLINK("http://www.ofsted.gov.uk/inspection-reports/find-inspection-report/provider/ELS/"&amp;B86,"Ofsted Webpage")</f>
        <v>Ofsted Webpage</v>
      </c>
      <c r="B86" s="150">
        <v>50732</v>
      </c>
      <c r="C86" s="150">
        <v>10000748</v>
      </c>
      <c r="D86" s="117" t="s">
        <v>1101</v>
      </c>
      <c r="E86" s="118" t="s">
        <v>75</v>
      </c>
      <c r="F86" s="118" t="s">
        <v>76</v>
      </c>
      <c r="G86" s="118" t="s">
        <v>742</v>
      </c>
      <c r="H86" s="118" t="s">
        <v>189</v>
      </c>
      <c r="I86" s="118" t="s">
        <v>189</v>
      </c>
      <c r="J86" s="119">
        <v>42293</v>
      </c>
      <c r="K86" s="132">
        <v>1</v>
      </c>
      <c r="L86" s="132" t="s">
        <v>1102</v>
      </c>
      <c r="M86" s="118" t="s">
        <v>642</v>
      </c>
      <c r="N86" s="119">
        <v>40210</v>
      </c>
      <c r="O86" s="119">
        <v>40214</v>
      </c>
      <c r="P86" s="133">
        <v>40249</v>
      </c>
      <c r="Q86" s="120">
        <v>2</v>
      </c>
      <c r="R86" s="120">
        <v>2</v>
      </c>
      <c r="S86" s="120">
        <v>2</v>
      </c>
      <c r="T86" s="120" t="s">
        <v>170</v>
      </c>
      <c r="U86" s="120">
        <v>2</v>
      </c>
      <c r="V86" s="120" t="s">
        <v>1103</v>
      </c>
      <c r="W86" s="121">
        <v>38667</v>
      </c>
      <c r="X86" s="120">
        <v>2</v>
      </c>
      <c r="Y86" s="120" t="s">
        <v>170</v>
      </c>
      <c r="Z86" s="120" t="s">
        <v>170</v>
      </c>
      <c r="AA86" s="120" t="s">
        <v>170</v>
      </c>
      <c r="AB86" s="120">
        <v>2</v>
      </c>
      <c r="AC86" s="120" t="s">
        <v>214</v>
      </c>
    </row>
    <row r="87" spans="1:29" x14ac:dyDescent="0.2">
      <c r="A87" s="143" t="str">
        <f>HYPERLINK("http://www.ofsted.gov.uk/inspection-reports/find-inspection-report/provider/ELS/"&amp;B87,"Ofsted Webpage")</f>
        <v>Ofsted Webpage</v>
      </c>
      <c r="B87" s="150">
        <v>50737</v>
      </c>
      <c r="C87" s="150">
        <v>10000755</v>
      </c>
      <c r="D87" s="117" t="s">
        <v>1104</v>
      </c>
      <c r="E87" s="118" t="s">
        <v>75</v>
      </c>
      <c r="F87" s="118" t="s">
        <v>76</v>
      </c>
      <c r="G87" s="118" t="s">
        <v>816</v>
      </c>
      <c r="H87" s="118" t="s">
        <v>189</v>
      </c>
      <c r="I87" s="118" t="s">
        <v>189</v>
      </c>
      <c r="J87" s="119" t="s">
        <v>72</v>
      </c>
      <c r="K87" s="132" t="s">
        <v>72</v>
      </c>
      <c r="L87" s="132">
        <v>10022617</v>
      </c>
      <c r="M87" s="118" t="s">
        <v>281</v>
      </c>
      <c r="N87" s="119">
        <v>42913</v>
      </c>
      <c r="O87" s="119">
        <v>42921</v>
      </c>
      <c r="P87" s="119">
        <v>42986</v>
      </c>
      <c r="Q87" s="120">
        <v>3</v>
      </c>
      <c r="R87" s="120">
        <v>3</v>
      </c>
      <c r="S87" s="120">
        <v>3</v>
      </c>
      <c r="T87" s="120">
        <v>3</v>
      </c>
      <c r="U87" s="120">
        <v>3</v>
      </c>
      <c r="V87" s="120" t="s">
        <v>1105</v>
      </c>
      <c r="W87" s="121">
        <v>41313</v>
      </c>
      <c r="X87" s="120">
        <v>2</v>
      </c>
      <c r="Y87" s="120">
        <v>2</v>
      </c>
      <c r="Z87" s="120">
        <v>2</v>
      </c>
      <c r="AA87" s="120" t="s">
        <v>170</v>
      </c>
      <c r="AB87" s="120">
        <v>2</v>
      </c>
      <c r="AC87" s="120" t="s">
        <v>193</v>
      </c>
    </row>
    <row r="88" spans="1:29" x14ac:dyDescent="0.2">
      <c r="A88" s="143" t="str">
        <f>HYPERLINK("http://www.ofsted.gov.uk/inspection-reports/find-inspection-report/provider/ELS/"&amp;B88,"Ofsted Webpage")</f>
        <v>Ofsted Webpage</v>
      </c>
      <c r="B88" s="150">
        <v>50766</v>
      </c>
      <c r="C88" s="150">
        <v>10000795</v>
      </c>
      <c r="D88" s="117" t="s">
        <v>1106</v>
      </c>
      <c r="E88" s="118" t="s">
        <v>75</v>
      </c>
      <c r="F88" s="118" t="s">
        <v>76</v>
      </c>
      <c r="G88" s="118" t="s">
        <v>1107</v>
      </c>
      <c r="H88" s="118" t="s">
        <v>189</v>
      </c>
      <c r="I88" s="118" t="s">
        <v>189</v>
      </c>
      <c r="J88" s="119" t="s">
        <v>72</v>
      </c>
      <c r="K88" s="132" t="s">
        <v>72</v>
      </c>
      <c r="L88" s="132">
        <v>10022095</v>
      </c>
      <c r="M88" s="118" t="s">
        <v>281</v>
      </c>
      <c r="N88" s="119">
        <v>42696</v>
      </c>
      <c r="O88" s="119">
        <v>42699</v>
      </c>
      <c r="P88" s="133">
        <v>42741</v>
      </c>
      <c r="Q88" s="120">
        <v>3</v>
      </c>
      <c r="R88" s="120">
        <v>3</v>
      </c>
      <c r="S88" s="120">
        <v>3</v>
      </c>
      <c r="T88" s="120">
        <v>3</v>
      </c>
      <c r="U88" s="120">
        <v>3</v>
      </c>
      <c r="V88" s="120" t="s">
        <v>1108</v>
      </c>
      <c r="W88" s="121">
        <v>40312</v>
      </c>
      <c r="X88" s="120">
        <v>2</v>
      </c>
      <c r="Y88" s="120">
        <v>2</v>
      </c>
      <c r="Z88" s="120">
        <v>3</v>
      </c>
      <c r="AA88" s="120" t="s">
        <v>170</v>
      </c>
      <c r="AB88" s="120">
        <v>2</v>
      </c>
      <c r="AC88" s="120" t="s">
        <v>193</v>
      </c>
    </row>
    <row r="89" spans="1:29" x14ac:dyDescent="0.2">
      <c r="A89" s="143" t="str">
        <f>HYPERLINK("http://www.ofsted.gov.uk/inspection-reports/find-inspection-report/provider/ELS/"&amp;B89,"Ofsted Webpage")</f>
        <v>Ofsted Webpage</v>
      </c>
      <c r="B89" s="150">
        <v>50782</v>
      </c>
      <c r="C89" s="150">
        <v>10047306</v>
      </c>
      <c r="D89" s="117" t="s">
        <v>2634</v>
      </c>
      <c r="E89" s="118" t="s">
        <v>77</v>
      </c>
      <c r="F89" s="118" t="s">
        <v>76</v>
      </c>
      <c r="G89" s="118" t="s">
        <v>603</v>
      </c>
      <c r="H89" s="118" t="s">
        <v>208</v>
      </c>
      <c r="I89" s="118" t="s">
        <v>208</v>
      </c>
      <c r="J89" s="119" t="s">
        <v>72</v>
      </c>
      <c r="K89" s="132" t="s">
        <v>72</v>
      </c>
      <c r="L89" s="132">
        <v>10004888</v>
      </c>
      <c r="M89" s="118" t="s">
        <v>235</v>
      </c>
      <c r="N89" s="119">
        <v>42296</v>
      </c>
      <c r="O89" s="119">
        <v>42299</v>
      </c>
      <c r="P89" s="133">
        <v>42338</v>
      </c>
      <c r="Q89" s="120">
        <v>2</v>
      </c>
      <c r="R89" s="120">
        <v>2</v>
      </c>
      <c r="S89" s="120">
        <v>2</v>
      </c>
      <c r="T89" s="120">
        <v>2</v>
      </c>
      <c r="U89" s="120">
        <v>2</v>
      </c>
      <c r="V89" s="120" t="s">
        <v>2635</v>
      </c>
      <c r="W89" s="121">
        <v>41698</v>
      </c>
      <c r="X89" s="120">
        <v>3</v>
      </c>
      <c r="Y89" s="120">
        <v>3</v>
      </c>
      <c r="Z89" s="120">
        <v>3</v>
      </c>
      <c r="AA89" s="120" t="s">
        <v>170</v>
      </c>
      <c r="AB89" s="120">
        <v>3</v>
      </c>
      <c r="AC89" s="120" t="s">
        <v>198</v>
      </c>
    </row>
    <row r="90" spans="1:29" x14ac:dyDescent="0.2">
      <c r="A90" s="143" t="str">
        <f>HYPERLINK("http://www.ofsted.gov.uk/inspection-reports/find-inspection-report/provider/ELS/"&amp;B90,"Ofsted Webpage")</f>
        <v>Ofsted Webpage</v>
      </c>
      <c r="B90" s="150">
        <v>50795</v>
      </c>
      <c r="C90" s="150">
        <v>10000831</v>
      </c>
      <c r="D90" s="117" t="s">
        <v>473</v>
      </c>
      <c r="E90" s="118" t="s">
        <v>78</v>
      </c>
      <c r="F90" s="118" t="s">
        <v>79</v>
      </c>
      <c r="G90" s="118" t="s">
        <v>474</v>
      </c>
      <c r="H90" s="118" t="s">
        <v>201</v>
      </c>
      <c r="I90" s="118" t="s">
        <v>201</v>
      </c>
      <c r="J90" s="119" t="s">
        <v>72</v>
      </c>
      <c r="K90" s="132" t="s">
        <v>72</v>
      </c>
      <c r="L90" s="132">
        <v>10039585</v>
      </c>
      <c r="M90" s="118" t="s">
        <v>212</v>
      </c>
      <c r="N90" s="119">
        <v>43004</v>
      </c>
      <c r="O90" s="119">
        <v>43007</v>
      </c>
      <c r="P90" s="119">
        <v>43041</v>
      </c>
      <c r="Q90" s="120">
        <v>2</v>
      </c>
      <c r="R90" s="120">
        <v>2</v>
      </c>
      <c r="S90" s="120">
        <v>2</v>
      </c>
      <c r="T90" s="120">
        <v>2</v>
      </c>
      <c r="U90" s="120">
        <v>2</v>
      </c>
      <c r="V90" s="120" t="s">
        <v>475</v>
      </c>
      <c r="W90" s="121">
        <v>40445</v>
      </c>
      <c r="X90" s="120">
        <v>2</v>
      </c>
      <c r="Y90" s="120">
        <v>2</v>
      </c>
      <c r="Z90" s="120">
        <v>2</v>
      </c>
      <c r="AA90" s="120" t="s">
        <v>170</v>
      </c>
      <c r="AB90" s="120">
        <v>2</v>
      </c>
      <c r="AC90" s="120" t="s">
        <v>214</v>
      </c>
    </row>
    <row r="91" spans="1:29" x14ac:dyDescent="0.2">
      <c r="A91" s="143" t="str">
        <f>HYPERLINK("http://www.ofsted.gov.uk/inspection-reports/find-inspection-report/provider/ELS/"&amp;B91,"Ofsted Webpage")</f>
        <v>Ofsted Webpage</v>
      </c>
      <c r="B91" s="150">
        <v>50798</v>
      </c>
      <c r="C91" s="150">
        <v>10000834</v>
      </c>
      <c r="D91" s="117" t="s">
        <v>575</v>
      </c>
      <c r="E91" s="118" t="s">
        <v>75</v>
      </c>
      <c r="F91" s="118" t="s">
        <v>76</v>
      </c>
      <c r="G91" s="118" t="s">
        <v>576</v>
      </c>
      <c r="H91" s="118" t="s">
        <v>201</v>
      </c>
      <c r="I91" s="118" t="s">
        <v>201</v>
      </c>
      <c r="J91" s="119" t="s">
        <v>72</v>
      </c>
      <c r="K91" s="132" t="s">
        <v>72</v>
      </c>
      <c r="L91" s="132">
        <v>10030744</v>
      </c>
      <c r="M91" s="118" t="s">
        <v>285</v>
      </c>
      <c r="N91" s="119">
        <v>43061</v>
      </c>
      <c r="O91" s="119">
        <v>43063</v>
      </c>
      <c r="P91" s="133">
        <v>43111</v>
      </c>
      <c r="Q91" s="120">
        <v>2</v>
      </c>
      <c r="R91" s="120">
        <v>2</v>
      </c>
      <c r="S91" s="120">
        <v>2</v>
      </c>
      <c r="T91" s="120">
        <v>2</v>
      </c>
      <c r="U91" s="120">
        <v>2</v>
      </c>
      <c r="V91" s="120">
        <v>10004890</v>
      </c>
      <c r="W91" s="121">
        <v>42412</v>
      </c>
      <c r="X91" s="120">
        <v>3</v>
      </c>
      <c r="Y91" s="120">
        <v>3</v>
      </c>
      <c r="Z91" s="120">
        <v>3</v>
      </c>
      <c r="AA91" s="120">
        <v>3</v>
      </c>
      <c r="AB91" s="120">
        <v>3</v>
      </c>
      <c r="AC91" s="120" t="s">
        <v>198</v>
      </c>
    </row>
    <row r="92" spans="1:29" x14ac:dyDescent="0.2">
      <c r="A92" s="143" t="str">
        <f>HYPERLINK("http://www.ofsted.gov.uk/inspection-reports/find-inspection-report/provider/ELS/"&amp;B92,"Ofsted Webpage")</f>
        <v>Ofsted Webpage</v>
      </c>
      <c r="B92" s="150">
        <v>50806</v>
      </c>
      <c r="C92" s="150">
        <v>10000850</v>
      </c>
      <c r="D92" s="117" t="s">
        <v>523</v>
      </c>
      <c r="E92" s="118" t="s">
        <v>75</v>
      </c>
      <c r="F92" s="118" t="s">
        <v>76</v>
      </c>
      <c r="G92" s="118" t="s">
        <v>302</v>
      </c>
      <c r="H92" s="118" t="s">
        <v>247</v>
      </c>
      <c r="I92" s="118" t="s">
        <v>242</v>
      </c>
      <c r="J92" s="119">
        <v>43076</v>
      </c>
      <c r="K92" s="132">
        <v>1</v>
      </c>
      <c r="L92" s="132" t="s">
        <v>524</v>
      </c>
      <c r="M92" s="118" t="s">
        <v>642</v>
      </c>
      <c r="N92" s="119">
        <v>41723</v>
      </c>
      <c r="O92" s="119">
        <v>41725</v>
      </c>
      <c r="P92" s="133">
        <v>41757</v>
      </c>
      <c r="Q92" s="120">
        <v>2</v>
      </c>
      <c r="R92" s="120">
        <v>2</v>
      </c>
      <c r="S92" s="120">
        <v>2</v>
      </c>
      <c r="T92" s="120" t="s">
        <v>170</v>
      </c>
      <c r="U92" s="120">
        <v>2</v>
      </c>
      <c r="V92" s="120" t="s">
        <v>1175</v>
      </c>
      <c r="W92" s="121">
        <v>40830</v>
      </c>
      <c r="X92" s="120">
        <v>3</v>
      </c>
      <c r="Y92" s="120">
        <v>3</v>
      </c>
      <c r="Z92" s="120">
        <v>2</v>
      </c>
      <c r="AA92" s="120" t="s">
        <v>170</v>
      </c>
      <c r="AB92" s="120">
        <v>2</v>
      </c>
      <c r="AC92" s="120" t="s">
        <v>198</v>
      </c>
    </row>
    <row r="93" spans="1:29" x14ac:dyDescent="0.2">
      <c r="A93" s="143" t="str">
        <f>HYPERLINK("http://www.ofsted.gov.uk/inspection-reports/find-inspection-report/provider/ELS/"&amp;B93,"Ofsted Webpage")</f>
        <v>Ofsted Webpage</v>
      </c>
      <c r="B93" s="150">
        <v>50809</v>
      </c>
      <c r="C93" s="150">
        <v>10000848</v>
      </c>
      <c r="D93" s="117" t="s">
        <v>538</v>
      </c>
      <c r="E93" s="118" t="s">
        <v>77</v>
      </c>
      <c r="F93" s="118" t="s">
        <v>76</v>
      </c>
      <c r="G93" s="118" t="s">
        <v>302</v>
      </c>
      <c r="H93" s="118" t="s">
        <v>247</v>
      </c>
      <c r="I93" s="118" t="s">
        <v>242</v>
      </c>
      <c r="J93" s="119" t="s">
        <v>72</v>
      </c>
      <c r="K93" s="132" t="s">
        <v>72</v>
      </c>
      <c r="L93" s="132">
        <v>10030671</v>
      </c>
      <c r="M93" s="118" t="s">
        <v>366</v>
      </c>
      <c r="N93" s="119">
        <v>43053</v>
      </c>
      <c r="O93" s="119">
        <v>43056</v>
      </c>
      <c r="P93" s="133">
        <v>43088</v>
      </c>
      <c r="Q93" s="120">
        <v>2</v>
      </c>
      <c r="R93" s="120">
        <v>2</v>
      </c>
      <c r="S93" s="120">
        <v>2</v>
      </c>
      <c r="T93" s="120">
        <v>1</v>
      </c>
      <c r="U93" s="120">
        <v>2</v>
      </c>
      <c r="V93" s="120">
        <v>10005135</v>
      </c>
      <c r="W93" s="121">
        <v>42348</v>
      </c>
      <c r="X93" s="120">
        <v>3</v>
      </c>
      <c r="Y93" s="120">
        <v>3</v>
      </c>
      <c r="Z93" s="120">
        <v>3</v>
      </c>
      <c r="AA93" s="120">
        <v>2</v>
      </c>
      <c r="AB93" s="120">
        <v>3</v>
      </c>
      <c r="AC93" s="120" t="s">
        <v>198</v>
      </c>
    </row>
    <row r="94" spans="1:29" x14ac:dyDescent="0.2">
      <c r="A94" s="143" t="str">
        <f>HYPERLINK("http://www.ofsted.gov.uk/inspection-reports/find-inspection-report/provider/ELS/"&amp;B94,"Ofsted Webpage")</f>
        <v>Ofsted Webpage</v>
      </c>
      <c r="B94" s="150">
        <v>50827</v>
      </c>
      <c r="C94" s="150">
        <v>10000874</v>
      </c>
      <c r="D94" s="117" t="s">
        <v>1750</v>
      </c>
      <c r="E94" s="118" t="s">
        <v>78</v>
      </c>
      <c r="F94" s="118" t="s">
        <v>79</v>
      </c>
      <c r="G94" s="118" t="s">
        <v>451</v>
      </c>
      <c r="H94" s="118" t="s">
        <v>234</v>
      </c>
      <c r="I94" s="118" t="s">
        <v>234</v>
      </c>
      <c r="J94" s="119" t="s">
        <v>72</v>
      </c>
      <c r="K94" s="132" t="s">
        <v>72</v>
      </c>
      <c r="L94" s="132">
        <v>10030676</v>
      </c>
      <c r="M94" s="118" t="s">
        <v>844</v>
      </c>
      <c r="N94" s="119">
        <v>42870</v>
      </c>
      <c r="O94" s="119">
        <v>42873</v>
      </c>
      <c r="P94" s="119">
        <v>42899</v>
      </c>
      <c r="Q94" s="120">
        <v>2</v>
      </c>
      <c r="R94" s="120">
        <v>2</v>
      </c>
      <c r="S94" s="120">
        <v>2</v>
      </c>
      <c r="T94" s="120">
        <v>2</v>
      </c>
      <c r="U94" s="120">
        <v>2</v>
      </c>
      <c r="V94" s="120">
        <v>10006354</v>
      </c>
      <c r="W94" s="121">
        <v>42334</v>
      </c>
      <c r="X94" s="120">
        <v>3</v>
      </c>
      <c r="Y94" s="120">
        <v>3</v>
      </c>
      <c r="Z94" s="120">
        <v>3</v>
      </c>
      <c r="AA94" s="120">
        <v>3</v>
      </c>
      <c r="AB94" s="120">
        <v>3</v>
      </c>
      <c r="AC94" s="120" t="s">
        <v>198</v>
      </c>
    </row>
    <row r="95" spans="1:29" x14ac:dyDescent="0.2">
      <c r="A95" s="143" t="str">
        <f>HYPERLINK("http://www.ofsted.gov.uk/inspection-reports/find-inspection-report/provider/ELS/"&amp;B95,"Ofsted Webpage")</f>
        <v>Ofsted Webpage</v>
      </c>
      <c r="B95" s="150">
        <v>50835</v>
      </c>
      <c r="C95" s="150">
        <v>10000883</v>
      </c>
      <c r="D95" s="117" t="s">
        <v>1372</v>
      </c>
      <c r="E95" s="118" t="s">
        <v>75</v>
      </c>
      <c r="F95" s="118" t="s">
        <v>76</v>
      </c>
      <c r="G95" s="118" t="s">
        <v>1356</v>
      </c>
      <c r="H95" s="118" t="s">
        <v>201</v>
      </c>
      <c r="I95" s="118" t="s">
        <v>201</v>
      </c>
      <c r="J95" s="119">
        <v>42383</v>
      </c>
      <c r="K95" s="132">
        <v>1</v>
      </c>
      <c r="L95" s="132" t="s">
        <v>1373</v>
      </c>
      <c r="M95" s="118" t="s">
        <v>642</v>
      </c>
      <c r="N95" s="119">
        <v>40217</v>
      </c>
      <c r="O95" s="119">
        <v>40221</v>
      </c>
      <c r="P95" s="133">
        <v>40252</v>
      </c>
      <c r="Q95" s="120">
        <v>2</v>
      </c>
      <c r="R95" s="120">
        <v>2</v>
      </c>
      <c r="S95" s="120">
        <v>2</v>
      </c>
      <c r="T95" s="120" t="s">
        <v>170</v>
      </c>
      <c r="U95" s="120">
        <v>3</v>
      </c>
      <c r="V95" s="120" t="s">
        <v>1374</v>
      </c>
      <c r="W95" s="121">
        <v>38646</v>
      </c>
      <c r="X95" s="120">
        <v>2</v>
      </c>
      <c r="Y95" s="120" t="s">
        <v>170</v>
      </c>
      <c r="Z95" s="120" t="s">
        <v>170</v>
      </c>
      <c r="AA95" s="120" t="s">
        <v>170</v>
      </c>
      <c r="AB95" s="120">
        <v>2</v>
      </c>
      <c r="AC95" s="120" t="s">
        <v>214</v>
      </c>
    </row>
    <row r="96" spans="1:29" x14ac:dyDescent="0.2">
      <c r="A96" s="143" t="str">
        <f>HYPERLINK("http://www.ofsted.gov.uk/inspection-reports/find-inspection-report/provider/ELS/"&amp;B96,"Ofsted Webpage")</f>
        <v>Ofsted Webpage</v>
      </c>
      <c r="B96" s="150">
        <v>50846</v>
      </c>
      <c r="C96" s="150">
        <v>10000896</v>
      </c>
      <c r="D96" s="117" t="s">
        <v>1375</v>
      </c>
      <c r="E96" s="118" t="s">
        <v>75</v>
      </c>
      <c r="F96" s="118" t="s">
        <v>76</v>
      </c>
      <c r="G96" s="118" t="s">
        <v>344</v>
      </c>
      <c r="H96" s="118" t="s">
        <v>234</v>
      </c>
      <c r="I96" s="118" t="s">
        <v>234</v>
      </c>
      <c r="J96" s="119" t="s">
        <v>72</v>
      </c>
      <c r="K96" s="132" t="s">
        <v>72</v>
      </c>
      <c r="L96" s="132">
        <v>10004892</v>
      </c>
      <c r="M96" s="118" t="s">
        <v>281</v>
      </c>
      <c r="N96" s="119">
        <v>42422</v>
      </c>
      <c r="O96" s="119">
        <v>42425</v>
      </c>
      <c r="P96" s="133">
        <v>42464</v>
      </c>
      <c r="Q96" s="120">
        <v>2</v>
      </c>
      <c r="R96" s="120">
        <v>2</v>
      </c>
      <c r="S96" s="120">
        <v>2</v>
      </c>
      <c r="T96" s="120">
        <v>2</v>
      </c>
      <c r="U96" s="120">
        <v>2</v>
      </c>
      <c r="V96" s="120" t="s">
        <v>1376</v>
      </c>
      <c r="W96" s="121">
        <v>41026</v>
      </c>
      <c r="X96" s="120">
        <v>2</v>
      </c>
      <c r="Y96" s="120">
        <v>2</v>
      </c>
      <c r="Z96" s="120">
        <v>2</v>
      </c>
      <c r="AA96" s="120" t="s">
        <v>170</v>
      </c>
      <c r="AB96" s="120">
        <v>2</v>
      </c>
      <c r="AC96" s="120" t="s">
        <v>214</v>
      </c>
    </row>
    <row r="97" spans="1:29" x14ac:dyDescent="0.2">
      <c r="A97" s="143" t="str">
        <f>HYPERLINK("http://www.ofsted.gov.uk/inspection-reports/find-inspection-report/provider/ELS/"&amp;B97,"Ofsted Webpage")</f>
        <v>Ofsted Webpage</v>
      </c>
      <c r="B97" s="150">
        <v>50855</v>
      </c>
      <c r="C97" s="150">
        <v>10000915</v>
      </c>
      <c r="D97" s="117" t="s">
        <v>1141</v>
      </c>
      <c r="E97" s="118" t="s">
        <v>80</v>
      </c>
      <c r="F97" s="118" t="s">
        <v>79</v>
      </c>
      <c r="G97" s="118" t="s">
        <v>824</v>
      </c>
      <c r="H97" s="118" t="s">
        <v>258</v>
      </c>
      <c r="I97" s="118" t="s">
        <v>258</v>
      </c>
      <c r="J97" s="119" t="s">
        <v>72</v>
      </c>
      <c r="K97" s="132" t="s">
        <v>72</v>
      </c>
      <c r="L97" s="132" t="s">
        <v>1142</v>
      </c>
      <c r="M97" s="118" t="s">
        <v>706</v>
      </c>
      <c r="N97" s="119">
        <v>39272</v>
      </c>
      <c r="O97" s="119">
        <v>39275</v>
      </c>
      <c r="P97" s="133">
        <v>39308</v>
      </c>
      <c r="Q97" s="120">
        <v>1</v>
      </c>
      <c r="R97" s="120">
        <v>1</v>
      </c>
      <c r="S97" s="120">
        <v>1</v>
      </c>
      <c r="T97" s="120" t="s">
        <v>170</v>
      </c>
      <c r="U97" s="120">
        <v>1</v>
      </c>
      <c r="V97" s="120" t="s">
        <v>72</v>
      </c>
      <c r="W97" s="121" t="s">
        <v>72</v>
      </c>
      <c r="X97" s="120" t="s">
        <v>72</v>
      </c>
      <c r="Y97" s="120" t="s">
        <v>72</v>
      </c>
      <c r="Z97" s="120" t="s">
        <v>72</v>
      </c>
      <c r="AA97" s="120" t="s">
        <v>72</v>
      </c>
      <c r="AB97" s="120" t="s">
        <v>72</v>
      </c>
      <c r="AC97" s="120" t="s">
        <v>186</v>
      </c>
    </row>
    <row r="98" spans="1:29" x14ac:dyDescent="0.2">
      <c r="A98" s="143" t="str">
        <f>HYPERLINK("http://www.ofsted.gov.uk/inspection-reports/find-inspection-report/provider/ELS/"&amp;B98,"Ofsted Webpage")</f>
        <v>Ofsted Webpage</v>
      </c>
      <c r="B98" s="150">
        <v>50857</v>
      </c>
      <c r="C98" s="150">
        <v>10000929</v>
      </c>
      <c r="D98" s="117" t="s">
        <v>1753</v>
      </c>
      <c r="E98" s="118" t="s">
        <v>78</v>
      </c>
      <c r="F98" s="118" t="s">
        <v>79</v>
      </c>
      <c r="G98" s="118" t="s">
        <v>265</v>
      </c>
      <c r="H98" s="118" t="s">
        <v>180</v>
      </c>
      <c r="I98" s="118" t="s">
        <v>180</v>
      </c>
      <c r="J98" s="119" t="s">
        <v>72</v>
      </c>
      <c r="K98" s="132" t="s">
        <v>72</v>
      </c>
      <c r="L98" s="132">
        <v>10011471</v>
      </c>
      <c r="M98" s="118" t="s">
        <v>212</v>
      </c>
      <c r="N98" s="119">
        <v>42549</v>
      </c>
      <c r="O98" s="119">
        <v>42552</v>
      </c>
      <c r="P98" s="119">
        <v>42576</v>
      </c>
      <c r="Q98" s="120">
        <v>3</v>
      </c>
      <c r="R98" s="120">
        <v>3</v>
      </c>
      <c r="S98" s="120">
        <v>3</v>
      </c>
      <c r="T98" s="120">
        <v>3</v>
      </c>
      <c r="U98" s="120">
        <v>3</v>
      </c>
      <c r="V98" s="120" t="s">
        <v>1754</v>
      </c>
      <c r="W98" s="121">
        <v>41320</v>
      </c>
      <c r="X98" s="120">
        <v>2</v>
      </c>
      <c r="Y98" s="120">
        <v>2</v>
      </c>
      <c r="Z98" s="120">
        <v>2</v>
      </c>
      <c r="AA98" s="120" t="s">
        <v>170</v>
      </c>
      <c r="AB98" s="120">
        <v>2</v>
      </c>
      <c r="AC98" s="120" t="s">
        <v>193</v>
      </c>
    </row>
    <row r="99" spans="1:29" x14ac:dyDescent="0.2">
      <c r="A99" s="143" t="str">
        <f>HYPERLINK("http://www.ofsted.gov.uk/inspection-reports/find-inspection-report/provider/ELS/"&amp;B99,"Ofsted Webpage")</f>
        <v>Ofsted Webpage</v>
      </c>
      <c r="B99" s="150">
        <v>50888</v>
      </c>
      <c r="C99" s="150">
        <v>10009063</v>
      </c>
      <c r="D99" s="117" t="s">
        <v>1589</v>
      </c>
      <c r="E99" s="118" t="s">
        <v>77</v>
      </c>
      <c r="F99" s="118" t="s">
        <v>76</v>
      </c>
      <c r="G99" s="118" t="s">
        <v>444</v>
      </c>
      <c r="H99" s="118" t="s">
        <v>208</v>
      </c>
      <c r="I99" s="118" t="s">
        <v>208</v>
      </c>
      <c r="J99" s="119">
        <v>42900</v>
      </c>
      <c r="K99" s="132">
        <v>1</v>
      </c>
      <c r="L99" s="132" t="s">
        <v>1590</v>
      </c>
      <c r="M99" s="118" t="s">
        <v>642</v>
      </c>
      <c r="N99" s="119">
        <v>41673</v>
      </c>
      <c r="O99" s="119">
        <v>41675</v>
      </c>
      <c r="P99" s="133">
        <v>41710</v>
      </c>
      <c r="Q99" s="120">
        <v>2</v>
      </c>
      <c r="R99" s="120">
        <v>2</v>
      </c>
      <c r="S99" s="120">
        <v>2</v>
      </c>
      <c r="T99" s="120" t="s">
        <v>170</v>
      </c>
      <c r="U99" s="120">
        <v>2</v>
      </c>
      <c r="V99" s="120" t="s">
        <v>1591</v>
      </c>
      <c r="W99" s="121">
        <v>39885</v>
      </c>
      <c r="X99" s="120">
        <v>2</v>
      </c>
      <c r="Y99" s="120">
        <v>2</v>
      </c>
      <c r="Z99" s="120">
        <v>2</v>
      </c>
      <c r="AA99" s="120" t="s">
        <v>170</v>
      </c>
      <c r="AB99" s="120">
        <v>2</v>
      </c>
      <c r="AC99" s="120" t="s">
        <v>214</v>
      </c>
    </row>
    <row r="100" spans="1:29" x14ac:dyDescent="0.2">
      <c r="A100" s="143" t="str">
        <f>HYPERLINK("http://www.ofsted.gov.uk/inspection-reports/find-inspection-report/provider/ELS/"&amp;B100,"Ofsted Webpage")</f>
        <v>Ofsted Webpage</v>
      </c>
      <c r="B100" s="150">
        <v>50893</v>
      </c>
      <c r="C100" s="150">
        <v>10000994</v>
      </c>
      <c r="D100" s="117" t="s">
        <v>1755</v>
      </c>
      <c r="E100" s="118" t="s">
        <v>78</v>
      </c>
      <c r="F100" s="118" t="s">
        <v>79</v>
      </c>
      <c r="G100" s="118" t="s">
        <v>877</v>
      </c>
      <c r="H100" s="118" t="s">
        <v>208</v>
      </c>
      <c r="I100" s="118" t="s">
        <v>208</v>
      </c>
      <c r="J100" s="119" t="s">
        <v>72</v>
      </c>
      <c r="K100" s="132" t="s">
        <v>72</v>
      </c>
      <c r="L100" s="132" t="s">
        <v>1756</v>
      </c>
      <c r="M100" s="118" t="s">
        <v>706</v>
      </c>
      <c r="N100" s="119">
        <v>39671</v>
      </c>
      <c r="O100" s="119">
        <v>39673</v>
      </c>
      <c r="P100" s="119">
        <v>39716</v>
      </c>
      <c r="Q100" s="120">
        <v>3</v>
      </c>
      <c r="R100" s="120">
        <v>4</v>
      </c>
      <c r="S100" s="120">
        <v>3</v>
      </c>
      <c r="T100" s="120" t="s">
        <v>170</v>
      </c>
      <c r="U100" s="120">
        <v>3</v>
      </c>
      <c r="V100" s="120" t="s">
        <v>72</v>
      </c>
      <c r="W100" s="121" t="s">
        <v>72</v>
      </c>
      <c r="X100" s="120" t="s">
        <v>72</v>
      </c>
      <c r="Y100" s="120" t="s">
        <v>72</v>
      </c>
      <c r="Z100" s="120" t="s">
        <v>72</v>
      </c>
      <c r="AA100" s="120" t="s">
        <v>72</v>
      </c>
      <c r="AB100" s="120" t="s">
        <v>72</v>
      </c>
      <c r="AC100" s="120" t="s">
        <v>186</v>
      </c>
    </row>
    <row r="101" spans="1:29" x14ac:dyDescent="0.2">
      <c r="A101" s="143" t="str">
        <f>HYPERLINK("http://www.ofsted.gov.uk/inspection-reports/find-inspection-report/provider/ELS/"&amp;B101,"Ofsted Webpage")</f>
        <v>Ofsted Webpage</v>
      </c>
      <c r="B101" s="150">
        <v>50898</v>
      </c>
      <c r="C101" s="150">
        <v>10001008</v>
      </c>
      <c r="D101" s="117" t="s">
        <v>1381</v>
      </c>
      <c r="E101" s="118" t="s">
        <v>75</v>
      </c>
      <c r="F101" s="118" t="s">
        <v>76</v>
      </c>
      <c r="G101" s="118" t="s">
        <v>1382</v>
      </c>
      <c r="H101" s="118" t="s">
        <v>189</v>
      </c>
      <c r="I101" s="118" t="s">
        <v>189</v>
      </c>
      <c r="J101" s="119">
        <v>42333</v>
      </c>
      <c r="K101" s="132">
        <v>1</v>
      </c>
      <c r="L101" s="132" t="s">
        <v>1383</v>
      </c>
      <c r="M101" s="118" t="s">
        <v>642</v>
      </c>
      <c r="N101" s="119">
        <v>40252</v>
      </c>
      <c r="O101" s="119">
        <v>40256</v>
      </c>
      <c r="P101" s="133">
        <v>40319</v>
      </c>
      <c r="Q101" s="120">
        <v>2</v>
      </c>
      <c r="R101" s="120">
        <v>2</v>
      </c>
      <c r="S101" s="120">
        <v>2</v>
      </c>
      <c r="T101" s="120" t="s">
        <v>170</v>
      </c>
      <c r="U101" s="120">
        <v>2</v>
      </c>
      <c r="V101" s="120" t="s">
        <v>1384</v>
      </c>
      <c r="W101" s="121">
        <v>38751</v>
      </c>
      <c r="X101" s="120">
        <v>2</v>
      </c>
      <c r="Y101" s="120" t="s">
        <v>170</v>
      </c>
      <c r="Z101" s="120" t="s">
        <v>170</v>
      </c>
      <c r="AA101" s="120" t="s">
        <v>170</v>
      </c>
      <c r="AB101" s="120">
        <v>2</v>
      </c>
      <c r="AC101" s="120" t="s">
        <v>214</v>
      </c>
    </row>
    <row r="102" spans="1:29" x14ac:dyDescent="0.2">
      <c r="A102" s="143" t="str">
        <f>HYPERLINK("http://www.ofsted.gov.uk/inspection-reports/find-inspection-report/provider/ELS/"&amp;B102,"Ofsted Webpage")</f>
        <v>Ofsted Webpage</v>
      </c>
      <c r="B102" s="150">
        <v>50936</v>
      </c>
      <c r="C102" s="150">
        <v>10030637</v>
      </c>
      <c r="D102" s="117" t="s">
        <v>1004</v>
      </c>
      <c r="E102" s="118" t="s">
        <v>80</v>
      </c>
      <c r="F102" s="118" t="s">
        <v>79</v>
      </c>
      <c r="G102" s="118" t="s">
        <v>434</v>
      </c>
      <c r="H102" s="118" t="s">
        <v>180</v>
      </c>
      <c r="I102" s="118" t="s">
        <v>180</v>
      </c>
      <c r="J102" s="119" t="s">
        <v>72</v>
      </c>
      <c r="K102" s="132" t="s">
        <v>72</v>
      </c>
      <c r="L102" s="132">
        <v>10022580</v>
      </c>
      <c r="M102" s="118" t="s">
        <v>212</v>
      </c>
      <c r="N102" s="119">
        <v>42767</v>
      </c>
      <c r="O102" s="119">
        <v>42775</v>
      </c>
      <c r="P102" s="133">
        <v>42810</v>
      </c>
      <c r="Q102" s="120">
        <v>1</v>
      </c>
      <c r="R102" s="120">
        <v>1</v>
      </c>
      <c r="S102" s="120">
        <v>1</v>
      </c>
      <c r="T102" s="120">
        <v>1</v>
      </c>
      <c r="U102" s="120">
        <v>1</v>
      </c>
      <c r="V102" s="120" t="s">
        <v>1005</v>
      </c>
      <c r="W102" s="121">
        <v>41201</v>
      </c>
      <c r="X102" s="120">
        <v>2</v>
      </c>
      <c r="Y102" s="120">
        <v>2</v>
      </c>
      <c r="Z102" s="120">
        <v>2</v>
      </c>
      <c r="AA102" s="120" t="s">
        <v>170</v>
      </c>
      <c r="AB102" s="120">
        <v>2</v>
      </c>
      <c r="AC102" s="120" t="s">
        <v>198</v>
      </c>
    </row>
    <row r="103" spans="1:29" x14ac:dyDescent="0.2">
      <c r="A103" s="143" t="str">
        <f>HYPERLINK("http://www.ofsted.gov.uk/inspection-reports/find-inspection-report/provider/ELS/"&amp;B103,"Ofsted Webpage")</f>
        <v>Ofsted Webpage</v>
      </c>
      <c r="B103" s="150">
        <v>50949</v>
      </c>
      <c r="C103" s="150">
        <v>10001078</v>
      </c>
      <c r="D103" s="117" t="s">
        <v>2200</v>
      </c>
      <c r="E103" s="118" t="s">
        <v>78</v>
      </c>
      <c r="F103" s="118" t="s">
        <v>79</v>
      </c>
      <c r="G103" s="118" t="s">
        <v>551</v>
      </c>
      <c r="H103" s="118" t="s">
        <v>241</v>
      </c>
      <c r="I103" s="118" t="s">
        <v>242</v>
      </c>
      <c r="J103" s="119">
        <v>42467</v>
      </c>
      <c r="K103" s="132">
        <v>1</v>
      </c>
      <c r="L103" s="132" t="s">
        <v>2201</v>
      </c>
      <c r="M103" s="118" t="s">
        <v>732</v>
      </c>
      <c r="N103" s="119">
        <v>40750</v>
      </c>
      <c r="O103" s="119">
        <v>40753</v>
      </c>
      <c r="P103" s="133">
        <v>40779</v>
      </c>
      <c r="Q103" s="120">
        <v>2</v>
      </c>
      <c r="R103" s="120">
        <v>2</v>
      </c>
      <c r="S103" s="120">
        <v>3</v>
      </c>
      <c r="T103" s="120" t="s">
        <v>170</v>
      </c>
      <c r="U103" s="120">
        <v>2</v>
      </c>
      <c r="V103" s="120" t="s">
        <v>2202</v>
      </c>
      <c r="W103" s="121">
        <v>38953</v>
      </c>
      <c r="X103" s="120">
        <v>2</v>
      </c>
      <c r="Y103" s="120" t="s">
        <v>170</v>
      </c>
      <c r="Z103" s="120" t="s">
        <v>170</v>
      </c>
      <c r="AA103" s="120" t="s">
        <v>170</v>
      </c>
      <c r="AB103" s="120">
        <v>2</v>
      </c>
      <c r="AC103" s="120" t="s">
        <v>214</v>
      </c>
    </row>
    <row r="104" spans="1:29" x14ac:dyDescent="0.2">
      <c r="A104" s="143" t="str">
        <f>HYPERLINK("http://www.ofsted.gov.uk/inspection-reports/find-inspection-report/provider/ELS/"&amp;B104,"Ofsted Webpage")</f>
        <v>Ofsted Webpage</v>
      </c>
      <c r="B104" s="150">
        <v>50958</v>
      </c>
      <c r="C104" s="150">
        <v>10001094</v>
      </c>
      <c r="D104" s="117" t="s">
        <v>1463</v>
      </c>
      <c r="E104" s="118" t="s">
        <v>75</v>
      </c>
      <c r="F104" s="118" t="s">
        <v>76</v>
      </c>
      <c r="G104" s="118" t="s">
        <v>1024</v>
      </c>
      <c r="H104" s="118" t="s">
        <v>247</v>
      </c>
      <c r="I104" s="118" t="s">
        <v>242</v>
      </c>
      <c r="J104" s="119" t="s">
        <v>72</v>
      </c>
      <c r="K104" s="132" t="s">
        <v>72</v>
      </c>
      <c r="L104" s="132">
        <v>10030745</v>
      </c>
      <c r="M104" s="118" t="s">
        <v>285</v>
      </c>
      <c r="N104" s="119">
        <v>43130</v>
      </c>
      <c r="O104" s="119">
        <v>43133</v>
      </c>
      <c r="P104" s="133">
        <v>43171</v>
      </c>
      <c r="Q104" s="120">
        <v>2</v>
      </c>
      <c r="R104" s="120">
        <v>2</v>
      </c>
      <c r="S104" s="120">
        <v>2</v>
      </c>
      <c r="T104" s="120">
        <v>2</v>
      </c>
      <c r="U104" s="120">
        <v>2</v>
      </c>
      <c r="V104" s="120">
        <v>10004896</v>
      </c>
      <c r="W104" s="121">
        <v>42437</v>
      </c>
      <c r="X104" s="120">
        <v>3</v>
      </c>
      <c r="Y104" s="120">
        <v>3</v>
      </c>
      <c r="Z104" s="120">
        <v>3</v>
      </c>
      <c r="AA104" s="120">
        <v>3</v>
      </c>
      <c r="AB104" s="120">
        <v>3</v>
      </c>
      <c r="AC104" s="120" t="s">
        <v>198</v>
      </c>
    </row>
    <row r="105" spans="1:29" x14ac:dyDescent="0.2">
      <c r="A105" s="143" t="str">
        <f>HYPERLINK("http://www.ofsted.gov.uk/inspection-reports/find-inspection-report/provider/ELS/"&amp;B105,"Ofsted Webpage")</f>
        <v>Ofsted Webpage</v>
      </c>
      <c r="B105" s="150">
        <v>50971</v>
      </c>
      <c r="C105" s="150">
        <v>10001123</v>
      </c>
      <c r="D105" s="117" t="s">
        <v>1464</v>
      </c>
      <c r="E105" s="118" t="s">
        <v>75</v>
      </c>
      <c r="F105" s="118" t="s">
        <v>76</v>
      </c>
      <c r="G105" s="118" t="s">
        <v>930</v>
      </c>
      <c r="H105" s="118" t="s">
        <v>196</v>
      </c>
      <c r="I105" s="118" t="s">
        <v>196</v>
      </c>
      <c r="J105" s="119">
        <v>42517</v>
      </c>
      <c r="K105" s="132">
        <v>1</v>
      </c>
      <c r="L105" s="132" t="s">
        <v>1465</v>
      </c>
      <c r="M105" s="118" t="s">
        <v>642</v>
      </c>
      <c r="N105" s="119">
        <v>40609</v>
      </c>
      <c r="O105" s="119">
        <v>40613</v>
      </c>
      <c r="P105" s="133">
        <v>40648</v>
      </c>
      <c r="Q105" s="120">
        <v>2</v>
      </c>
      <c r="R105" s="120">
        <v>2</v>
      </c>
      <c r="S105" s="120">
        <v>2</v>
      </c>
      <c r="T105" s="120" t="s">
        <v>170</v>
      </c>
      <c r="U105" s="120">
        <v>2</v>
      </c>
      <c r="V105" s="120" t="s">
        <v>1466</v>
      </c>
      <c r="W105" s="121">
        <v>39052</v>
      </c>
      <c r="X105" s="120">
        <v>3</v>
      </c>
      <c r="Y105" s="120" t="s">
        <v>170</v>
      </c>
      <c r="Z105" s="120" t="s">
        <v>170</v>
      </c>
      <c r="AA105" s="120" t="s">
        <v>170</v>
      </c>
      <c r="AB105" s="120">
        <v>3</v>
      </c>
      <c r="AC105" s="120" t="s">
        <v>198</v>
      </c>
    </row>
    <row r="106" spans="1:29" x14ac:dyDescent="0.2">
      <c r="A106" s="143" t="str">
        <f>HYPERLINK("http://www.ofsted.gov.uk/inspection-reports/find-inspection-report/provider/ELS/"&amp;B106,"Ofsted Webpage")</f>
        <v>Ofsted Webpage</v>
      </c>
      <c r="B106" s="150">
        <v>50992</v>
      </c>
      <c r="C106" s="150">
        <v>10001145</v>
      </c>
      <c r="D106" s="117" t="s">
        <v>2203</v>
      </c>
      <c r="E106" s="118" t="s">
        <v>78</v>
      </c>
      <c r="F106" s="118" t="s">
        <v>79</v>
      </c>
      <c r="G106" s="118" t="s">
        <v>356</v>
      </c>
      <c r="H106" s="118" t="s">
        <v>258</v>
      </c>
      <c r="I106" s="118" t="s">
        <v>258</v>
      </c>
      <c r="J106" s="119" t="s">
        <v>72</v>
      </c>
      <c r="K106" s="132" t="s">
        <v>72</v>
      </c>
      <c r="L106" s="132">
        <v>10022565</v>
      </c>
      <c r="M106" s="118" t="s">
        <v>252</v>
      </c>
      <c r="N106" s="119">
        <v>42654</v>
      </c>
      <c r="O106" s="119">
        <v>42656</v>
      </c>
      <c r="P106" s="133">
        <v>42691</v>
      </c>
      <c r="Q106" s="120">
        <v>2</v>
      </c>
      <c r="R106" s="120">
        <v>2</v>
      </c>
      <c r="S106" s="120">
        <v>2</v>
      </c>
      <c r="T106" s="120">
        <v>2</v>
      </c>
      <c r="U106" s="120">
        <v>2</v>
      </c>
      <c r="V106" s="120" t="s">
        <v>2204</v>
      </c>
      <c r="W106" s="121">
        <v>41830</v>
      </c>
      <c r="X106" s="120">
        <v>2</v>
      </c>
      <c r="Y106" s="120">
        <v>2</v>
      </c>
      <c r="Z106" s="120">
        <v>2</v>
      </c>
      <c r="AA106" s="120" t="s">
        <v>170</v>
      </c>
      <c r="AB106" s="120">
        <v>2</v>
      </c>
      <c r="AC106" s="120" t="s">
        <v>214</v>
      </c>
    </row>
    <row r="107" spans="1:29" x14ac:dyDescent="0.2">
      <c r="A107" s="143" t="str">
        <f>HYPERLINK("http://www.ofsted.gov.uk/inspection-reports/find-inspection-report/provider/ELS/"&amp;B107,"Ofsted Webpage")</f>
        <v>Ofsted Webpage</v>
      </c>
      <c r="B107" s="157">
        <v>51002</v>
      </c>
      <c r="C107" s="157">
        <v>10006622</v>
      </c>
      <c r="D107" s="117" t="s">
        <v>2266</v>
      </c>
      <c r="E107" s="118" t="s">
        <v>78</v>
      </c>
      <c r="F107" s="118" t="s">
        <v>79</v>
      </c>
      <c r="G107" s="118" t="s">
        <v>448</v>
      </c>
      <c r="H107" s="118" t="s">
        <v>201</v>
      </c>
      <c r="I107" s="118" t="s">
        <v>201</v>
      </c>
      <c r="J107" s="119" t="s">
        <v>72</v>
      </c>
      <c r="K107" s="132" t="s">
        <v>72</v>
      </c>
      <c r="L107" s="132">
        <v>10011473</v>
      </c>
      <c r="M107" s="118" t="s">
        <v>212</v>
      </c>
      <c r="N107" s="119">
        <v>42514</v>
      </c>
      <c r="O107" s="119">
        <v>42517</v>
      </c>
      <c r="P107" s="119">
        <v>42544</v>
      </c>
      <c r="Q107" s="120">
        <v>2</v>
      </c>
      <c r="R107" s="120">
        <v>2</v>
      </c>
      <c r="S107" s="120">
        <v>2</v>
      </c>
      <c r="T107" s="120">
        <v>2</v>
      </c>
      <c r="U107" s="120">
        <v>2</v>
      </c>
      <c r="V107" s="120" t="s">
        <v>2267</v>
      </c>
      <c r="W107" s="121">
        <v>40207</v>
      </c>
      <c r="X107" s="120">
        <v>2</v>
      </c>
      <c r="Y107" s="120">
        <v>2</v>
      </c>
      <c r="Z107" s="120">
        <v>2</v>
      </c>
      <c r="AA107" s="120" t="s">
        <v>170</v>
      </c>
      <c r="AB107" s="120">
        <v>2</v>
      </c>
      <c r="AC107" s="120" t="s">
        <v>214</v>
      </c>
    </row>
    <row r="108" spans="1:29" x14ac:dyDescent="0.2">
      <c r="A108" s="143" t="str">
        <f>HYPERLINK("http://www.ofsted.gov.uk/inspection-reports/find-inspection-report/provider/ELS/"&amp;B108,"Ofsted Webpage")</f>
        <v>Ofsted Webpage</v>
      </c>
      <c r="B108" s="157">
        <v>51005</v>
      </c>
      <c r="C108" s="157">
        <v>10001174</v>
      </c>
      <c r="D108" s="117" t="s">
        <v>2430</v>
      </c>
      <c r="E108" s="118" t="s">
        <v>78</v>
      </c>
      <c r="F108" s="118" t="s">
        <v>79</v>
      </c>
      <c r="G108" s="118" t="s">
        <v>280</v>
      </c>
      <c r="H108" s="118" t="s">
        <v>258</v>
      </c>
      <c r="I108" s="118" t="s">
        <v>258</v>
      </c>
      <c r="J108" s="119" t="s">
        <v>72</v>
      </c>
      <c r="K108" s="132" t="s">
        <v>72</v>
      </c>
      <c r="L108" s="132">
        <v>10004899</v>
      </c>
      <c r="M108" s="118" t="s">
        <v>252</v>
      </c>
      <c r="N108" s="119">
        <v>42598</v>
      </c>
      <c r="O108" s="119">
        <v>42601</v>
      </c>
      <c r="P108" s="119">
        <v>42626</v>
      </c>
      <c r="Q108" s="120">
        <v>2</v>
      </c>
      <c r="R108" s="120">
        <v>2</v>
      </c>
      <c r="S108" s="120">
        <v>2</v>
      </c>
      <c r="T108" s="120">
        <v>2</v>
      </c>
      <c r="U108" s="120">
        <v>2</v>
      </c>
      <c r="V108" s="120" t="s">
        <v>2431</v>
      </c>
      <c r="W108" s="121">
        <v>41726</v>
      </c>
      <c r="X108" s="120">
        <v>2</v>
      </c>
      <c r="Y108" s="120">
        <v>2</v>
      </c>
      <c r="Z108" s="120">
        <v>2</v>
      </c>
      <c r="AA108" s="120" t="s">
        <v>170</v>
      </c>
      <c r="AB108" s="120">
        <v>2</v>
      </c>
      <c r="AC108" s="120" t="s">
        <v>214</v>
      </c>
    </row>
    <row r="109" spans="1:29" x14ac:dyDescent="0.2">
      <c r="A109" s="143" t="str">
        <f>HYPERLINK("http://www.ofsted.gov.uk/inspection-reports/find-inspection-report/provider/ELS/"&amp;B109,"Ofsted Webpage")</f>
        <v>Ofsted Webpage</v>
      </c>
      <c r="B109" s="150">
        <v>51025</v>
      </c>
      <c r="C109" s="150">
        <v>10001182</v>
      </c>
      <c r="D109" s="117" t="s">
        <v>1890</v>
      </c>
      <c r="E109" s="118" t="s">
        <v>78</v>
      </c>
      <c r="F109" s="118" t="s">
        <v>79</v>
      </c>
      <c r="G109" s="118" t="s">
        <v>302</v>
      </c>
      <c r="H109" s="118" t="s">
        <v>247</v>
      </c>
      <c r="I109" s="118" t="s">
        <v>242</v>
      </c>
      <c r="J109" s="119" t="s">
        <v>72</v>
      </c>
      <c r="K109" s="132" t="s">
        <v>72</v>
      </c>
      <c r="L109" s="132">
        <v>10008484</v>
      </c>
      <c r="M109" s="118" t="s">
        <v>844</v>
      </c>
      <c r="N109" s="119">
        <v>42395</v>
      </c>
      <c r="O109" s="119">
        <v>42398</v>
      </c>
      <c r="P109" s="133">
        <v>42416</v>
      </c>
      <c r="Q109" s="120">
        <v>2</v>
      </c>
      <c r="R109" s="120">
        <v>2</v>
      </c>
      <c r="S109" s="120">
        <v>2</v>
      </c>
      <c r="T109" s="120">
        <v>2</v>
      </c>
      <c r="U109" s="120">
        <v>2</v>
      </c>
      <c r="V109" s="120" t="s">
        <v>1891</v>
      </c>
      <c r="W109" s="121">
        <v>41824</v>
      </c>
      <c r="X109" s="120">
        <v>3</v>
      </c>
      <c r="Y109" s="120">
        <v>3</v>
      </c>
      <c r="Z109" s="120">
        <v>3</v>
      </c>
      <c r="AA109" s="120" t="s">
        <v>170</v>
      </c>
      <c r="AB109" s="120">
        <v>3</v>
      </c>
      <c r="AC109" s="120" t="s">
        <v>198</v>
      </c>
    </row>
    <row r="110" spans="1:29" x14ac:dyDescent="0.2">
      <c r="A110" s="143" t="str">
        <f>HYPERLINK("http://www.ofsted.gov.uk/inspection-reports/find-inspection-report/provider/ELS/"&amp;B110,"Ofsted Webpage")</f>
        <v>Ofsted Webpage</v>
      </c>
      <c r="B110" s="150">
        <v>51072</v>
      </c>
      <c r="C110" s="150">
        <v>10001259</v>
      </c>
      <c r="D110" s="117" t="s">
        <v>2210</v>
      </c>
      <c r="E110" s="118" t="s">
        <v>78</v>
      </c>
      <c r="F110" s="118" t="s">
        <v>79</v>
      </c>
      <c r="G110" s="118" t="s">
        <v>289</v>
      </c>
      <c r="H110" s="118" t="s">
        <v>196</v>
      </c>
      <c r="I110" s="118" t="s">
        <v>196</v>
      </c>
      <c r="J110" s="119" t="s">
        <v>72</v>
      </c>
      <c r="K110" s="132" t="s">
        <v>72</v>
      </c>
      <c r="L110" s="132" t="s">
        <v>2211</v>
      </c>
      <c r="M110" s="118" t="s">
        <v>732</v>
      </c>
      <c r="N110" s="119">
        <v>42065</v>
      </c>
      <c r="O110" s="119">
        <v>42069</v>
      </c>
      <c r="P110" s="133">
        <v>42108</v>
      </c>
      <c r="Q110" s="120">
        <v>2</v>
      </c>
      <c r="R110" s="120">
        <v>2</v>
      </c>
      <c r="S110" s="120">
        <v>2</v>
      </c>
      <c r="T110" s="120" t="s">
        <v>170</v>
      </c>
      <c r="U110" s="120">
        <v>2</v>
      </c>
      <c r="V110" s="120" t="s">
        <v>2212</v>
      </c>
      <c r="W110" s="121">
        <v>40326</v>
      </c>
      <c r="X110" s="120">
        <v>2</v>
      </c>
      <c r="Y110" s="120">
        <v>2</v>
      </c>
      <c r="Z110" s="120">
        <v>2</v>
      </c>
      <c r="AA110" s="120" t="s">
        <v>170</v>
      </c>
      <c r="AB110" s="120">
        <v>2</v>
      </c>
      <c r="AC110" s="120" t="s">
        <v>214</v>
      </c>
    </row>
    <row r="111" spans="1:29" x14ac:dyDescent="0.2">
      <c r="A111" s="143" t="str">
        <f>HYPERLINK("http://www.ofsted.gov.uk/inspection-reports/find-inspection-report/provider/ELS/"&amp;B111,"Ofsted Webpage")</f>
        <v>Ofsted Webpage</v>
      </c>
      <c r="B111" s="150">
        <v>51097</v>
      </c>
      <c r="C111" s="150">
        <v>10032017</v>
      </c>
      <c r="D111" s="117" t="s">
        <v>541</v>
      </c>
      <c r="E111" s="118" t="s">
        <v>77</v>
      </c>
      <c r="F111" s="118" t="s">
        <v>76</v>
      </c>
      <c r="G111" s="118" t="s">
        <v>350</v>
      </c>
      <c r="H111" s="118" t="s">
        <v>258</v>
      </c>
      <c r="I111" s="118" t="s">
        <v>258</v>
      </c>
      <c r="J111" s="119">
        <v>43012</v>
      </c>
      <c r="K111" s="132">
        <v>1</v>
      </c>
      <c r="L111" s="132" t="s">
        <v>542</v>
      </c>
      <c r="M111" s="118" t="s">
        <v>723</v>
      </c>
      <c r="N111" s="119">
        <v>41674</v>
      </c>
      <c r="O111" s="119">
        <v>41677</v>
      </c>
      <c r="P111" s="133">
        <v>41710</v>
      </c>
      <c r="Q111" s="120">
        <v>2</v>
      </c>
      <c r="R111" s="120">
        <v>2</v>
      </c>
      <c r="S111" s="120">
        <v>2</v>
      </c>
      <c r="T111" s="120" t="s">
        <v>170</v>
      </c>
      <c r="U111" s="120">
        <v>2</v>
      </c>
      <c r="V111" s="120" t="s">
        <v>1592</v>
      </c>
      <c r="W111" s="121">
        <v>41180</v>
      </c>
      <c r="X111" s="120">
        <v>3</v>
      </c>
      <c r="Y111" s="120">
        <v>3</v>
      </c>
      <c r="Z111" s="120">
        <v>3</v>
      </c>
      <c r="AA111" s="120" t="s">
        <v>170</v>
      </c>
      <c r="AB111" s="120">
        <v>3</v>
      </c>
      <c r="AC111" s="120" t="s">
        <v>198</v>
      </c>
    </row>
    <row r="112" spans="1:29" x14ac:dyDescent="0.2">
      <c r="A112" s="143" t="str">
        <f>HYPERLINK("http://www.ofsted.gov.uk/inspection-reports/find-inspection-report/provider/ELS/"&amp;B112,"Ofsted Webpage")</f>
        <v>Ofsted Webpage</v>
      </c>
      <c r="B112" s="150">
        <v>51104</v>
      </c>
      <c r="C112" s="150">
        <v>10001310</v>
      </c>
      <c r="D112" s="117" t="s">
        <v>2542</v>
      </c>
      <c r="E112" s="118" t="s">
        <v>78</v>
      </c>
      <c r="F112" s="118" t="s">
        <v>79</v>
      </c>
      <c r="G112" s="118" t="s">
        <v>368</v>
      </c>
      <c r="H112" s="118" t="s">
        <v>247</v>
      </c>
      <c r="I112" s="118" t="s">
        <v>242</v>
      </c>
      <c r="J112" s="119" t="s">
        <v>72</v>
      </c>
      <c r="K112" s="132" t="s">
        <v>72</v>
      </c>
      <c r="L112" s="132" t="s">
        <v>2543</v>
      </c>
      <c r="M112" s="118" t="s">
        <v>723</v>
      </c>
      <c r="N112" s="119">
        <v>42016</v>
      </c>
      <c r="O112" s="119">
        <v>42020</v>
      </c>
      <c r="P112" s="133">
        <v>42058</v>
      </c>
      <c r="Q112" s="120">
        <v>2</v>
      </c>
      <c r="R112" s="120">
        <v>2</v>
      </c>
      <c r="S112" s="120">
        <v>2</v>
      </c>
      <c r="T112" s="120" t="s">
        <v>170</v>
      </c>
      <c r="U112" s="120">
        <v>2</v>
      </c>
      <c r="V112" s="120" t="s">
        <v>2544</v>
      </c>
      <c r="W112" s="121">
        <v>41474</v>
      </c>
      <c r="X112" s="120">
        <v>3</v>
      </c>
      <c r="Y112" s="120">
        <v>3</v>
      </c>
      <c r="Z112" s="120">
        <v>3</v>
      </c>
      <c r="AA112" s="120" t="s">
        <v>170</v>
      </c>
      <c r="AB112" s="120">
        <v>3</v>
      </c>
      <c r="AC112" s="120" t="s">
        <v>198</v>
      </c>
    </row>
    <row r="113" spans="1:29" x14ac:dyDescent="0.2">
      <c r="A113" s="143" t="str">
        <f>HYPERLINK("http://www.ofsted.gov.uk/inspection-reports/find-inspection-report/provider/ELS/"&amp;B113,"Ofsted Webpage")</f>
        <v>Ofsted Webpage</v>
      </c>
      <c r="B113" s="150">
        <v>51142</v>
      </c>
      <c r="C113" s="150">
        <v>10008159</v>
      </c>
      <c r="D113" s="117" t="s">
        <v>2545</v>
      </c>
      <c r="E113" s="118" t="s">
        <v>78</v>
      </c>
      <c r="F113" s="118" t="s">
        <v>79</v>
      </c>
      <c r="G113" s="118" t="s">
        <v>2546</v>
      </c>
      <c r="H113" s="118" t="s">
        <v>951</v>
      </c>
      <c r="I113" s="118" t="s">
        <v>208</v>
      </c>
      <c r="J113" s="119" t="s">
        <v>72</v>
      </c>
      <c r="K113" s="132" t="s">
        <v>72</v>
      </c>
      <c r="L113" s="132" t="s">
        <v>2547</v>
      </c>
      <c r="M113" s="118" t="s">
        <v>723</v>
      </c>
      <c r="N113" s="119">
        <v>41869</v>
      </c>
      <c r="O113" s="119">
        <v>41873</v>
      </c>
      <c r="P113" s="133">
        <v>41911</v>
      </c>
      <c r="Q113" s="120">
        <v>2</v>
      </c>
      <c r="R113" s="120">
        <v>2</v>
      </c>
      <c r="S113" s="120">
        <v>2</v>
      </c>
      <c r="T113" s="120" t="s">
        <v>170</v>
      </c>
      <c r="U113" s="120">
        <v>2</v>
      </c>
      <c r="V113" s="120" t="s">
        <v>2548</v>
      </c>
      <c r="W113" s="121">
        <v>41327</v>
      </c>
      <c r="X113" s="120">
        <v>3</v>
      </c>
      <c r="Y113" s="120">
        <v>3</v>
      </c>
      <c r="Z113" s="120">
        <v>3</v>
      </c>
      <c r="AA113" s="120" t="s">
        <v>170</v>
      </c>
      <c r="AB113" s="120">
        <v>3</v>
      </c>
      <c r="AC113" s="120" t="s">
        <v>198</v>
      </c>
    </row>
    <row r="114" spans="1:29" x14ac:dyDescent="0.2">
      <c r="A114" s="143" t="str">
        <f>HYPERLINK("http://www.ofsted.gov.uk/inspection-reports/find-inspection-report/provider/ELS/"&amp;B114,"Ofsted Webpage")</f>
        <v>Ofsted Webpage</v>
      </c>
      <c r="B114" s="150">
        <v>51149</v>
      </c>
      <c r="C114" s="150">
        <v>10001394</v>
      </c>
      <c r="D114" s="117" t="s">
        <v>2549</v>
      </c>
      <c r="E114" s="118" t="s">
        <v>78</v>
      </c>
      <c r="F114" s="118" t="s">
        <v>79</v>
      </c>
      <c r="G114" s="118" t="s">
        <v>474</v>
      </c>
      <c r="H114" s="118" t="s">
        <v>201</v>
      </c>
      <c r="I114" s="118" t="s">
        <v>201</v>
      </c>
      <c r="J114" s="119">
        <v>42711</v>
      </c>
      <c r="K114" s="132">
        <v>1</v>
      </c>
      <c r="L114" s="132" t="s">
        <v>2550</v>
      </c>
      <c r="M114" s="118" t="s">
        <v>732</v>
      </c>
      <c r="N114" s="119">
        <v>40994</v>
      </c>
      <c r="O114" s="119">
        <v>40998</v>
      </c>
      <c r="P114" s="133">
        <v>41038</v>
      </c>
      <c r="Q114" s="120">
        <v>2</v>
      </c>
      <c r="R114" s="120">
        <v>2</v>
      </c>
      <c r="S114" s="120">
        <v>2</v>
      </c>
      <c r="T114" s="120" t="s">
        <v>170</v>
      </c>
      <c r="U114" s="120">
        <v>2</v>
      </c>
      <c r="V114" s="120" t="s">
        <v>2551</v>
      </c>
      <c r="W114" s="121">
        <v>39065</v>
      </c>
      <c r="X114" s="120">
        <v>2</v>
      </c>
      <c r="Y114" s="120" t="s">
        <v>170</v>
      </c>
      <c r="Z114" s="120" t="s">
        <v>170</v>
      </c>
      <c r="AA114" s="120" t="s">
        <v>170</v>
      </c>
      <c r="AB114" s="120">
        <v>1</v>
      </c>
      <c r="AC114" s="120" t="s">
        <v>214</v>
      </c>
    </row>
    <row r="115" spans="1:29" x14ac:dyDescent="0.2">
      <c r="A115" s="143" t="str">
        <f>HYPERLINK("http://www.ofsted.gov.uk/inspection-reports/find-inspection-report/provider/ELS/"&amp;B115,"Ofsted Webpage")</f>
        <v>Ofsted Webpage</v>
      </c>
      <c r="B115" s="150">
        <v>51170</v>
      </c>
      <c r="C115" s="150">
        <v>10001436</v>
      </c>
      <c r="D115" s="117" t="s">
        <v>380</v>
      </c>
      <c r="E115" s="118" t="s">
        <v>77</v>
      </c>
      <c r="F115" s="118" t="s">
        <v>76</v>
      </c>
      <c r="G115" s="118" t="s">
        <v>332</v>
      </c>
      <c r="H115" s="118" t="s">
        <v>196</v>
      </c>
      <c r="I115" s="118" t="s">
        <v>196</v>
      </c>
      <c r="J115" s="119" t="s">
        <v>72</v>
      </c>
      <c r="K115" s="132" t="s">
        <v>72</v>
      </c>
      <c r="L115" s="132">
        <v>10030785</v>
      </c>
      <c r="M115" s="118" t="s">
        <v>378</v>
      </c>
      <c r="N115" s="119">
        <v>43018</v>
      </c>
      <c r="O115" s="119">
        <v>43021</v>
      </c>
      <c r="P115" s="133">
        <v>43063</v>
      </c>
      <c r="Q115" s="120">
        <v>1</v>
      </c>
      <c r="R115" s="120">
        <v>1</v>
      </c>
      <c r="S115" s="120">
        <v>1</v>
      </c>
      <c r="T115" s="120">
        <v>1</v>
      </c>
      <c r="U115" s="120">
        <v>1</v>
      </c>
      <c r="V115" s="120" t="s">
        <v>381</v>
      </c>
      <c r="W115" s="121">
        <v>41243</v>
      </c>
      <c r="X115" s="120">
        <v>1</v>
      </c>
      <c r="Y115" s="120">
        <v>1</v>
      </c>
      <c r="Z115" s="120">
        <v>1</v>
      </c>
      <c r="AA115" s="120" t="s">
        <v>170</v>
      </c>
      <c r="AB115" s="120">
        <v>1</v>
      </c>
      <c r="AC115" s="120" t="s">
        <v>214</v>
      </c>
    </row>
    <row r="116" spans="1:29" x14ac:dyDescent="0.2">
      <c r="A116" s="143" t="str">
        <f>HYPERLINK("http://www.ofsted.gov.uk/inspection-reports/find-inspection-report/provider/ELS/"&amp;B116,"Ofsted Webpage")</f>
        <v>Ofsted Webpage</v>
      </c>
      <c r="B116" s="150">
        <v>51201</v>
      </c>
      <c r="C116" s="150">
        <v>10001515</v>
      </c>
      <c r="D116" s="117" t="s">
        <v>3053</v>
      </c>
      <c r="E116" s="118" t="s">
        <v>78</v>
      </c>
      <c r="F116" s="118" t="s">
        <v>79</v>
      </c>
      <c r="G116" s="118" t="s">
        <v>1054</v>
      </c>
      <c r="H116" s="118" t="s">
        <v>247</v>
      </c>
      <c r="I116" s="118" t="s">
        <v>242</v>
      </c>
      <c r="J116" s="119" t="s">
        <v>72</v>
      </c>
      <c r="K116" s="132" t="s">
        <v>72</v>
      </c>
      <c r="L116" s="132" t="s">
        <v>3054</v>
      </c>
      <c r="M116" s="118" t="s">
        <v>706</v>
      </c>
      <c r="N116" s="119">
        <v>39350</v>
      </c>
      <c r="O116" s="119">
        <v>39352</v>
      </c>
      <c r="P116" s="119">
        <v>39393</v>
      </c>
      <c r="Q116" s="120">
        <v>2</v>
      </c>
      <c r="R116" s="120">
        <v>2</v>
      </c>
      <c r="S116" s="120">
        <v>3</v>
      </c>
      <c r="T116" s="120" t="s">
        <v>170</v>
      </c>
      <c r="U116" s="120">
        <v>2</v>
      </c>
      <c r="V116" s="120" t="s">
        <v>72</v>
      </c>
      <c r="W116" s="121" t="s">
        <v>72</v>
      </c>
      <c r="X116" s="120" t="s">
        <v>72</v>
      </c>
      <c r="Y116" s="120" t="s">
        <v>72</v>
      </c>
      <c r="Z116" s="120" t="s">
        <v>72</v>
      </c>
      <c r="AA116" s="120" t="s">
        <v>72</v>
      </c>
      <c r="AB116" s="120" t="s">
        <v>72</v>
      </c>
      <c r="AC116" s="120" t="s">
        <v>186</v>
      </c>
    </row>
    <row r="117" spans="1:29" x14ac:dyDescent="0.2">
      <c r="A117" s="143" t="str">
        <f>HYPERLINK("http://www.ofsted.gov.uk/inspection-reports/find-inspection-report/provider/ELS/"&amp;B117,"Ofsted Webpage")</f>
        <v>Ofsted Webpage</v>
      </c>
      <c r="B117" s="157">
        <v>51224</v>
      </c>
      <c r="C117" s="157">
        <v>10001539</v>
      </c>
      <c r="D117" s="117" t="s">
        <v>2268</v>
      </c>
      <c r="E117" s="118" t="s">
        <v>77</v>
      </c>
      <c r="F117" s="118" t="s">
        <v>76</v>
      </c>
      <c r="G117" s="118" t="s">
        <v>930</v>
      </c>
      <c r="H117" s="118" t="s">
        <v>196</v>
      </c>
      <c r="I117" s="118" t="s">
        <v>196</v>
      </c>
      <c r="J117" s="119" t="s">
        <v>72</v>
      </c>
      <c r="K117" s="132" t="s">
        <v>72</v>
      </c>
      <c r="L117" s="132">
        <v>10004903</v>
      </c>
      <c r="M117" s="118" t="s">
        <v>212</v>
      </c>
      <c r="N117" s="119">
        <v>42408</v>
      </c>
      <c r="O117" s="119">
        <v>42411</v>
      </c>
      <c r="P117" s="119">
        <v>42440</v>
      </c>
      <c r="Q117" s="120">
        <v>2</v>
      </c>
      <c r="R117" s="120">
        <v>2</v>
      </c>
      <c r="S117" s="120">
        <v>2</v>
      </c>
      <c r="T117" s="120">
        <v>2</v>
      </c>
      <c r="U117" s="120">
        <v>2</v>
      </c>
      <c r="V117" s="120" t="s">
        <v>2269</v>
      </c>
      <c r="W117" s="121">
        <v>41187</v>
      </c>
      <c r="X117" s="120">
        <v>2</v>
      </c>
      <c r="Y117" s="120">
        <v>2</v>
      </c>
      <c r="Z117" s="120">
        <v>2</v>
      </c>
      <c r="AA117" s="120" t="s">
        <v>170</v>
      </c>
      <c r="AB117" s="120">
        <v>2</v>
      </c>
      <c r="AC117" s="120" t="s">
        <v>214</v>
      </c>
    </row>
    <row r="118" spans="1:29" x14ac:dyDescent="0.2">
      <c r="A118" s="143" t="str">
        <f>HYPERLINK("http://www.ofsted.gov.uk/inspection-reports/find-inspection-report/provider/ELS/"&amp;B118,"Ofsted Webpage")</f>
        <v>Ofsted Webpage</v>
      </c>
      <c r="B118" s="150">
        <v>51259</v>
      </c>
      <c r="C118" s="150">
        <v>10001602</v>
      </c>
      <c r="D118" s="117" t="s">
        <v>2555</v>
      </c>
      <c r="E118" s="118" t="s">
        <v>78</v>
      </c>
      <c r="F118" s="118" t="s">
        <v>79</v>
      </c>
      <c r="G118" s="118" t="s">
        <v>515</v>
      </c>
      <c r="H118" s="118" t="s">
        <v>247</v>
      </c>
      <c r="I118" s="118" t="s">
        <v>242</v>
      </c>
      <c r="J118" s="119" t="s">
        <v>72</v>
      </c>
      <c r="K118" s="132" t="s">
        <v>72</v>
      </c>
      <c r="L118" s="132">
        <v>10022471</v>
      </c>
      <c r="M118" s="118" t="s">
        <v>212</v>
      </c>
      <c r="N118" s="119">
        <v>42787</v>
      </c>
      <c r="O118" s="119">
        <v>42790</v>
      </c>
      <c r="P118" s="133">
        <v>42828</v>
      </c>
      <c r="Q118" s="120">
        <v>3</v>
      </c>
      <c r="R118" s="120">
        <v>3</v>
      </c>
      <c r="S118" s="120">
        <v>3</v>
      </c>
      <c r="T118" s="120">
        <v>3</v>
      </c>
      <c r="U118" s="120">
        <v>3</v>
      </c>
      <c r="V118" s="120" t="s">
        <v>2556</v>
      </c>
      <c r="W118" s="121">
        <v>42020</v>
      </c>
      <c r="X118" s="120">
        <v>2</v>
      </c>
      <c r="Y118" s="120">
        <v>3</v>
      </c>
      <c r="Z118" s="120">
        <v>2</v>
      </c>
      <c r="AA118" s="120" t="s">
        <v>170</v>
      </c>
      <c r="AB118" s="120">
        <v>2</v>
      </c>
      <c r="AC118" s="120" t="s">
        <v>193</v>
      </c>
    </row>
    <row r="119" spans="1:29" x14ac:dyDescent="0.2">
      <c r="A119" s="143" t="str">
        <f>HYPERLINK("http://www.ofsted.gov.uk/inspection-reports/find-inspection-report/provider/ELS/"&amp;B119,"Ofsted Webpage")</f>
        <v>Ofsted Webpage</v>
      </c>
      <c r="B119" s="150">
        <v>51349</v>
      </c>
      <c r="C119" s="150">
        <v>10001695</v>
      </c>
      <c r="D119" s="117" t="s">
        <v>1207</v>
      </c>
      <c r="E119" s="118" t="s">
        <v>75</v>
      </c>
      <c r="F119" s="118" t="s">
        <v>76</v>
      </c>
      <c r="G119" s="118" t="s">
        <v>910</v>
      </c>
      <c r="H119" s="118" t="s">
        <v>234</v>
      </c>
      <c r="I119" s="118" t="s">
        <v>234</v>
      </c>
      <c r="J119" s="119">
        <v>43152</v>
      </c>
      <c r="K119" s="132">
        <v>1</v>
      </c>
      <c r="L119" s="132" t="s">
        <v>1208</v>
      </c>
      <c r="M119" s="118" t="s">
        <v>649</v>
      </c>
      <c r="N119" s="119">
        <v>41960</v>
      </c>
      <c r="O119" s="119">
        <v>41964</v>
      </c>
      <c r="P119" s="133">
        <v>42018</v>
      </c>
      <c r="Q119" s="120">
        <v>2</v>
      </c>
      <c r="R119" s="120">
        <v>2</v>
      </c>
      <c r="S119" s="120">
        <v>2</v>
      </c>
      <c r="T119" s="120" t="s">
        <v>170</v>
      </c>
      <c r="U119" s="120">
        <v>2</v>
      </c>
      <c r="V119" s="120" t="s">
        <v>1209</v>
      </c>
      <c r="W119" s="121">
        <v>41432</v>
      </c>
      <c r="X119" s="120">
        <v>3</v>
      </c>
      <c r="Y119" s="120">
        <v>3</v>
      </c>
      <c r="Z119" s="120">
        <v>3</v>
      </c>
      <c r="AA119" s="120" t="s">
        <v>170</v>
      </c>
      <c r="AB119" s="120">
        <v>3</v>
      </c>
      <c r="AC119" s="120" t="s">
        <v>198</v>
      </c>
    </row>
    <row r="120" spans="1:29" x14ac:dyDescent="0.2">
      <c r="A120" s="143" t="str">
        <f>HYPERLINK("http://www.ofsted.gov.uk/inspection-reports/find-inspection-report/provider/ELS/"&amp;B120,"Ofsted Webpage")</f>
        <v>Ofsted Webpage</v>
      </c>
      <c r="B120" s="150">
        <v>51385</v>
      </c>
      <c r="C120" s="150">
        <v>10001723</v>
      </c>
      <c r="D120" s="117" t="s">
        <v>1183</v>
      </c>
      <c r="E120" s="118" t="s">
        <v>75</v>
      </c>
      <c r="F120" s="118" t="s">
        <v>76</v>
      </c>
      <c r="G120" s="118" t="s">
        <v>265</v>
      </c>
      <c r="H120" s="118" t="s">
        <v>180</v>
      </c>
      <c r="I120" s="118" t="s">
        <v>180</v>
      </c>
      <c r="J120" s="119">
        <v>42803</v>
      </c>
      <c r="K120" s="132">
        <v>1</v>
      </c>
      <c r="L120" s="132" t="s">
        <v>1184</v>
      </c>
      <c r="M120" s="118" t="s">
        <v>642</v>
      </c>
      <c r="N120" s="119">
        <v>41589</v>
      </c>
      <c r="O120" s="119">
        <v>41593</v>
      </c>
      <c r="P120" s="133">
        <v>41624</v>
      </c>
      <c r="Q120" s="120">
        <v>2</v>
      </c>
      <c r="R120" s="120">
        <v>2</v>
      </c>
      <c r="S120" s="120">
        <v>2</v>
      </c>
      <c r="T120" s="120" t="s">
        <v>170</v>
      </c>
      <c r="U120" s="120">
        <v>2</v>
      </c>
      <c r="V120" s="120" t="s">
        <v>1185</v>
      </c>
      <c r="W120" s="121">
        <v>39360</v>
      </c>
      <c r="X120" s="120">
        <v>2</v>
      </c>
      <c r="Y120" s="120">
        <v>2</v>
      </c>
      <c r="Z120" s="120">
        <v>3</v>
      </c>
      <c r="AA120" s="120" t="s">
        <v>170</v>
      </c>
      <c r="AB120" s="120">
        <v>2</v>
      </c>
      <c r="AC120" s="120" t="s">
        <v>214</v>
      </c>
    </row>
    <row r="121" spans="1:29" x14ac:dyDescent="0.2">
      <c r="A121" s="143" t="str">
        <f>HYPERLINK("http://www.ofsted.gov.uk/inspection-reports/find-inspection-report/provider/ELS/"&amp;B121,"Ofsted Webpage")</f>
        <v>Ofsted Webpage</v>
      </c>
      <c r="B121" s="150">
        <v>51395</v>
      </c>
      <c r="C121" s="150">
        <v>10001736</v>
      </c>
      <c r="D121" s="117" t="s">
        <v>2425</v>
      </c>
      <c r="E121" s="118" t="s">
        <v>78</v>
      </c>
      <c r="F121" s="118" t="s">
        <v>79</v>
      </c>
      <c r="G121" s="118" t="s">
        <v>306</v>
      </c>
      <c r="H121" s="118" t="s">
        <v>180</v>
      </c>
      <c r="I121" s="118" t="s">
        <v>180</v>
      </c>
      <c r="J121" s="119" t="s">
        <v>72</v>
      </c>
      <c r="K121" s="132" t="s">
        <v>72</v>
      </c>
      <c r="L121" s="132" t="s">
        <v>2426</v>
      </c>
      <c r="M121" s="118" t="s">
        <v>706</v>
      </c>
      <c r="N121" s="119">
        <v>40673</v>
      </c>
      <c r="O121" s="119">
        <v>40676</v>
      </c>
      <c r="P121" s="119">
        <v>40714</v>
      </c>
      <c r="Q121" s="120">
        <v>1</v>
      </c>
      <c r="R121" s="120">
        <v>1</v>
      </c>
      <c r="S121" s="120">
        <v>2</v>
      </c>
      <c r="T121" s="120" t="s">
        <v>170</v>
      </c>
      <c r="U121" s="120">
        <v>1</v>
      </c>
      <c r="V121" s="120" t="s">
        <v>2427</v>
      </c>
      <c r="W121" s="121">
        <v>39402</v>
      </c>
      <c r="X121" s="120">
        <v>2</v>
      </c>
      <c r="Y121" s="120">
        <v>1</v>
      </c>
      <c r="Z121" s="120">
        <v>2</v>
      </c>
      <c r="AA121" s="120" t="s">
        <v>170</v>
      </c>
      <c r="AB121" s="120">
        <v>2</v>
      </c>
      <c r="AC121" s="120" t="s">
        <v>198</v>
      </c>
    </row>
    <row r="122" spans="1:29" x14ac:dyDescent="0.2">
      <c r="A122" s="143" t="str">
        <f>HYPERLINK("http://www.ofsted.gov.uk/inspection-reports/find-inspection-report/provider/ELS/"&amp;B122,"Ofsted Webpage")</f>
        <v>Ofsted Webpage</v>
      </c>
      <c r="B122" s="157">
        <v>51433</v>
      </c>
      <c r="C122" s="157">
        <v>10001786</v>
      </c>
      <c r="D122" s="117" t="s">
        <v>2428</v>
      </c>
      <c r="E122" s="118" t="s">
        <v>78</v>
      </c>
      <c r="F122" s="118" t="s">
        <v>79</v>
      </c>
      <c r="G122" s="118" t="s">
        <v>625</v>
      </c>
      <c r="H122" s="118" t="s">
        <v>234</v>
      </c>
      <c r="I122" s="118" t="s">
        <v>234</v>
      </c>
      <c r="J122" s="119" t="s">
        <v>72</v>
      </c>
      <c r="K122" s="132" t="s">
        <v>72</v>
      </c>
      <c r="L122" s="132">
        <v>10020135</v>
      </c>
      <c r="M122" s="118" t="s">
        <v>212</v>
      </c>
      <c r="N122" s="119">
        <v>42626</v>
      </c>
      <c r="O122" s="119">
        <v>42629</v>
      </c>
      <c r="P122" s="119">
        <v>42655</v>
      </c>
      <c r="Q122" s="120">
        <v>3</v>
      </c>
      <c r="R122" s="120">
        <v>3</v>
      </c>
      <c r="S122" s="120">
        <v>3</v>
      </c>
      <c r="T122" s="120">
        <v>2</v>
      </c>
      <c r="U122" s="120">
        <v>3</v>
      </c>
      <c r="V122" s="120" t="s">
        <v>2429</v>
      </c>
      <c r="W122" s="121">
        <v>41719</v>
      </c>
      <c r="X122" s="120">
        <v>2</v>
      </c>
      <c r="Y122" s="120">
        <v>2</v>
      </c>
      <c r="Z122" s="120">
        <v>2</v>
      </c>
      <c r="AA122" s="120" t="s">
        <v>170</v>
      </c>
      <c r="AB122" s="120">
        <v>2</v>
      </c>
      <c r="AC122" s="120" t="s">
        <v>193</v>
      </c>
    </row>
    <row r="123" spans="1:29" x14ac:dyDescent="0.2">
      <c r="A123" s="143" t="str">
        <f>HYPERLINK("http://www.ofsted.gov.uk/inspection-reports/find-inspection-report/provider/ELS/"&amp;B123,"Ofsted Webpage")</f>
        <v>Ofsted Webpage</v>
      </c>
      <c r="B123" s="150">
        <v>51435</v>
      </c>
      <c r="C123" s="150">
        <v>10001787</v>
      </c>
      <c r="D123" s="117" t="s">
        <v>543</v>
      </c>
      <c r="E123" s="118" t="s">
        <v>77</v>
      </c>
      <c r="F123" s="118" t="s">
        <v>76</v>
      </c>
      <c r="G123" s="118" t="s">
        <v>296</v>
      </c>
      <c r="H123" s="118" t="s">
        <v>196</v>
      </c>
      <c r="I123" s="118" t="s">
        <v>196</v>
      </c>
      <c r="J123" s="119" t="s">
        <v>72</v>
      </c>
      <c r="K123" s="132" t="s">
        <v>72</v>
      </c>
      <c r="L123" s="132">
        <v>10030746</v>
      </c>
      <c r="M123" s="118" t="s">
        <v>544</v>
      </c>
      <c r="N123" s="119">
        <v>43061</v>
      </c>
      <c r="O123" s="119">
        <v>43063</v>
      </c>
      <c r="P123" s="133">
        <v>43137</v>
      </c>
      <c r="Q123" s="120">
        <v>4</v>
      </c>
      <c r="R123" s="120">
        <v>4</v>
      </c>
      <c r="S123" s="120">
        <v>4</v>
      </c>
      <c r="T123" s="120">
        <v>3</v>
      </c>
      <c r="U123" s="120">
        <v>4</v>
      </c>
      <c r="V123" s="120">
        <v>10006595</v>
      </c>
      <c r="W123" s="121">
        <v>42384</v>
      </c>
      <c r="X123" s="120">
        <v>3</v>
      </c>
      <c r="Y123" s="120">
        <v>3</v>
      </c>
      <c r="Z123" s="120">
        <v>3</v>
      </c>
      <c r="AA123" s="120">
        <v>3</v>
      </c>
      <c r="AB123" s="120">
        <v>3</v>
      </c>
      <c r="AC123" s="120" t="s">
        <v>193</v>
      </c>
    </row>
    <row r="124" spans="1:29" x14ac:dyDescent="0.2">
      <c r="A124" s="143" t="str">
        <f>HYPERLINK("http://www.ofsted.gov.uk/inspection-reports/find-inspection-report/provider/ELS/"&amp;B124,"Ofsted Webpage")</f>
        <v>Ofsted Webpage</v>
      </c>
      <c r="B124" s="150">
        <v>51448</v>
      </c>
      <c r="C124" s="150">
        <v>10001800</v>
      </c>
      <c r="D124" s="117" t="s">
        <v>1189</v>
      </c>
      <c r="E124" s="118" t="s">
        <v>75</v>
      </c>
      <c r="F124" s="118" t="s">
        <v>76</v>
      </c>
      <c r="G124" s="118" t="s">
        <v>320</v>
      </c>
      <c r="H124" s="118" t="s">
        <v>189</v>
      </c>
      <c r="I124" s="118" t="s">
        <v>189</v>
      </c>
      <c r="J124" s="119" t="s">
        <v>72</v>
      </c>
      <c r="K124" s="132" t="s">
        <v>72</v>
      </c>
      <c r="L124" s="132">
        <v>10041162</v>
      </c>
      <c r="M124" s="118" t="s">
        <v>285</v>
      </c>
      <c r="N124" s="119">
        <v>43130</v>
      </c>
      <c r="O124" s="119">
        <v>43133</v>
      </c>
      <c r="P124" s="133">
        <v>43171</v>
      </c>
      <c r="Q124" s="120">
        <v>2</v>
      </c>
      <c r="R124" s="120">
        <v>2</v>
      </c>
      <c r="S124" s="120">
        <v>2</v>
      </c>
      <c r="T124" s="120">
        <v>2</v>
      </c>
      <c r="U124" s="120">
        <v>2</v>
      </c>
      <c r="V124" s="120">
        <v>10011475</v>
      </c>
      <c r="W124" s="121">
        <v>42517</v>
      </c>
      <c r="X124" s="120">
        <v>3</v>
      </c>
      <c r="Y124" s="120">
        <v>3</v>
      </c>
      <c r="Z124" s="120">
        <v>3</v>
      </c>
      <c r="AA124" s="120">
        <v>3</v>
      </c>
      <c r="AB124" s="120">
        <v>3</v>
      </c>
      <c r="AC124" s="120" t="s">
        <v>198</v>
      </c>
    </row>
    <row r="125" spans="1:29" x14ac:dyDescent="0.2">
      <c r="A125" s="143" t="str">
        <f>HYPERLINK("http://www.ofsted.gov.uk/inspection-reports/find-inspection-report/provider/ELS/"&amp;B125,"Ofsted Webpage")</f>
        <v>Ofsted Webpage</v>
      </c>
      <c r="B125" s="150">
        <v>51459</v>
      </c>
      <c r="C125" s="150">
        <v>10001309</v>
      </c>
      <c r="D125" s="117" t="s">
        <v>1902</v>
      </c>
      <c r="E125" s="118" t="s">
        <v>78</v>
      </c>
      <c r="F125" s="118" t="s">
        <v>79</v>
      </c>
      <c r="G125" s="118" t="s">
        <v>265</v>
      </c>
      <c r="H125" s="118" t="s">
        <v>180</v>
      </c>
      <c r="I125" s="118" t="s">
        <v>180</v>
      </c>
      <c r="J125" s="119">
        <v>42425</v>
      </c>
      <c r="K125" s="132">
        <v>1</v>
      </c>
      <c r="L125" s="132" t="s">
        <v>1903</v>
      </c>
      <c r="M125" s="118" t="s">
        <v>706</v>
      </c>
      <c r="N125" s="119">
        <v>40119</v>
      </c>
      <c r="O125" s="119">
        <v>40123</v>
      </c>
      <c r="P125" s="119">
        <v>40165</v>
      </c>
      <c r="Q125" s="120">
        <v>2</v>
      </c>
      <c r="R125" s="120">
        <v>2</v>
      </c>
      <c r="S125" s="120">
        <v>2</v>
      </c>
      <c r="T125" s="120" t="s">
        <v>170</v>
      </c>
      <c r="U125" s="120">
        <v>2</v>
      </c>
      <c r="V125" s="120" t="s">
        <v>72</v>
      </c>
      <c r="W125" s="121" t="s">
        <v>72</v>
      </c>
      <c r="X125" s="120" t="s">
        <v>72</v>
      </c>
      <c r="Y125" s="120" t="s">
        <v>72</v>
      </c>
      <c r="Z125" s="120" t="s">
        <v>72</v>
      </c>
      <c r="AA125" s="120" t="s">
        <v>72</v>
      </c>
      <c r="AB125" s="120" t="s">
        <v>72</v>
      </c>
      <c r="AC125" s="120" t="s">
        <v>186</v>
      </c>
    </row>
    <row r="126" spans="1:29" x14ac:dyDescent="0.2">
      <c r="A126" s="143" t="str">
        <f>HYPERLINK("http://www.ofsted.gov.uk/inspection-reports/find-inspection-report/provider/ELS/"&amp;B126,"Ofsted Webpage")</f>
        <v>Ofsted Webpage</v>
      </c>
      <c r="B126" s="157">
        <v>51468</v>
      </c>
      <c r="C126" s="157">
        <v>10001828</v>
      </c>
      <c r="D126" s="117" t="s">
        <v>2307</v>
      </c>
      <c r="E126" s="118" t="s">
        <v>78</v>
      </c>
      <c r="F126" s="118" t="s">
        <v>79</v>
      </c>
      <c r="G126" s="118" t="s">
        <v>383</v>
      </c>
      <c r="H126" s="118" t="s">
        <v>258</v>
      </c>
      <c r="I126" s="118" t="s">
        <v>258</v>
      </c>
      <c r="J126" s="119" t="s">
        <v>72</v>
      </c>
      <c r="K126" s="132" t="s">
        <v>72</v>
      </c>
      <c r="L126" s="132">
        <v>10004907</v>
      </c>
      <c r="M126" s="118" t="s">
        <v>212</v>
      </c>
      <c r="N126" s="119">
        <v>42283</v>
      </c>
      <c r="O126" s="119">
        <v>42286</v>
      </c>
      <c r="P126" s="119">
        <v>42312</v>
      </c>
      <c r="Q126" s="120">
        <v>2</v>
      </c>
      <c r="R126" s="120">
        <v>2</v>
      </c>
      <c r="S126" s="120">
        <v>2</v>
      </c>
      <c r="T126" s="120">
        <v>2</v>
      </c>
      <c r="U126" s="120">
        <v>2</v>
      </c>
      <c r="V126" s="120" t="s">
        <v>2308</v>
      </c>
      <c r="W126" s="121">
        <v>40606</v>
      </c>
      <c r="X126" s="120">
        <v>2</v>
      </c>
      <c r="Y126" s="120">
        <v>2</v>
      </c>
      <c r="Z126" s="120">
        <v>2</v>
      </c>
      <c r="AA126" s="120" t="s">
        <v>170</v>
      </c>
      <c r="AB126" s="120">
        <v>2</v>
      </c>
      <c r="AC126" s="120" t="s">
        <v>214</v>
      </c>
    </row>
    <row r="127" spans="1:29" x14ac:dyDescent="0.2">
      <c r="A127" s="143" t="str">
        <f>HYPERLINK("http://www.ofsted.gov.uk/inspection-reports/find-inspection-report/provider/ELS/"&amp;B127,"Ofsted Webpage")</f>
        <v>Ofsted Webpage</v>
      </c>
      <c r="B127" s="157">
        <v>51469</v>
      </c>
      <c r="C127" s="157">
        <v>10001831</v>
      </c>
      <c r="D127" s="117" t="s">
        <v>2432</v>
      </c>
      <c r="E127" s="118" t="s">
        <v>78</v>
      </c>
      <c r="F127" s="118" t="s">
        <v>79</v>
      </c>
      <c r="G127" s="118" t="s">
        <v>188</v>
      </c>
      <c r="H127" s="118" t="s">
        <v>189</v>
      </c>
      <c r="I127" s="118" t="s">
        <v>189</v>
      </c>
      <c r="J127" s="119">
        <v>42467</v>
      </c>
      <c r="K127" s="132" t="s">
        <v>3022</v>
      </c>
      <c r="L127" s="132" t="s">
        <v>2433</v>
      </c>
      <c r="M127" s="118" t="s">
        <v>732</v>
      </c>
      <c r="N127" s="119">
        <v>41120</v>
      </c>
      <c r="O127" s="119">
        <v>41124</v>
      </c>
      <c r="P127" s="119">
        <v>41159</v>
      </c>
      <c r="Q127" s="120">
        <v>2</v>
      </c>
      <c r="R127" s="120">
        <v>1</v>
      </c>
      <c r="S127" s="120">
        <v>2</v>
      </c>
      <c r="T127" s="120" t="s">
        <v>170</v>
      </c>
      <c r="U127" s="120">
        <v>2</v>
      </c>
      <c r="V127" s="120" t="s">
        <v>2434</v>
      </c>
      <c r="W127" s="121">
        <v>38898</v>
      </c>
      <c r="X127" s="120">
        <v>2</v>
      </c>
      <c r="Y127" s="120" t="s">
        <v>170</v>
      </c>
      <c r="Z127" s="120" t="s">
        <v>170</v>
      </c>
      <c r="AA127" s="120" t="s">
        <v>170</v>
      </c>
      <c r="AB127" s="120">
        <v>2</v>
      </c>
      <c r="AC127" s="120" t="s">
        <v>214</v>
      </c>
    </row>
    <row r="128" spans="1:29" x14ac:dyDescent="0.2">
      <c r="A128" s="143" t="str">
        <f>HYPERLINK("http://www.ofsted.gov.uk/inspection-reports/find-inspection-report/provider/ELS/"&amp;B128,"Ofsted Webpage")</f>
        <v>Ofsted Webpage</v>
      </c>
      <c r="B128" s="150">
        <v>51474</v>
      </c>
      <c r="C128" s="150">
        <v>10001848</v>
      </c>
      <c r="D128" s="117" t="s">
        <v>1289</v>
      </c>
      <c r="E128" s="118" t="s">
        <v>75</v>
      </c>
      <c r="F128" s="118" t="s">
        <v>76</v>
      </c>
      <c r="G128" s="118" t="s">
        <v>925</v>
      </c>
      <c r="H128" s="118" t="s">
        <v>241</v>
      </c>
      <c r="I128" s="118" t="s">
        <v>242</v>
      </c>
      <c r="J128" s="119">
        <v>42439</v>
      </c>
      <c r="K128" s="132">
        <v>1</v>
      </c>
      <c r="L128" s="132" t="s">
        <v>1290</v>
      </c>
      <c r="M128" s="118" t="s">
        <v>642</v>
      </c>
      <c r="N128" s="119">
        <v>40924</v>
      </c>
      <c r="O128" s="119">
        <v>40928</v>
      </c>
      <c r="P128" s="133">
        <v>40962</v>
      </c>
      <c r="Q128" s="120">
        <v>2</v>
      </c>
      <c r="R128" s="120">
        <v>2</v>
      </c>
      <c r="S128" s="120">
        <v>3</v>
      </c>
      <c r="T128" s="120" t="s">
        <v>170</v>
      </c>
      <c r="U128" s="120">
        <v>2</v>
      </c>
      <c r="V128" s="120" t="s">
        <v>1291</v>
      </c>
      <c r="W128" s="121">
        <v>39423</v>
      </c>
      <c r="X128" s="120">
        <v>2</v>
      </c>
      <c r="Y128" s="120">
        <v>2</v>
      </c>
      <c r="Z128" s="120">
        <v>3</v>
      </c>
      <c r="AA128" s="120" t="s">
        <v>170</v>
      </c>
      <c r="AB128" s="120">
        <v>2</v>
      </c>
      <c r="AC128" s="120" t="s">
        <v>214</v>
      </c>
    </row>
    <row r="129" spans="1:29" x14ac:dyDescent="0.2">
      <c r="A129" s="143" t="str">
        <f>HYPERLINK("http://www.ofsted.gov.uk/inspection-reports/find-inspection-report/provider/ELS/"&amp;B129,"Ofsted Webpage")</f>
        <v>Ofsted Webpage</v>
      </c>
      <c r="B129" s="157">
        <v>51492</v>
      </c>
      <c r="C129" s="157">
        <v>10001869</v>
      </c>
      <c r="D129" s="117" t="s">
        <v>2309</v>
      </c>
      <c r="E129" s="118" t="s">
        <v>78</v>
      </c>
      <c r="F129" s="118" t="s">
        <v>79</v>
      </c>
      <c r="G129" s="118" t="s">
        <v>754</v>
      </c>
      <c r="H129" s="118" t="s">
        <v>196</v>
      </c>
      <c r="I129" s="118" t="s">
        <v>196</v>
      </c>
      <c r="J129" s="119" t="s">
        <v>72</v>
      </c>
      <c r="K129" s="132" t="s">
        <v>72</v>
      </c>
      <c r="L129" s="132" t="s">
        <v>2310</v>
      </c>
      <c r="M129" s="118" t="s">
        <v>706</v>
      </c>
      <c r="N129" s="119">
        <v>40099</v>
      </c>
      <c r="O129" s="119">
        <v>40102</v>
      </c>
      <c r="P129" s="119">
        <v>40136</v>
      </c>
      <c r="Q129" s="120">
        <v>1</v>
      </c>
      <c r="R129" s="120">
        <v>1</v>
      </c>
      <c r="S129" s="120">
        <v>2</v>
      </c>
      <c r="T129" s="120" t="s">
        <v>170</v>
      </c>
      <c r="U129" s="120">
        <v>1</v>
      </c>
      <c r="V129" s="120" t="s">
        <v>72</v>
      </c>
      <c r="W129" s="121" t="s">
        <v>72</v>
      </c>
      <c r="X129" s="120" t="s">
        <v>72</v>
      </c>
      <c r="Y129" s="120" t="s">
        <v>72</v>
      </c>
      <c r="Z129" s="120" t="s">
        <v>72</v>
      </c>
      <c r="AA129" s="120" t="s">
        <v>72</v>
      </c>
      <c r="AB129" s="120" t="s">
        <v>72</v>
      </c>
      <c r="AC129" s="120" t="s">
        <v>186</v>
      </c>
    </row>
    <row r="130" spans="1:29" x14ac:dyDescent="0.2">
      <c r="A130" s="143" t="str">
        <f>HYPERLINK("http://www.ofsted.gov.uk/inspection-reports/find-inspection-report/provider/ELS/"&amp;B130,"Ofsted Webpage")</f>
        <v>Ofsted Webpage</v>
      </c>
      <c r="B130" s="150">
        <v>51510</v>
      </c>
      <c r="C130" s="150">
        <v>10011058</v>
      </c>
      <c r="D130" s="117" t="s">
        <v>1008</v>
      </c>
      <c r="E130" s="118" t="s">
        <v>80</v>
      </c>
      <c r="F130" s="118" t="s">
        <v>79</v>
      </c>
      <c r="G130" s="118" t="s">
        <v>507</v>
      </c>
      <c r="H130" s="118" t="s">
        <v>201</v>
      </c>
      <c r="I130" s="118" t="s">
        <v>201</v>
      </c>
      <c r="J130" s="119" t="s">
        <v>72</v>
      </c>
      <c r="K130" s="132" t="s">
        <v>72</v>
      </c>
      <c r="L130" s="132" t="s">
        <v>1009</v>
      </c>
      <c r="M130" s="118" t="s">
        <v>721</v>
      </c>
      <c r="N130" s="119">
        <v>41232</v>
      </c>
      <c r="O130" s="119">
        <v>41235</v>
      </c>
      <c r="P130" s="133">
        <v>41268</v>
      </c>
      <c r="Q130" s="120">
        <v>1</v>
      </c>
      <c r="R130" s="120">
        <v>1</v>
      </c>
      <c r="S130" s="120">
        <v>1</v>
      </c>
      <c r="T130" s="120" t="s">
        <v>170</v>
      </c>
      <c r="U130" s="120">
        <v>1</v>
      </c>
      <c r="V130" s="120" t="s">
        <v>1010</v>
      </c>
      <c r="W130" s="121">
        <v>40074</v>
      </c>
      <c r="X130" s="120">
        <v>3</v>
      </c>
      <c r="Y130" s="120">
        <v>2</v>
      </c>
      <c r="Z130" s="120">
        <v>3</v>
      </c>
      <c r="AA130" s="120" t="s">
        <v>170</v>
      </c>
      <c r="AB130" s="120">
        <v>3</v>
      </c>
      <c r="AC130" s="120" t="s">
        <v>198</v>
      </c>
    </row>
    <row r="131" spans="1:29" x14ac:dyDescent="0.2">
      <c r="A131" s="143" t="str">
        <f>HYPERLINK("http://www.ofsted.gov.uk/inspection-reports/find-inspection-report/provider/ELS/"&amp;B131,"Ofsted Webpage")</f>
        <v>Ofsted Webpage</v>
      </c>
      <c r="B131" s="150">
        <v>51525</v>
      </c>
      <c r="C131" s="150">
        <v>10007922</v>
      </c>
      <c r="D131" s="117" t="s">
        <v>1514</v>
      </c>
      <c r="E131" s="118" t="s">
        <v>77</v>
      </c>
      <c r="F131" s="118" t="s">
        <v>76</v>
      </c>
      <c r="G131" s="118" t="s">
        <v>712</v>
      </c>
      <c r="H131" s="118" t="s">
        <v>258</v>
      </c>
      <c r="I131" s="118" t="s">
        <v>258</v>
      </c>
      <c r="J131" s="119">
        <v>42915</v>
      </c>
      <c r="K131" s="132">
        <v>1</v>
      </c>
      <c r="L131" s="132" t="s">
        <v>1515</v>
      </c>
      <c r="M131" s="118" t="s">
        <v>723</v>
      </c>
      <c r="N131" s="119">
        <v>42080</v>
      </c>
      <c r="O131" s="119">
        <v>42082</v>
      </c>
      <c r="P131" s="133">
        <v>42118</v>
      </c>
      <c r="Q131" s="120">
        <v>2</v>
      </c>
      <c r="R131" s="120">
        <v>2</v>
      </c>
      <c r="S131" s="120">
        <v>2</v>
      </c>
      <c r="T131" s="120" t="s">
        <v>170</v>
      </c>
      <c r="U131" s="120">
        <v>2</v>
      </c>
      <c r="V131" s="120" t="s">
        <v>1516</v>
      </c>
      <c r="W131" s="121">
        <v>41572</v>
      </c>
      <c r="X131" s="120">
        <v>3</v>
      </c>
      <c r="Y131" s="120">
        <v>2</v>
      </c>
      <c r="Z131" s="120">
        <v>2</v>
      </c>
      <c r="AA131" s="120" t="s">
        <v>170</v>
      </c>
      <c r="AB131" s="120">
        <v>3</v>
      </c>
      <c r="AC131" s="120" t="s">
        <v>198</v>
      </c>
    </row>
    <row r="132" spans="1:29" x14ac:dyDescent="0.2">
      <c r="A132" s="143" t="str">
        <f>HYPERLINK("http://www.ofsted.gov.uk/inspection-reports/find-inspection-report/provider/ELS/"&amp;B132,"Ofsted Webpage")</f>
        <v>Ofsted Webpage</v>
      </c>
      <c r="B132" s="150">
        <v>51535</v>
      </c>
      <c r="C132" s="150">
        <v>10001944</v>
      </c>
      <c r="D132" s="117" t="s">
        <v>1517</v>
      </c>
      <c r="E132" s="118" t="s">
        <v>77</v>
      </c>
      <c r="F132" s="118" t="s">
        <v>76</v>
      </c>
      <c r="G132" s="118" t="s">
        <v>240</v>
      </c>
      <c r="H132" s="118" t="s">
        <v>241</v>
      </c>
      <c r="I132" s="118" t="s">
        <v>242</v>
      </c>
      <c r="J132" s="119" t="s">
        <v>72</v>
      </c>
      <c r="K132" s="132" t="s">
        <v>72</v>
      </c>
      <c r="L132" s="132" t="s">
        <v>1518</v>
      </c>
      <c r="M132" s="118" t="s">
        <v>721</v>
      </c>
      <c r="N132" s="119">
        <v>41702</v>
      </c>
      <c r="O132" s="119">
        <v>41705</v>
      </c>
      <c r="P132" s="133">
        <v>41738</v>
      </c>
      <c r="Q132" s="120">
        <v>1</v>
      </c>
      <c r="R132" s="120">
        <v>1</v>
      </c>
      <c r="S132" s="120">
        <v>1</v>
      </c>
      <c r="T132" s="120" t="s">
        <v>170</v>
      </c>
      <c r="U132" s="120">
        <v>1</v>
      </c>
      <c r="V132" s="120" t="s">
        <v>1519</v>
      </c>
      <c r="W132" s="121">
        <v>40823</v>
      </c>
      <c r="X132" s="120">
        <v>3</v>
      </c>
      <c r="Y132" s="120">
        <v>3</v>
      </c>
      <c r="Z132" s="120">
        <v>3</v>
      </c>
      <c r="AA132" s="120" t="s">
        <v>170</v>
      </c>
      <c r="AB132" s="120">
        <v>3</v>
      </c>
      <c r="AC132" s="120" t="s">
        <v>198</v>
      </c>
    </row>
    <row r="133" spans="1:29" x14ac:dyDescent="0.2">
      <c r="A133" s="143" t="str">
        <f>HYPERLINK("http://www.ofsted.gov.uk/inspection-reports/find-inspection-report/provider/ELS/"&amp;B133,"Ofsted Webpage")</f>
        <v>Ofsted Webpage</v>
      </c>
      <c r="B133" s="150">
        <v>51540</v>
      </c>
      <c r="C133" s="150">
        <v>10001951</v>
      </c>
      <c r="D133" s="117" t="s">
        <v>1297</v>
      </c>
      <c r="E133" s="118" t="s">
        <v>75</v>
      </c>
      <c r="F133" s="118" t="s">
        <v>76</v>
      </c>
      <c r="G133" s="118" t="s">
        <v>619</v>
      </c>
      <c r="H133" s="118" t="s">
        <v>234</v>
      </c>
      <c r="I133" s="118" t="s">
        <v>234</v>
      </c>
      <c r="J133" s="119">
        <v>42795</v>
      </c>
      <c r="K133" s="132">
        <v>1</v>
      </c>
      <c r="L133" s="132" t="s">
        <v>1298</v>
      </c>
      <c r="M133" s="118" t="s">
        <v>642</v>
      </c>
      <c r="N133" s="119">
        <v>41386</v>
      </c>
      <c r="O133" s="119">
        <v>41390</v>
      </c>
      <c r="P133" s="133">
        <v>41429</v>
      </c>
      <c r="Q133" s="120">
        <v>2</v>
      </c>
      <c r="R133" s="120">
        <v>2</v>
      </c>
      <c r="S133" s="120">
        <v>2</v>
      </c>
      <c r="T133" s="120" t="s">
        <v>170</v>
      </c>
      <c r="U133" s="120">
        <v>2</v>
      </c>
      <c r="V133" s="120" t="s">
        <v>1299</v>
      </c>
      <c r="W133" s="121">
        <v>40683</v>
      </c>
      <c r="X133" s="120">
        <v>3</v>
      </c>
      <c r="Y133" s="120">
        <v>3</v>
      </c>
      <c r="Z133" s="120">
        <v>3</v>
      </c>
      <c r="AA133" s="120" t="s">
        <v>170</v>
      </c>
      <c r="AB133" s="120">
        <v>3</v>
      </c>
      <c r="AC133" s="120" t="s">
        <v>198</v>
      </c>
    </row>
    <row r="134" spans="1:29" x14ac:dyDescent="0.2">
      <c r="A134" s="143" t="str">
        <f>HYPERLINK("http://www.ofsted.gov.uk/inspection-reports/find-inspection-report/provider/ELS/"&amp;B134,"Ofsted Webpage")</f>
        <v>Ofsted Webpage</v>
      </c>
      <c r="B134" s="150">
        <v>51550</v>
      </c>
      <c r="C134" s="150">
        <v>10001967</v>
      </c>
      <c r="D134" s="117" t="s">
        <v>2317</v>
      </c>
      <c r="E134" s="118" t="s">
        <v>78</v>
      </c>
      <c r="F134" s="118" t="s">
        <v>79</v>
      </c>
      <c r="G134" s="118" t="s">
        <v>344</v>
      </c>
      <c r="H134" s="118" t="s">
        <v>234</v>
      </c>
      <c r="I134" s="118" t="s">
        <v>234</v>
      </c>
      <c r="J134" s="119" t="s">
        <v>72</v>
      </c>
      <c r="K134" s="132" t="s">
        <v>72</v>
      </c>
      <c r="L134" s="132" t="s">
        <v>2318</v>
      </c>
      <c r="M134" s="118" t="s">
        <v>732</v>
      </c>
      <c r="N134" s="119">
        <v>42073</v>
      </c>
      <c r="O134" s="119">
        <v>42076</v>
      </c>
      <c r="P134" s="133">
        <v>42115</v>
      </c>
      <c r="Q134" s="120">
        <v>2</v>
      </c>
      <c r="R134" s="120">
        <v>3</v>
      </c>
      <c r="S134" s="120">
        <v>2</v>
      </c>
      <c r="T134" s="120" t="s">
        <v>170</v>
      </c>
      <c r="U134" s="120">
        <v>2</v>
      </c>
      <c r="V134" s="120" t="s">
        <v>2319</v>
      </c>
      <c r="W134" s="121">
        <v>41074</v>
      </c>
      <c r="X134" s="120">
        <v>1</v>
      </c>
      <c r="Y134" s="120">
        <v>1</v>
      </c>
      <c r="Z134" s="120">
        <v>1</v>
      </c>
      <c r="AA134" s="120" t="s">
        <v>170</v>
      </c>
      <c r="AB134" s="120">
        <v>1</v>
      </c>
      <c r="AC134" s="120" t="s">
        <v>193</v>
      </c>
    </row>
    <row r="135" spans="1:29" x14ac:dyDescent="0.2">
      <c r="A135" s="143" t="str">
        <f>HYPERLINK("http://www.ofsted.gov.uk/inspection-reports/find-inspection-report/provider/ELS/"&amp;B135,"Ofsted Webpage")</f>
        <v>Ofsted Webpage</v>
      </c>
      <c r="B135" s="150">
        <v>51551</v>
      </c>
      <c r="C135" s="150">
        <v>10001971</v>
      </c>
      <c r="D135" s="117" t="s">
        <v>2714</v>
      </c>
      <c r="E135" s="118" t="s">
        <v>78</v>
      </c>
      <c r="F135" s="118" t="s">
        <v>79</v>
      </c>
      <c r="G135" s="118" t="s">
        <v>257</v>
      </c>
      <c r="H135" s="118" t="s">
        <v>258</v>
      </c>
      <c r="I135" s="118" t="s">
        <v>258</v>
      </c>
      <c r="J135" s="119" t="s">
        <v>72</v>
      </c>
      <c r="K135" s="132" t="s">
        <v>72</v>
      </c>
      <c r="L135" s="132">
        <v>10004910</v>
      </c>
      <c r="M135" s="118" t="s">
        <v>235</v>
      </c>
      <c r="N135" s="119">
        <v>42269</v>
      </c>
      <c r="O135" s="119">
        <v>42272</v>
      </c>
      <c r="P135" s="133">
        <v>42311</v>
      </c>
      <c r="Q135" s="120">
        <v>2</v>
      </c>
      <c r="R135" s="120">
        <v>2</v>
      </c>
      <c r="S135" s="120">
        <v>2</v>
      </c>
      <c r="T135" s="120">
        <v>2</v>
      </c>
      <c r="U135" s="120">
        <v>2</v>
      </c>
      <c r="V135" s="120" t="s">
        <v>2715</v>
      </c>
      <c r="W135" s="121">
        <v>41726</v>
      </c>
      <c r="X135" s="120">
        <v>3</v>
      </c>
      <c r="Y135" s="120">
        <v>3</v>
      </c>
      <c r="Z135" s="120">
        <v>3</v>
      </c>
      <c r="AA135" s="120" t="s">
        <v>170</v>
      </c>
      <c r="AB135" s="120">
        <v>3</v>
      </c>
      <c r="AC135" s="120" t="s">
        <v>198</v>
      </c>
    </row>
    <row r="136" spans="1:29" x14ac:dyDescent="0.2">
      <c r="A136" s="143" t="str">
        <f>HYPERLINK("http://www.ofsted.gov.uk/inspection-reports/find-inspection-report/provider/ELS/"&amp;B136,"Ofsted Webpage")</f>
        <v>Ofsted Webpage</v>
      </c>
      <c r="B136" s="150">
        <v>51573</v>
      </c>
      <c r="C136" s="150">
        <v>10028930</v>
      </c>
      <c r="D136" s="117" t="s">
        <v>1139</v>
      </c>
      <c r="E136" s="118" t="s">
        <v>80</v>
      </c>
      <c r="F136" s="118" t="s">
        <v>79</v>
      </c>
      <c r="G136" s="118" t="s">
        <v>306</v>
      </c>
      <c r="H136" s="118" t="s">
        <v>180</v>
      </c>
      <c r="I136" s="118" t="s">
        <v>180</v>
      </c>
      <c r="J136" s="119" t="s">
        <v>72</v>
      </c>
      <c r="K136" s="132" t="s">
        <v>72</v>
      </c>
      <c r="L136" s="132">
        <v>10030712</v>
      </c>
      <c r="M136" s="118" t="s">
        <v>209</v>
      </c>
      <c r="N136" s="119">
        <v>42864</v>
      </c>
      <c r="O136" s="119">
        <v>42867</v>
      </c>
      <c r="P136" s="133">
        <v>42893</v>
      </c>
      <c r="Q136" s="120">
        <v>3</v>
      </c>
      <c r="R136" s="120">
        <v>3</v>
      </c>
      <c r="S136" s="120">
        <v>3</v>
      </c>
      <c r="T136" s="120">
        <v>2</v>
      </c>
      <c r="U136" s="120">
        <v>3</v>
      </c>
      <c r="V136" s="120" t="s">
        <v>1140</v>
      </c>
      <c r="W136" s="121">
        <v>42139</v>
      </c>
      <c r="X136" s="120">
        <v>3</v>
      </c>
      <c r="Y136" s="120">
        <v>3</v>
      </c>
      <c r="Z136" s="120">
        <v>3</v>
      </c>
      <c r="AA136" s="120" t="s">
        <v>170</v>
      </c>
      <c r="AB136" s="120">
        <v>3</v>
      </c>
      <c r="AC136" s="120" t="s">
        <v>214</v>
      </c>
    </row>
    <row r="137" spans="1:29" x14ac:dyDescent="0.2">
      <c r="A137" s="143" t="str">
        <f>HYPERLINK("http://www.ofsted.gov.uk/inspection-reports/find-inspection-report/provider/ELS/"&amp;B137,"Ofsted Webpage")</f>
        <v>Ofsted Webpage</v>
      </c>
      <c r="B137" s="150">
        <v>51578</v>
      </c>
      <c r="C137" s="150">
        <v>10002008</v>
      </c>
      <c r="D137" s="117" t="s">
        <v>1300</v>
      </c>
      <c r="E137" s="118" t="s">
        <v>75</v>
      </c>
      <c r="F137" s="118" t="s">
        <v>76</v>
      </c>
      <c r="G137" s="118" t="s">
        <v>1158</v>
      </c>
      <c r="H137" s="118" t="s">
        <v>247</v>
      </c>
      <c r="I137" s="118" t="s">
        <v>242</v>
      </c>
      <c r="J137" s="119" t="s">
        <v>72</v>
      </c>
      <c r="K137" s="132" t="s">
        <v>72</v>
      </c>
      <c r="L137" s="132">
        <v>10030658</v>
      </c>
      <c r="M137" s="118" t="s">
        <v>281</v>
      </c>
      <c r="N137" s="119">
        <v>42878</v>
      </c>
      <c r="O137" s="119">
        <v>42881</v>
      </c>
      <c r="P137" s="133">
        <v>42907</v>
      </c>
      <c r="Q137" s="120">
        <v>2</v>
      </c>
      <c r="R137" s="120">
        <v>2</v>
      </c>
      <c r="S137" s="120">
        <v>2</v>
      </c>
      <c r="T137" s="120">
        <v>2</v>
      </c>
      <c r="U137" s="120">
        <v>2</v>
      </c>
      <c r="V137" s="120" t="s">
        <v>1301</v>
      </c>
      <c r="W137" s="121">
        <v>42146</v>
      </c>
      <c r="X137" s="120">
        <v>2</v>
      </c>
      <c r="Y137" s="120">
        <v>2</v>
      </c>
      <c r="Z137" s="120">
        <v>2</v>
      </c>
      <c r="AA137" s="120" t="s">
        <v>170</v>
      </c>
      <c r="AB137" s="120">
        <v>2</v>
      </c>
      <c r="AC137" s="120" t="s">
        <v>214</v>
      </c>
    </row>
    <row r="138" spans="1:29" x14ac:dyDescent="0.2">
      <c r="A138" s="143" t="str">
        <f>HYPERLINK("http://www.ofsted.gov.uk/inspection-reports/find-inspection-report/provider/ELS/"&amp;B138,"Ofsted Webpage")</f>
        <v>Ofsted Webpage</v>
      </c>
      <c r="B138" s="150">
        <v>51579</v>
      </c>
      <c r="C138" s="150">
        <v>10002009</v>
      </c>
      <c r="D138" s="117" t="s">
        <v>1520</v>
      </c>
      <c r="E138" s="118" t="s">
        <v>77</v>
      </c>
      <c r="F138" s="118" t="s">
        <v>76</v>
      </c>
      <c r="G138" s="118" t="s">
        <v>1158</v>
      </c>
      <c r="H138" s="118" t="s">
        <v>247</v>
      </c>
      <c r="I138" s="118" t="s">
        <v>242</v>
      </c>
      <c r="J138" s="119">
        <v>42515</v>
      </c>
      <c r="K138" s="132">
        <v>1</v>
      </c>
      <c r="L138" s="132" t="s">
        <v>1521</v>
      </c>
      <c r="M138" s="118" t="s">
        <v>706</v>
      </c>
      <c r="N138" s="119">
        <v>40673</v>
      </c>
      <c r="O138" s="119">
        <v>40676</v>
      </c>
      <c r="P138" s="133">
        <v>40710</v>
      </c>
      <c r="Q138" s="120">
        <v>2</v>
      </c>
      <c r="R138" s="120">
        <v>2</v>
      </c>
      <c r="S138" s="120">
        <v>2</v>
      </c>
      <c r="T138" s="120" t="s">
        <v>170</v>
      </c>
      <c r="U138" s="120">
        <v>2</v>
      </c>
      <c r="V138" s="120" t="s">
        <v>1522</v>
      </c>
      <c r="W138" s="121">
        <v>39388</v>
      </c>
      <c r="X138" s="120">
        <v>2</v>
      </c>
      <c r="Y138" s="120">
        <v>2</v>
      </c>
      <c r="Z138" s="120">
        <v>2</v>
      </c>
      <c r="AA138" s="120" t="s">
        <v>170</v>
      </c>
      <c r="AB138" s="120">
        <v>2</v>
      </c>
      <c r="AC138" s="120" t="s">
        <v>214</v>
      </c>
    </row>
    <row r="139" spans="1:29" x14ac:dyDescent="0.2">
      <c r="A139" s="143" t="str">
        <f>HYPERLINK("http://www.ofsted.gov.uk/inspection-reports/find-inspection-report/provider/ELS/"&amp;B139,"Ofsted Webpage")</f>
        <v>Ofsted Webpage</v>
      </c>
      <c r="B139" s="150">
        <v>51619</v>
      </c>
      <c r="C139" s="150">
        <v>10002073</v>
      </c>
      <c r="D139" s="117" t="s">
        <v>2718</v>
      </c>
      <c r="E139" s="118" t="s">
        <v>78</v>
      </c>
      <c r="F139" s="118" t="s">
        <v>79</v>
      </c>
      <c r="G139" s="118" t="s">
        <v>502</v>
      </c>
      <c r="H139" s="118" t="s">
        <v>208</v>
      </c>
      <c r="I139" s="118" t="s">
        <v>208</v>
      </c>
      <c r="J139" s="119" t="s">
        <v>72</v>
      </c>
      <c r="K139" s="132" t="s">
        <v>72</v>
      </c>
      <c r="L139" s="132">
        <v>10022538</v>
      </c>
      <c r="M139" s="118" t="s">
        <v>235</v>
      </c>
      <c r="N139" s="119">
        <v>42809</v>
      </c>
      <c r="O139" s="119">
        <v>42811</v>
      </c>
      <c r="P139" s="133">
        <v>42845</v>
      </c>
      <c r="Q139" s="120">
        <v>2</v>
      </c>
      <c r="R139" s="120">
        <v>2</v>
      </c>
      <c r="S139" s="120">
        <v>2</v>
      </c>
      <c r="T139" s="120">
        <v>2</v>
      </c>
      <c r="U139" s="120">
        <v>2</v>
      </c>
      <c r="V139" s="120" t="s">
        <v>2719</v>
      </c>
      <c r="W139" s="121">
        <v>42076</v>
      </c>
      <c r="X139" s="120">
        <v>3</v>
      </c>
      <c r="Y139" s="120">
        <v>3</v>
      </c>
      <c r="Z139" s="120">
        <v>3</v>
      </c>
      <c r="AA139" s="120" t="s">
        <v>170</v>
      </c>
      <c r="AB139" s="120">
        <v>3</v>
      </c>
      <c r="AC139" s="120" t="s">
        <v>198</v>
      </c>
    </row>
    <row r="140" spans="1:29" x14ac:dyDescent="0.2">
      <c r="A140" s="143" t="str">
        <f>HYPERLINK("http://www.ofsted.gov.uk/inspection-reports/find-inspection-report/provider/ELS/"&amp;B140,"Ofsted Webpage")</f>
        <v>Ofsted Webpage</v>
      </c>
      <c r="B140" s="150">
        <v>51623</v>
      </c>
      <c r="C140" s="150">
        <v>10002085</v>
      </c>
      <c r="D140" s="117" t="s">
        <v>2720</v>
      </c>
      <c r="E140" s="118" t="s">
        <v>78</v>
      </c>
      <c r="F140" s="118" t="s">
        <v>79</v>
      </c>
      <c r="G140" s="118" t="s">
        <v>434</v>
      </c>
      <c r="H140" s="118" t="s">
        <v>180</v>
      </c>
      <c r="I140" s="118" t="s">
        <v>180</v>
      </c>
      <c r="J140" s="119">
        <v>42810</v>
      </c>
      <c r="K140" s="132">
        <v>1</v>
      </c>
      <c r="L140" s="132" t="s">
        <v>2721</v>
      </c>
      <c r="M140" s="118" t="s">
        <v>721</v>
      </c>
      <c r="N140" s="119">
        <v>41443</v>
      </c>
      <c r="O140" s="119">
        <v>41446</v>
      </c>
      <c r="P140" s="133">
        <v>41481</v>
      </c>
      <c r="Q140" s="120">
        <v>2</v>
      </c>
      <c r="R140" s="120">
        <v>2</v>
      </c>
      <c r="S140" s="120">
        <v>2</v>
      </c>
      <c r="T140" s="120" t="s">
        <v>170</v>
      </c>
      <c r="U140" s="120">
        <v>2</v>
      </c>
      <c r="V140" s="120" t="s">
        <v>2722</v>
      </c>
      <c r="W140" s="121">
        <v>40388</v>
      </c>
      <c r="X140" s="120">
        <v>3</v>
      </c>
      <c r="Y140" s="120">
        <v>3</v>
      </c>
      <c r="Z140" s="120">
        <v>3</v>
      </c>
      <c r="AA140" s="120" t="s">
        <v>170</v>
      </c>
      <c r="AB140" s="120">
        <v>3</v>
      </c>
      <c r="AC140" s="120" t="s">
        <v>198</v>
      </c>
    </row>
    <row r="141" spans="1:29" x14ac:dyDescent="0.2">
      <c r="A141" s="143" t="str">
        <f>HYPERLINK("http://www.ofsted.gov.uk/inspection-reports/find-inspection-report/provider/ELS/"&amp;B141,"Ofsted Webpage")</f>
        <v>Ofsted Webpage</v>
      </c>
      <c r="B141" s="151">
        <v>51635</v>
      </c>
      <c r="C141" s="151">
        <v>10019812</v>
      </c>
      <c r="D141" s="46" t="s">
        <v>1248</v>
      </c>
      <c r="E141" s="26" t="s">
        <v>78</v>
      </c>
      <c r="F141" s="26" t="s">
        <v>79</v>
      </c>
      <c r="G141" s="26" t="s">
        <v>306</v>
      </c>
      <c r="H141" s="26" t="s">
        <v>180</v>
      </c>
      <c r="I141" s="26" t="s">
        <v>180</v>
      </c>
      <c r="J141" s="2" t="s">
        <v>72</v>
      </c>
      <c r="K141" s="141" t="s">
        <v>72</v>
      </c>
      <c r="L141" s="141" t="s">
        <v>72</v>
      </c>
      <c r="M141" s="26" t="s">
        <v>72</v>
      </c>
      <c r="N141" s="2" t="s">
        <v>72</v>
      </c>
      <c r="O141" s="2" t="s">
        <v>72</v>
      </c>
      <c r="P141" s="133" t="s">
        <v>72</v>
      </c>
      <c r="Q141" s="6" t="s">
        <v>72</v>
      </c>
      <c r="R141" s="6" t="s">
        <v>72</v>
      </c>
      <c r="S141" s="6" t="s">
        <v>72</v>
      </c>
      <c r="T141" s="6" t="s">
        <v>72</v>
      </c>
      <c r="U141" s="6" t="s">
        <v>72</v>
      </c>
      <c r="V141" s="6" t="s">
        <v>72</v>
      </c>
      <c r="W141" s="5" t="s">
        <v>72</v>
      </c>
      <c r="X141" s="6" t="s">
        <v>72</v>
      </c>
      <c r="Y141" s="6" t="s">
        <v>72</v>
      </c>
      <c r="Z141" s="6" t="s">
        <v>72</v>
      </c>
      <c r="AA141" s="6" t="s">
        <v>72</v>
      </c>
      <c r="AB141" s="6" t="s">
        <v>72</v>
      </c>
      <c r="AC141" s="6" t="s">
        <v>72</v>
      </c>
    </row>
    <row r="142" spans="1:29" x14ac:dyDescent="0.2">
      <c r="A142" s="143" t="str">
        <f>HYPERLINK("http://www.ofsted.gov.uk/inspection-reports/find-inspection-report/provider/ELS/"&amp;B142,"Ofsted Webpage")</f>
        <v>Ofsted Webpage</v>
      </c>
      <c r="B142" s="150">
        <v>51646</v>
      </c>
      <c r="C142" s="150">
        <v>10002118</v>
      </c>
      <c r="D142" s="117" t="s">
        <v>1523</v>
      </c>
      <c r="E142" s="118" t="s">
        <v>77</v>
      </c>
      <c r="F142" s="118" t="s">
        <v>76</v>
      </c>
      <c r="G142" s="118" t="s">
        <v>313</v>
      </c>
      <c r="H142" s="118" t="s">
        <v>208</v>
      </c>
      <c r="I142" s="118" t="s">
        <v>208</v>
      </c>
      <c r="J142" s="119" t="s">
        <v>72</v>
      </c>
      <c r="K142" s="132" t="s">
        <v>72</v>
      </c>
      <c r="L142" s="132" t="s">
        <v>1524</v>
      </c>
      <c r="M142" s="118" t="s">
        <v>642</v>
      </c>
      <c r="N142" s="119">
        <v>42018</v>
      </c>
      <c r="O142" s="119">
        <v>42020</v>
      </c>
      <c r="P142" s="133">
        <v>42055</v>
      </c>
      <c r="Q142" s="120">
        <v>1</v>
      </c>
      <c r="R142" s="120">
        <v>1</v>
      </c>
      <c r="S142" s="120">
        <v>1</v>
      </c>
      <c r="T142" s="120" t="s">
        <v>170</v>
      </c>
      <c r="U142" s="120">
        <v>1</v>
      </c>
      <c r="V142" s="120" t="s">
        <v>1525</v>
      </c>
      <c r="W142" s="121">
        <v>39927</v>
      </c>
      <c r="X142" s="120">
        <v>2</v>
      </c>
      <c r="Y142" s="120">
        <v>2</v>
      </c>
      <c r="Z142" s="120">
        <v>3</v>
      </c>
      <c r="AA142" s="120" t="s">
        <v>170</v>
      </c>
      <c r="AB142" s="120">
        <v>2</v>
      </c>
      <c r="AC142" s="120" t="s">
        <v>198</v>
      </c>
    </row>
    <row r="143" spans="1:29" x14ac:dyDescent="0.2">
      <c r="A143" s="143" t="str">
        <f>HYPERLINK("http://www.ofsted.gov.uk/inspection-reports/find-inspection-report/provider/ELS/"&amp;B143,"Ofsted Webpage")</f>
        <v>Ofsted Webpage</v>
      </c>
      <c r="B143" s="150">
        <v>51653</v>
      </c>
      <c r="C143" s="150">
        <v>10008919</v>
      </c>
      <c r="D143" s="117" t="s">
        <v>655</v>
      </c>
      <c r="E143" s="118" t="s">
        <v>75</v>
      </c>
      <c r="F143" s="118" t="s">
        <v>76</v>
      </c>
      <c r="G143" s="118" t="s">
        <v>656</v>
      </c>
      <c r="H143" s="118" t="s">
        <v>247</v>
      </c>
      <c r="I143" s="118" t="s">
        <v>242</v>
      </c>
      <c r="J143" s="119" t="s">
        <v>72</v>
      </c>
      <c r="K143" s="132" t="s">
        <v>72</v>
      </c>
      <c r="L143" s="132">
        <v>10004911</v>
      </c>
      <c r="M143" s="118" t="s">
        <v>657</v>
      </c>
      <c r="N143" s="119">
        <v>42269</v>
      </c>
      <c r="O143" s="119">
        <v>42272</v>
      </c>
      <c r="P143" s="133">
        <v>42312</v>
      </c>
      <c r="Q143" s="120">
        <v>2</v>
      </c>
      <c r="R143" s="120">
        <v>2</v>
      </c>
      <c r="S143" s="120">
        <v>2</v>
      </c>
      <c r="T143" s="120">
        <v>2</v>
      </c>
      <c r="U143" s="120">
        <v>2</v>
      </c>
      <c r="V143" s="120" t="s">
        <v>658</v>
      </c>
      <c r="W143" s="121">
        <v>41761</v>
      </c>
      <c r="X143" s="120">
        <v>3</v>
      </c>
      <c r="Y143" s="120">
        <v>3</v>
      </c>
      <c r="Z143" s="120">
        <v>3</v>
      </c>
      <c r="AA143" s="120" t="s">
        <v>170</v>
      </c>
      <c r="AB143" s="120">
        <v>3</v>
      </c>
      <c r="AC143" s="120" t="s">
        <v>198</v>
      </c>
    </row>
    <row r="144" spans="1:29" x14ac:dyDescent="0.2">
      <c r="A144" s="143" t="str">
        <f>HYPERLINK("http://www.ofsted.gov.uk/inspection-reports/find-inspection-report/provider/ELS/"&amp;B144,"Ofsted Webpage")</f>
        <v>Ofsted Webpage</v>
      </c>
      <c r="B144" s="150">
        <v>51686</v>
      </c>
      <c r="C144" s="150">
        <v>10000612</v>
      </c>
      <c r="D144" s="117" t="s">
        <v>2184</v>
      </c>
      <c r="E144" s="118" t="s">
        <v>78</v>
      </c>
      <c r="F144" s="118" t="s">
        <v>79</v>
      </c>
      <c r="G144" s="118" t="s">
        <v>536</v>
      </c>
      <c r="H144" s="118" t="s">
        <v>196</v>
      </c>
      <c r="I144" s="118" t="s">
        <v>196</v>
      </c>
      <c r="J144" s="119" t="s">
        <v>72</v>
      </c>
      <c r="K144" s="132" t="s">
        <v>72</v>
      </c>
      <c r="L144" s="132" t="s">
        <v>2185</v>
      </c>
      <c r="M144" s="118" t="s">
        <v>723</v>
      </c>
      <c r="N144" s="119">
        <v>41659</v>
      </c>
      <c r="O144" s="119">
        <v>41663</v>
      </c>
      <c r="P144" s="133">
        <v>41688</v>
      </c>
      <c r="Q144" s="120">
        <v>2</v>
      </c>
      <c r="R144" s="120">
        <v>2</v>
      </c>
      <c r="S144" s="120">
        <v>2</v>
      </c>
      <c r="T144" s="120" t="s">
        <v>170</v>
      </c>
      <c r="U144" s="120">
        <v>2</v>
      </c>
      <c r="V144" s="120" t="s">
        <v>2186</v>
      </c>
      <c r="W144" s="121">
        <v>41173</v>
      </c>
      <c r="X144" s="120">
        <v>3</v>
      </c>
      <c r="Y144" s="120">
        <v>3</v>
      </c>
      <c r="Z144" s="120">
        <v>3</v>
      </c>
      <c r="AA144" s="120" t="s">
        <v>170</v>
      </c>
      <c r="AB144" s="120">
        <v>3</v>
      </c>
      <c r="AC144" s="120" t="s">
        <v>198</v>
      </c>
    </row>
    <row r="145" spans="1:29" x14ac:dyDescent="0.2">
      <c r="A145" s="143" t="str">
        <f>HYPERLINK("http://www.ofsted.gov.uk/inspection-reports/find-inspection-report/provider/ELS/"&amp;B145,"Ofsted Webpage")</f>
        <v>Ofsted Webpage</v>
      </c>
      <c r="B145" s="150">
        <v>51688</v>
      </c>
      <c r="C145" s="150">
        <v>10002187</v>
      </c>
      <c r="D145" s="117" t="s">
        <v>1526</v>
      </c>
      <c r="E145" s="118" t="s">
        <v>77</v>
      </c>
      <c r="F145" s="118" t="s">
        <v>76</v>
      </c>
      <c r="G145" s="118" t="s">
        <v>619</v>
      </c>
      <c r="H145" s="118" t="s">
        <v>234</v>
      </c>
      <c r="I145" s="118" t="s">
        <v>234</v>
      </c>
      <c r="J145" s="119" t="s">
        <v>72</v>
      </c>
      <c r="K145" s="132" t="s">
        <v>72</v>
      </c>
      <c r="L145" s="132" t="s">
        <v>1527</v>
      </c>
      <c r="M145" s="118" t="s">
        <v>706</v>
      </c>
      <c r="N145" s="119">
        <v>41085</v>
      </c>
      <c r="O145" s="119">
        <v>41089</v>
      </c>
      <c r="P145" s="133">
        <v>41124</v>
      </c>
      <c r="Q145" s="120">
        <v>1</v>
      </c>
      <c r="R145" s="120">
        <v>1</v>
      </c>
      <c r="S145" s="120">
        <v>2</v>
      </c>
      <c r="T145" s="120" t="s">
        <v>170</v>
      </c>
      <c r="U145" s="120">
        <v>1</v>
      </c>
      <c r="V145" s="120" t="s">
        <v>1528</v>
      </c>
      <c r="W145" s="121">
        <v>39052</v>
      </c>
      <c r="X145" s="120">
        <v>2</v>
      </c>
      <c r="Y145" s="120" t="s">
        <v>170</v>
      </c>
      <c r="Z145" s="120" t="s">
        <v>170</v>
      </c>
      <c r="AA145" s="120" t="s">
        <v>170</v>
      </c>
      <c r="AB145" s="120">
        <v>2</v>
      </c>
      <c r="AC145" s="120" t="s">
        <v>198</v>
      </c>
    </row>
    <row r="146" spans="1:29" x14ac:dyDescent="0.2">
      <c r="A146" s="143" t="str">
        <f>HYPERLINK("http://www.ofsted.gov.uk/inspection-reports/find-inspection-report/provider/ELS/"&amp;B146,"Ofsted Webpage")</f>
        <v>Ofsted Webpage</v>
      </c>
      <c r="B146" s="150">
        <v>51693</v>
      </c>
      <c r="C146" s="150">
        <v>10025384</v>
      </c>
      <c r="D146" s="117" t="s">
        <v>2638</v>
      </c>
      <c r="E146" s="118" t="s">
        <v>78</v>
      </c>
      <c r="F146" s="118" t="s">
        <v>79</v>
      </c>
      <c r="G146" s="118" t="s">
        <v>306</v>
      </c>
      <c r="H146" s="118" t="s">
        <v>180</v>
      </c>
      <c r="I146" s="118" t="s">
        <v>180</v>
      </c>
      <c r="J146" s="119" t="s">
        <v>72</v>
      </c>
      <c r="K146" s="132" t="s">
        <v>72</v>
      </c>
      <c r="L146" s="132">
        <v>10011477</v>
      </c>
      <c r="M146" s="118" t="s">
        <v>252</v>
      </c>
      <c r="N146" s="119">
        <v>42507</v>
      </c>
      <c r="O146" s="119">
        <v>42510</v>
      </c>
      <c r="P146" s="119">
        <v>42542</v>
      </c>
      <c r="Q146" s="120">
        <v>2</v>
      </c>
      <c r="R146" s="120">
        <v>2</v>
      </c>
      <c r="S146" s="120">
        <v>2</v>
      </c>
      <c r="T146" s="120">
        <v>2</v>
      </c>
      <c r="U146" s="120">
        <v>2</v>
      </c>
      <c r="V146" s="120" t="s">
        <v>2639</v>
      </c>
      <c r="W146" s="121">
        <v>40186</v>
      </c>
      <c r="X146" s="120">
        <v>2</v>
      </c>
      <c r="Y146" s="120">
        <v>2</v>
      </c>
      <c r="Z146" s="120">
        <v>2</v>
      </c>
      <c r="AA146" s="120" t="s">
        <v>170</v>
      </c>
      <c r="AB146" s="120">
        <v>3</v>
      </c>
      <c r="AC146" s="120" t="s">
        <v>214</v>
      </c>
    </row>
    <row r="147" spans="1:29" x14ac:dyDescent="0.2">
      <c r="A147" s="143" t="str">
        <f>HYPERLINK("http://www.ofsted.gov.uk/inspection-reports/find-inspection-report/provider/ELS/"&amp;B147,"Ofsted Webpage")</f>
        <v>Ofsted Webpage</v>
      </c>
      <c r="B147" s="150">
        <v>51701</v>
      </c>
      <c r="C147" s="150">
        <v>10002214</v>
      </c>
      <c r="D147" s="117" t="s">
        <v>2640</v>
      </c>
      <c r="E147" s="118" t="s">
        <v>78</v>
      </c>
      <c r="F147" s="118" t="s">
        <v>79</v>
      </c>
      <c r="G147" s="118" t="s">
        <v>207</v>
      </c>
      <c r="H147" s="118" t="s">
        <v>208</v>
      </c>
      <c r="I147" s="118" t="s">
        <v>208</v>
      </c>
      <c r="J147" s="119">
        <v>42438</v>
      </c>
      <c r="K147" s="132">
        <v>1</v>
      </c>
      <c r="L147" s="132" t="s">
        <v>2641</v>
      </c>
      <c r="M147" s="118" t="s">
        <v>642</v>
      </c>
      <c r="N147" s="119">
        <v>40505</v>
      </c>
      <c r="O147" s="119">
        <v>40508</v>
      </c>
      <c r="P147" s="119">
        <v>40550</v>
      </c>
      <c r="Q147" s="120">
        <v>2</v>
      </c>
      <c r="R147" s="120">
        <v>2</v>
      </c>
      <c r="S147" s="120">
        <v>2</v>
      </c>
      <c r="T147" s="120" t="s">
        <v>170</v>
      </c>
      <c r="U147" s="120">
        <v>2</v>
      </c>
      <c r="V147" s="120" t="s">
        <v>2642</v>
      </c>
      <c r="W147" s="121">
        <v>39030</v>
      </c>
      <c r="X147" s="120">
        <v>2</v>
      </c>
      <c r="Y147" s="120" t="s">
        <v>170</v>
      </c>
      <c r="Z147" s="120" t="s">
        <v>170</v>
      </c>
      <c r="AA147" s="120" t="s">
        <v>170</v>
      </c>
      <c r="AB147" s="120">
        <v>2</v>
      </c>
      <c r="AC147" s="120" t="s">
        <v>214</v>
      </c>
    </row>
    <row r="148" spans="1:29" x14ac:dyDescent="0.2">
      <c r="A148" s="143" t="str">
        <f>HYPERLINK("http://www.ofsted.gov.uk/inspection-reports/find-inspection-report/provider/ELS/"&amp;B148,"Ofsted Webpage")</f>
        <v>Ofsted Webpage</v>
      </c>
      <c r="B148" s="150">
        <v>51708</v>
      </c>
      <c r="C148" s="150">
        <v>10002230</v>
      </c>
      <c r="D148" s="117" t="s">
        <v>2643</v>
      </c>
      <c r="E148" s="118" t="s">
        <v>78</v>
      </c>
      <c r="F148" s="118" t="s">
        <v>79</v>
      </c>
      <c r="G148" s="118" t="s">
        <v>2546</v>
      </c>
      <c r="H148" s="118" t="s">
        <v>951</v>
      </c>
      <c r="I148" s="118" t="s">
        <v>189</v>
      </c>
      <c r="J148" s="119" t="s">
        <v>72</v>
      </c>
      <c r="K148" s="132" t="s">
        <v>72</v>
      </c>
      <c r="L148" s="132" t="s">
        <v>72</v>
      </c>
      <c r="M148" s="118" t="s">
        <v>72</v>
      </c>
      <c r="N148" s="119" t="s">
        <v>72</v>
      </c>
      <c r="O148" s="119" t="s">
        <v>72</v>
      </c>
      <c r="P148" s="119" t="s">
        <v>72</v>
      </c>
      <c r="Q148" s="120" t="s">
        <v>72</v>
      </c>
      <c r="R148" s="120" t="s">
        <v>72</v>
      </c>
      <c r="S148" s="120" t="s">
        <v>72</v>
      </c>
      <c r="T148" s="120" t="s">
        <v>72</v>
      </c>
      <c r="U148" s="120" t="s">
        <v>72</v>
      </c>
      <c r="V148" s="120" t="s">
        <v>72</v>
      </c>
      <c r="W148" s="121" t="s">
        <v>72</v>
      </c>
      <c r="X148" s="120" t="s">
        <v>72</v>
      </c>
      <c r="Y148" s="120" t="s">
        <v>72</v>
      </c>
      <c r="Z148" s="120" t="s">
        <v>72</v>
      </c>
      <c r="AA148" s="120" t="s">
        <v>72</v>
      </c>
      <c r="AB148" s="120" t="s">
        <v>72</v>
      </c>
      <c r="AC148" s="120" t="s">
        <v>72</v>
      </c>
    </row>
    <row r="149" spans="1:29" x14ac:dyDescent="0.2">
      <c r="A149" s="143" t="str">
        <f>HYPERLINK("http://www.ofsted.gov.uk/inspection-reports/find-inspection-report/provider/ELS/"&amp;B149,"Ofsted Webpage")</f>
        <v>Ofsted Webpage</v>
      </c>
      <c r="B149" s="150">
        <v>51731</v>
      </c>
      <c r="C149" s="150">
        <v>10002269</v>
      </c>
      <c r="D149" s="117" t="s">
        <v>1664</v>
      </c>
      <c r="E149" s="118" t="s">
        <v>85</v>
      </c>
      <c r="F149" s="118" t="s">
        <v>86</v>
      </c>
      <c r="G149" s="118" t="s">
        <v>316</v>
      </c>
      <c r="H149" s="118" t="s">
        <v>208</v>
      </c>
      <c r="I149" s="118" t="s">
        <v>208</v>
      </c>
      <c r="J149" s="119" t="s">
        <v>72</v>
      </c>
      <c r="K149" s="132" t="s">
        <v>72</v>
      </c>
      <c r="L149" s="132">
        <v>10004915</v>
      </c>
      <c r="M149" s="118" t="s">
        <v>745</v>
      </c>
      <c r="N149" s="119">
        <v>42438</v>
      </c>
      <c r="O149" s="119">
        <v>42439</v>
      </c>
      <c r="P149" s="133">
        <v>42480</v>
      </c>
      <c r="Q149" s="120">
        <v>1</v>
      </c>
      <c r="R149" s="120">
        <v>1</v>
      </c>
      <c r="S149" s="120">
        <v>1</v>
      </c>
      <c r="T149" s="120">
        <v>1</v>
      </c>
      <c r="U149" s="120">
        <v>1</v>
      </c>
      <c r="V149" s="120" t="s">
        <v>1665</v>
      </c>
      <c r="W149" s="121">
        <v>41060</v>
      </c>
      <c r="X149" s="120" t="s">
        <v>170</v>
      </c>
      <c r="Y149" s="120" t="s">
        <v>170</v>
      </c>
      <c r="Z149" s="120" t="s">
        <v>170</v>
      </c>
      <c r="AA149" s="120" t="s">
        <v>170</v>
      </c>
      <c r="AB149" s="120" t="s">
        <v>170</v>
      </c>
      <c r="AC149" s="120" t="s">
        <v>186</v>
      </c>
    </row>
    <row r="150" spans="1:29" x14ac:dyDescent="0.2">
      <c r="A150" s="143" t="str">
        <f>HYPERLINK("http://www.ofsted.gov.uk/inspection-reports/find-inspection-report/provider/ELS/"&amp;B150,"Ofsted Webpage")</f>
        <v>Ofsted Webpage</v>
      </c>
      <c r="B150" s="150">
        <v>51762</v>
      </c>
      <c r="C150" s="150">
        <v>10008227</v>
      </c>
      <c r="D150" s="117" t="s">
        <v>849</v>
      </c>
      <c r="E150" s="118" t="s">
        <v>78</v>
      </c>
      <c r="F150" s="118" t="s">
        <v>79</v>
      </c>
      <c r="G150" s="118" t="s">
        <v>188</v>
      </c>
      <c r="H150" s="118" t="s">
        <v>189</v>
      </c>
      <c r="I150" s="118" t="s">
        <v>189</v>
      </c>
      <c r="J150" s="119" t="s">
        <v>72</v>
      </c>
      <c r="K150" s="132" t="s">
        <v>72</v>
      </c>
      <c r="L150" s="132" t="s">
        <v>850</v>
      </c>
      <c r="M150" s="118" t="s">
        <v>851</v>
      </c>
      <c r="N150" s="119">
        <v>38736</v>
      </c>
      <c r="O150" s="119">
        <v>38736</v>
      </c>
      <c r="P150" s="133">
        <v>38765</v>
      </c>
      <c r="Q150" s="120">
        <v>3</v>
      </c>
      <c r="R150" s="120" t="s">
        <v>170</v>
      </c>
      <c r="S150" s="120" t="s">
        <v>170</v>
      </c>
      <c r="T150" s="120" t="s">
        <v>170</v>
      </c>
      <c r="U150" s="120">
        <v>3</v>
      </c>
      <c r="V150" s="120" t="s">
        <v>72</v>
      </c>
      <c r="W150" s="121" t="s">
        <v>72</v>
      </c>
      <c r="X150" s="120" t="s">
        <v>72</v>
      </c>
      <c r="Y150" s="120" t="s">
        <v>72</v>
      </c>
      <c r="Z150" s="120" t="s">
        <v>72</v>
      </c>
      <c r="AA150" s="120" t="s">
        <v>72</v>
      </c>
      <c r="AB150" s="120" t="s">
        <v>72</v>
      </c>
      <c r="AC150" s="120" t="s">
        <v>186</v>
      </c>
    </row>
    <row r="151" spans="1:29" x14ac:dyDescent="0.2">
      <c r="A151" s="143" t="str">
        <f>HYPERLINK("http://www.ofsted.gov.uk/inspection-reports/find-inspection-report/provider/ELS/"&amp;B151,"Ofsted Webpage")</f>
        <v>Ofsted Webpage</v>
      </c>
      <c r="B151" s="150">
        <v>51766</v>
      </c>
      <c r="C151" s="150">
        <v>10002327</v>
      </c>
      <c r="D151" s="117" t="s">
        <v>983</v>
      </c>
      <c r="E151" s="118" t="s">
        <v>75</v>
      </c>
      <c r="F151" s="118" t="s">
        <v>76</v>
      </c>
      <c r="G151" s="118" t="s">
        <v>410</v>
      </c>
      <c r="H151" s="118" t="s">
        <v>196</v>
      </c>
      <c r="I151" s="118" t="s">
        <v>196</v>
      </c>
      <c r="J151" s="119" t="s">
        <v>72</v>
      </c>
      <c r="K151" s="132" t="s">
        <v>72</v>
      </c>
      <c r="L151" s="132">
        <v>10041138</v>
      </c>
      <c r="M151" s="118" t="s">
        <v>491</v>
      </c>
      <c r="N151" s="119">
        <v>43151</v>
      </c>
      <c r="O151" s="119">
        <v>43154</v>
      </c>
      <c r="P151" s="133">
        <v>43188</v>
      </c>
      <c r="Q151" s="120">
        <v>2</v>
      </c>
      <c r="R151" s="120">
        <v>2</v>
      </c>
      <c r="S151" s="120">
        <v>2</v>
      </c>
      <c r="T151" s="120">
        <v>2</v>
      </c>
      <c r="U151" s="120">
        <v>2</v>
      </c>
      <c r="V151" s="120">
        <v>10020145</v>
      </c>
      <c r="W151" s="121">
        <v>42713</v>
      </c>
      <c r="X151" s="120">
        <v>4</v>
      </c>
      <c r="Y151" s="120">
        <v>3</v>
      </c>
      <c r="Z151" s="120">
        <v>3</v>
      </c>
      <c r="AA151" s="120">
        <v>4</v>
      </c>
      <c r="AB151" s="120">
        <v>4</v>
      </c>
      <c r="AC151" s="120" t="s">
        <v>198</v>
      </c>
    </row>
    <row r="152" spans="1:29" x14ac:dyDescent="0.2">
      <c r="A152" s="143" t="str">
        <f>HYPERLINK("http://www.ofsted.gov.uk/inspection-reports/find-inspection-report/provider/ELS/"&amp;B152,"Ofsted Webpage")</f>
        <v>Ofsted Webpage</v>
      </c>
      <c r="B152" s="150">
        <v>51779</v>
      </c>
      <c r="C152" s="150">
        <v>10002078</v>
      </c>
      <c r="D152" s="117" t="s">
        <v>511</v>
      </c>
      <c r="E152" s="118" t="s">
        <v>78</v>
      </c>
      <c r="F152" s="118" t="s">
        <v>79</v>
      </c>
      <c r="G152" s="118" t="s">
        <v>512</v>
      </c>
      <c r="H152" s="118" t="s">
        <v>208</v>
      </c>
      <c r="I152" s="118" t="s">
        <v>208</v>
      </c>
      <c r="J152" s="119">
        <v>43075</v>
      </c>
      <c r="K152" s="132">
        <v>1</v>
      </c>
      <c r="L152" s="132" t="s">
        <v>513</v>
      </c>
      <c r="M152" s="118" t="s">
        <v>721</v>
      </c>
      <c r="N152" s="119">
        <v>41821</v>
      </c>
      <c r="O152" s="119">
        <v>41824</v>
      </c>
      <c r="P152" s="133">
        <v>41859</v>
      </c>
      <c r="Q152" s="120">
        <v>2</v>
      </c>
      <c r="R152" s="120">
        <v>1</v>
      </c>
      <c r="S152" s="120">
        <v>2</v>
      </c>
      <c r="T152" s="120" t="s">
        <v>170</v>
      </c>
      <c r="U152" s="120">
        <v>2</v>
      </c>
      <c r="V152" s="120" t="s">
        <v>72</v>
      </c>
      <c r="W152" s="121" t="s">
        <v>72</v>
      </c>
      <c r="X152" s="120" t="s">
        <v>72</v>
      </c>
      <c r="Y152" s="120" t="s">
        <v>72</v>
      </c>
      <c r="Z152" s="120" t="s">
        <v>72</v>
      </c>
      <c r="AA152" s="120" t="s">
        <v>72</v>
      </c>
      <c r="AB152" s="120" t="s">
        <v>72</v>
      </c>
      <c r="AC152" s="120" t="s">
        <v>186</v>
      </c>
    </row>
    <row r="153" spans="1:29" x14ac:dyDescent="0.2">
      <c r="A153" s="143" t="str">
        <f>HYPERLINK("http://www.ofsted.gov.uk/inspection-reports/find-inspection-report/provider/ELS/"&amp;B153,"Ofsted Webpage")</f>
        <v>Ofsted Webpage</v>
      </c>
      <c r="B153" s="150">
        <v>51815</v>
      </c>
      <c r="C153" s="150">
        <v>10002407</v>
      </c>
      <c r="D153" s="117" t="s">
        <v>856</v>
      </c>
      <c r="E153" s="118" t="s">
        <v>78</v>
      </c>
      <c r="F153" s="118" t="s">
        <v>79</v>
      </c>
      <c r="G153" s="118" t="s">
        <v>507</v>
      </c>
      <c r="H153" s="118" t="s">
        <v>201</v>
      </c>
      <c r="I153" s="118" t="s">
        <v>201</v>
      </c>
      <c r="J153" s="119" t="s">
        <v>72</v>
      </c>
      <c r="K153" s="132" t="s">
        <v>72</v>
      </c>
      <c r="L153" s="132" t="s">
        <v>857</v>
      </c>
      <c r="M153" s="118" t="s">
        <v>706</v>
      </c>
      <c r="N153" s="119">
        <v>40728</v>
      </c>
      <c r="O153" s="119">
        <v>40732</v>
      </c>
      <c r="P153" s="133">
        <v>40767</v>
      </c>
      <c r="Q153" s="120">
        <v>1</v>
      </c>
      <c r="R153" s="120">
        <v>2</v>
      </c>
      <c r="S153" s="120">
        <v>1</v>
      </c>
      <c r="T153" s="120" t="s">
        <v>170</v>
      </c>
      <c r="U153" s="120">
        <v>1</v>
      </c>
      <c r="V153" s="120" t="s">
        <v>72</v>
      </c>
      <c r="W153" s="121" t="s">
        <v>72</v>
      </c>
      <c r="X153" s="120" t="s">
        <v>72</v>
      </c>
      <c r="Y153" s="120" t="s">
        <v>72</v>
      </c>
      <c r="Z153" s="120" t="s">
        <v>72</v>
      </c>
      <c r="AA153" s="120" t="s">
        <v>72</v>
      </c>
      <c r="AB153" s="120" t="s">
        <v>72</v>
      </c>
      <c r="AC153" s="120" t="s">
        <v>186</v>
      </c>
    </row>
    <row r="154" spans="1:29" x14ac:dyDescent="0.2">
      <c r="A154" s="143" t="str">
        <f>HYPERLINK("http://www.ofsted.gov.uk/inspection-reports/find-inspection-report/provider/ELS/"&amp;B154,"Ofsted Webpage")</f>
        <v>Ofsted Webpage</v>
      </c>
      <c r="B154" s="150">
        <v>51835</v>
      </c>
      <c r="C154" s="150">
        <v>10002463</v>
      </c>
      <c r="D154" s="117" t="s">
        <v>1504</v>
      </c>
      <c r="E154" s="118" t="s">
        <v>80</v>
      </c>
      <c r="F154" s="118" t="s">
        <v>79</v>
      </c>
      <c r="G154" s="118" t="s">
        <v>434</v>
      </c>
      <c r="H154" s="118" t="s">
        <v>180</v>
      </c>
      <c r="I154" s="118" t="s">
        <v>180</v>
      </c>
      <c r="J154" s="119" t="s">
        <v>72</v>
      </c>
      <c r="K154" s="132" t="s">
        <v>72</v>
      </c>
      <c r="L154" s="132">
        <v>10030778</v>
      </c>
      <c r="M154" s="118" t="s">
        <v>252</v>
      </c>
      <c r="N154" s="119">
        <v>42871</v>
      </c>
      <c r="O154" s="119">
        <v>42873</v>
      </c>
      <c r="P154" s="133">
        <v>42898</v>
      </c>
      <c r="Q154" s="120">
        <v>2</v>
      </c>
      <c r="R154" s="120">
        <v>2</v>
      </c>
      <c r="S154" s="120">
        <v>2</v>
      </c>
      <c r="T154" s="120">
        <v>2</v>
      </c>
      <c r="U154" s="120">
        <v>2</v>
      </c>
      <c r="V154" s="120" t="s">
        <v>1505</v>
      </c>
      <c r="W154" s="121">
        <v>40522</v>
      </c>
      <c r="X154" s="120">
        <v>1</v>
      </c>
      <c r="Y154" s="120">
        <v>1</v>
      </c>
      <c r="Z154" s="120">
        <v>1</v>
      </c>
      <c r="AA154" s="120" t="s">
        <v>170</v>
      </c>
      <c r="AB154" s="120">
        <v>1</v>
      </c>
      <c r="AC154" s="120" t="s">
        <v>193</v>
      </c>
    </row>
    <row r="155" spans="1:29" x14ac:dyDescent="0.2">
      <c r="A155" s="143" t="str">
        <f>HYPERLINK("http://www.ofsted.gov.uk/inspection-reports/find-inspection-report/provider/ELS/"&amp;B155,"Ofsted Webpage")</f>
        <v>Ofsted Webpage</v>
      </c>
      <c r="B155" s="150">
        <v>51841</v>
      </c>
      <c r="C155" s="150">
        <v>10002471</v>
      </c>
      <c r="D155" s="117" t="s">
        <v>1907</v>
      </c>
      <c r="E155" s="118" t="s">
        <v>77</v>
      </c>
      <c r="F155" s="118" t="s">
        <v>76</v>
      </c>
      <c r="G155" s="118" t="s">
        <v>350</v>
      </c>
      <c r="H155" s="118" t="s">
        <v>258</v>
      </c>
      <c r="I155" s="118" t="s">
        <v>258</v>
      </c>
      <c r="J155" s="119">
        <v>42439</v>
      </c>
      <c r="K155" s="132">
        <v>1</v>
      </c>
      <c r="L155" s="132" t="s">
        <v>1908</v>
      </c>
      <c r="M155" s="118" t="s">
        <v>706</v>
      </c>
      <c r="N155" s="119">
        <v>40253</v>
      </c>
      <c r="O155" s="119">
        <v>40256</v>
      </c>
      <c r="P155" s="133">
        <v>40295</v>
      </c>
      <c r="Q155" s="120">
        <v>2</v>
      </c>
      <c r="R155" s="120">
        <v>2</v>
      </c>
      <c r="S155" s="120">
        <v>1</v>
      </c>
      <c r="T155" s="120" t="s">
        <v>170</v>
      </c>
      <c r="U155" s="120">
        <v>2</v>
      </c>
      <c r="V155" s="120" t="s">
        <v>1909</v>
      </c>
      <c r="W155" s="121">
        <v>38667</v>
      </c>
      <c r="X155" s="120">
        <v>3</v>
      </c>
      <c r="Y155" s="120" t="s">
        <v>170</v>
      </c>
      <c r="Z155" s="120" t="s">
        <v>170</v>
      </c>
      <c r="AA155" s="120" t="s">
        <v>170</v>
      </c>
      <c r="AB155" s="120">
        <v>2</v>
      </c>
      <c r="AC155" s="120" t="s">
        <v>198</v>
      </c>
    </row>
    <row r="156" spans="1:29" x14ac:dyDescent="0.2">
      <c r="A156" s="143" t="str">
        <f>HYPERLINK("http://www.ofsted.gov.uk/inspection-reports/find-inspection-report/provider/ELS/"&amp;B156,"Ofsted Webpage")</f>
        <v>Ofsted Webpage</v>
      </c>
      <c r="B156" s="150">
        <v>51850</v>
      </c>
      <c r="C156" s="150">
        <v>10002483</v>
      </c>
      <c r="D156" s="117" t="s">
        <v>1910</v>
      </c>
      <c r="E156" s="118" t="s">
        <v>77</v>
      </c>
      <c r="F156" s="118" t="s">
        <v>76</v>
      </c>
      <c r="G156" s="118" t="s">
        <v>663</v>
      </c>
      <c r="H156" s="118" t="s">
        <v>208</v>
      </c>
      <c r="I156" s="118" t="s">
        <v>208</v>
      </c>
      <c r="J156" s="119" t="s">
        <v>72</v>
      </c>
      <c r="K156" s="132" t="s">
        <v>72</v>
      </c>
      <c r="L156" s="132">
        <v>10017525</v>
      </c>
      <c r="M156" s="118" t="s">
        <v>378</v>
      </c>
      <c r="N156" s="119">
        <v>42696</v>
      </c>
      <c r="O156" s="119">
        <v>42699</v>
      </c>
      <c r="P156" s="133">
        <v>42747</v>
      </c>
      <c r="Q156" s="120">
        <v>2</v>
      </c>
      <c r="R156" s="120">
        <v>2</v>
      </c>
      <c r="S156" s="120">
        <v>2</v>
      </c>
      <c r="T156" s="120">
        <v>2</v>
      </c>
      <c r="U156" s="120">
        <v>2</v>
      </c>
      <c r="V156" s="120" t="s">
        <v>1911</v>
      </c>
      <c r="W156" s="121">
        <v>41586</v>
      </c>
      <c r="X156" s="120">
        <v>2</v>
      </c>
      <c r="Y156" s="120">
        <v>2</v>
      </c>
      <c r="Z156" s="120">
        <v>2</v>
      </c>
      <c r="AA156" s="120" t="s">
        <v>170</v>
      </c>
      <c r="AB156" s="120">
        <v>2</v>
      </c>
      <c r="AC156" s="120" t="s">
        <v>214</v>
      </c>
    </row>
    <row r="157" spans="1:29" x14ac:dyDescent="0.2">
      <c r="A157" s="143" t="str">
        <f>HYPERLINK("http://www.ofsted.gov.uk/inspection-reports/find-inspection-report/provider/ELS/"&amp;B157,"Ofsted Webpage")</f>
        <v>Ofsted Webpage</v>
      </c>
      <c r="B157" s="150">
        <v>51856</v>
      </c>
      <c r="C157" s="150">
        <v>10003915</v>
      </c>
      <c r="D157" s="117" t="s">
        <v>862</v>
      </c>
      <c r="E157" s="118" t="s">
        <v>78</v>
      </c>
      <c r="F157" s="118" t="s">
        <v>79</v>
      </c>
      <c r="G157" s="118" t="s">
        <v>344</v>
      </c>
      <c r="H157" s="118" t="s">
        <v>234</v>
      </c>
      <c r="I157" s="118" t="s">
        <v>234</v>
      </c>
      <c r="J157" s="119">
        <v>42509</v>
      </c>
      <c r="K157" s="132">
        <v>1</v>
      </c>
      <c r="L157" s="132" t="s">
        <v>863</v>
      </c>
      <c r="M157" s="118" t="s">
        <v>732</v>
      </c>
      <c r="N157" s="119">
        <v>41099</v>
      </c>
      <c r="O157" s="119">
        <v>41103</v>
      </c>
      <c r="P157" s="133">
        <v>41139</v>
      </c>
      <c r="Q157" s="120">
        <v>2</v>
      </c>
      <c r="R157" s="120">
        <v>2</v>
      </c>
      <c r="S157" s="120">
        <v>2</v>
      </c>
      <c r="T157" s="120" t="s">
        <v>170</v>
      </c>
      <c r="U157" s="120">
        <v>2</v>
      </c>
      <c r="V157" s="120" t="s">
        <v>864</v>
      </c>
      <c r="W157" s="121">
        <v>39647</v>
      </c>
      <c r="X157" s="120">
        <v>2</v>
      </c>
      <c r="Y157" s="120">
        <v>3</v>
      </c>
      <c r="Z157" s="120">
        <v>2</v>
      </c>
      <c r="AA157" s="120" t="s">
        <v>170</v>
      </c>
      <c r="AB157" s="120">
        <v>2</v>
      </c>
      <c r="AC157" s="120" t="s">
        <v>214</v>
      </c>
    </row>
    <row r="158" spans="1:29" x14ac:dyDescent="0.2">
      <c r="A158" s="143" t="str">
        <f>HYPERLINK("http://www.ofsted.gov.uk/inspection-reports/find-inspection-report/provider/ELS/"&amp;B158,"Ofsted Webpage")</f>
        <v>Ofsted Webpage</v>
      </c>
      <c r="B158" s="150">
        <v>51859</v>
      </c>
      <c r="C158" s="150">
        <v>10037348</v>
      </c>
      <c r="D158" s="117" t="s">
        <v>2537</v>
      </c>
      <c r="E158" s="118" t="s">
        <v>78</v>
      </c>
      <c r="F158" s="118" t="s">
        <v>79</v>
      </c>
      <c r="G158" s="118" t="s">
        <v>396</v>
      </c>
      <c r="H158" s="118" t="s">
        <v>234</v>
      </c>
      <c r="I158" s="118" t="s">
        <v>234</v>
      </c>
      <c r="J158" s="119" t="s">
        <v>72</v>
      </c>
      <c r="K158" s="132" t="s">
        <v>72</v>
      </c>
      <c r="L158" s="132" t="s">
        <v>2538</v>
      </c>
      <c r="M158" s="118" t="s">
        <v>706</v>
      </c>
      <c r="N158" s="119">
        <v>40449</v>
      </c>
      <c r="O158" s="119">
        <v>40452</v>
      </c>
      <c r="P158" s="133">
        <v>40487</v>
      </c>
      <c r="Q158" s="120">
        <v>1</v>
      </c>
      <c r="R158" s="120">
        <v>1</v>
      </c>
      <c r="S158" s="120">
        <v>2</v>
      </c>
      <c r="T158" s="120" t="s">
        <v>170</v>
      </c>
      <c r="U158" s="120">
        <v>1</v>
      </c>
      <c r="V158" s="120" t="s">
        <v>2539</v>
      </c>
      <c r="W158" s="121">
        <v>38870</v>
      </c>
      <c r="X158" s="120">
        <v>2</v>
      </c>
      <c r="Y158" s="120" t="s">
        <v>170</v>
      </c>
      <c r="Z158" s="120" t="s">
        <v>170</v>
      </c>
      <c r="AA158" s="120" t="s">
        <v>170</v>
      </c>
      <c r="AB158" s="120">
        <v>2</v>
      </c>
      <c r="AC158" s="120" t="s">
        <v>198</v>
      </c>
    </row>
    <row r="159" spans="1:29" x14ac:dyDescent="0.2">
      <c r="A159" s="143" t="str">
        <f>HYPERLINK("http://www.ofsted.gov.uk/inspection-reports/find-inspection-report/provider/ELS/"&amp;B159,"Ofsted Webpage")</f>
        <v>Ofsted Webpage</v>
      </c>
      <c r="B159" s="150">
        <v>51862</v>
      </c>
      <c r="C159" s="150">
        <v>10002424</v>
      </c>
      <c r="D159" s="117" t="s">
        <v>1762</v>
      </c>
      <c r="E159" s="118" t="s">
        <v>78</v>
      </c>
      <c r="F159" s="118" t="s">
        <v>79</v>
      </c>
      <c r="G159" s="118" t="s">
        <v>507</v>
      </c>
      <c r="H159" s="118" t="s">
        <v>201</v>
      </c>
      <c r="I159" s="118" t="s">
        <v>201</v>
      </c>
      <c r="J159" s="119">
        <v>42453</v>
      </c>
      <c r="K159" s="132">
        <v>1</v>
      </c>
      <c r="L159" s="132" t="s">
        <v>1763</v>
      </c>
      <c r="M159" s="118" t="s">
        <v>706</v>
      </c>
      <c r="N159" s="119">
        <v>40833</v>
      </c>
      <c r="O159" s="119">
        <v>40837</v>
      </c>
      <c r="P159" s="133">
        <v>40872</v>
      </c>
      <c r="Q159" s="120">
        <v>2</v>
      </c>
      <c r="R159" s="120">
        <v>2</v>
      </c>
      <c r="S159" s="120">
        <v>2</v>
      </c>
      <c r="T159" s="120" t="s">
        <v>170</v>
      </c>
      <c r="U159" s="120">
        <v>2</v>
      </c>
      <c r="V159" s="120" t="s">
        <v>1764</v>
      </c>
      <c r="W159" s="121">
        <v>38695</v>
      </c>
      <c r="X159" s="120">
        <v>2</v>
      </c>
      <c r="Y159" s="120" t="s">
        <v>170</v>
      </c>
      <c r="Z159" s="120" t="s">
        <v>170</v>
      </c>
      <c r="AA159" s="120" t="s">
        <v>170</v>
      </c>
      <c r="AB159" s="120">
        <v>2</v>
      </c>
      <c r="AC159" s="120" t="s">
        <v>214</v>
      </c>
    </row>
    <row r="160" spans="1:29" x14ac:dyDescent="0.2">
      <c r="A160" s="143" t="str">
        <f>HYPERLINK("http://www.ofsted.gov.uk/inspection-reports/find-inspection-report/provider/ELS/"&amp;B160,"Ofsted Webpage")</f>
        <v>Ofsted Webpage</v>
      </c>
      <c r="B160" s="150">
        <v>51873</v>
      </c>
      <c r="C160" s="150">
        <v>10010401</v>
      </c>
      <c r="D160" s="117" t="s">
        <v>1768</v>
      </c>
      <c r="E160" s="118" t="s">
        <v>78</v>
      </c>
      <c r="F160" s="118" t="s">
        <v>79</v>
      </c>
      <c r="G160" s="118" t="s">
        <v>1107</v>
      </c>
      <c r="H160" s="118" t="s">
        <v>189</v>
      </c>
      <c r="I160" s="118" t="s">
        <v>189</v>
      </c>
      <c r="J160" s="119" t="s">
        <v>72</v>
      </c>
      <c r="K160" s="132" t="s">
        <v>72</v>
      </c>
      <c r="L160" s="132">
        <v>10030760</v>
      </c>
      <c r="M160" s="118" t="s">
        <v>212</v>
      </c>
      <c r="N160" s="119">
        <v>42845</v>
      </c>
      <c r="O160" s="119">
        <v>42851</v>
      </c>
      <c r="P160" s="119">
        <v>42877</v>
      </c>
      <c r="Q160" s="120">
        <v>3</v>
      </c>
      <c r="R160" s="120">
        <v>3</v>
      </c>
      <c r="S160" s="120">
        <v>3</v>
      </c>
      <c r="T160" s="120">
        <v>3</v>
      </c>
      <c r="U160" s="120">
        <v>3</v>
      </c>
      <c r="V160" s="120" t="s">
        <v>1769</v>
      </c>
      <c r="W160" s="121">
        <v>40031</v>
      </c>
      <c r="X160" s="120">
        <v>2</v>
      </c>
      <c r="Y160" s="120">
        <v>2</v>
      </c>
      <c r="Z160" s="120">
        <v>2</v>
      </c>
      <c r="AA160" s="120" t="s">
        <v>170</v>
      </c>
      <c r="AB160" s="120">
        <v>2</v>
      </c>
      <c r="AC160" s="120" t="s">
        <v>193</v>
      </c>
    </row>
    <row r="161" spans="1:29" x14ac:dyDescent="0.2">
      <c r="A161" s="143" t="str">
        <f>HYPERLINK("http://www.ofsted.gov.uk/inspection-reports/find-inspection-report/provider/ELS/"&amp;B161,"Ofsted Webpage")</f>
        <v>Ofsted Webpage</v>
      </c>
      <c r="B161" s="150">
        <v>51895</v>
      </c>
      <c r="C161" s="150">
        <v>10002565</v>
      </c>
      <c r="D161" s="117" t="s">
        <v>1770</v>
      </c>
      <c r="E161" s="118" t="s">
        <v>78</v>
      </c>
      <c r="F161" s="118" t="s">
        <v>79</v>
      </c>
      <c r="G161" s="118" t="s">
        <v>434</v>
      </c>
      <c r="H161" s="118" t="s">
        <v>180</v>
      </c>
      <c r="I161" s="118" t="s">
        <v>180</v>
      </c>
      <c r="J161" s="119" t="s">
        <v>72</v>
      </c>
      <c r="K161" s="132" t="s">
        <v>72</v>
      </c>
      <c r="L161" s="132">
        <v>10022589</v>
      </c>
      <c r="M161" s="118" t="s">
        <v>212</v>
      </c>
      <c r="N161" s="119">
        <v>42822</v>
      </c>
      <c r="O161" s="119">
        <v>42825</v>
      </c>
      <c r="P161" s="119">
        <v>42846</v>
      </c>
      <c r="Q161" s="120">
        <v>3</v>
      </c>
      <c r="R161" s="120">
        <v>3</v>
      </c>
      <c r="S161" s="120">
        <v>3</v>
      </c>
      <c r="T161" s="120">
        <v>2</v>
      </c>
      <c r="U161" s="120">
        <v>3</v>
      </c>
      <c r="V161" s="120" t="s">
        <v>1771</v>
      </c>
      <c r="W161" s="121">
        <v>41102</v>
      </c>
      <c r="X161" s="120">
        <v>2</v>
      </c>
      <c r="Y161" s="120">
        <v>1</v>
      </c>
      <c r="Z161" s="120">
        <v>2</v>
      </c>
      <c r="AA161" s="120" t="s">
        <v>170</v>
      </c>
      <c r="AB161" s="120">
        <v>3</v>
      </c>
      <c r="AC161" s="120" t="s">
        <v>193</v>
      </c>
    </row>
    <row r="162" spans="1:29" x14ac:dyDescent="0.2">
      <c r="A162" s="143" t="str">
        <f>HYPERLINK("http://www.ofsted.gov.uk/inspection-reports/find-inspection-report/provider/ELS/"&amp;B162,"Ofsted Webpage")</f>
        <v>Ofsted Webpage</v>
      </c>
      <c r="B162" s="150">
        <v>51905</v>
      </c>
      <c r="C162" s="150">
        <v>10002578</v>
      </c>
      <c r="D162" s="117" t="s">
        <v>1912</v>
      </c>
      <c r="E162" s="118" t="s">
        <v>77</v>
      </c>
      <c r="F162" s="118" t="s">
        <v>76</v>
      </c>
      <c r="G162" s="118" t="s">
        <v>1356</v>
      </c>
      <c r="H162" s="118" t="s">
        <v>201</v>
      </c>
      <c r="I162" s="118" t="s">
        <v>201</v>
      </c>
      <c r="J162" s="119" t="s">
        <v>72</v>
      </c>
      <c r="K162" s="132" t="s">
        <v>72</v>
      </c>
      <c r="L162" s="132">
        <v>10022520</v>
      </c>
      <c r="M162" s="118" t="s">
        <v>544</v>
      </c>
      <c r="N162" s="119">
        <v>42758</v>
      </c>
      <c r="O162" s="119">
        <v>42760</v>
      </c>
      <c r="P162" s="133">
        <v>42787</v>
      </c>
      <c r="Q162" s="120">
        <v>2</v>
      </c>
      <c r="R162" s="120">
        <v>2</v>
      </c>
      <c r="S162" s="120">
        <v>2</v>
      </c>
      <c r="T162" s="120">
        <v>2</v>
      </c>
      <c r="U162" s="120">
        <v>2</v>
      </c>
      <c r="V162" s="120" t="s">
        <v>1913</v>
      </c>
      <c r="W162" s="121">
        <v>42167</v>
      </c>
      <c r="X162" s="120">
        <v>3</v>
      </c>
      <c r="Y162" s="120">
        <v>3</v>
      </c>
      <c r="Z162" s="120">
        <v>3</v>
      </c>
      <c r="AA162" s="120" t="s">
        <v>170</v>
      </c>
      <c r="AB162" s="120">
        <v>3</v>
      </c>
      <c r="AC162" s="120" t="s">
        <v>198</v>
      </c>
    </row>
    <row r="163" spans="1:29" x14ac:dyDescent="0.2">
      <c r="A163" s="143" t="str">
        <f>HYPERLINK("http://www.ofsted.gov.uk/inspection-reports/find-inspection-report/provider/ELS/"&amp;B163,"Ofsted Webpage")</f>
        <v>Ofsted Webpage</v>
      </c>
      <c r="B163" s="150">
        <v>51938</v>
      </c>
      <c r="C163" s="150">
        <v>10002639</v>
      </c>
      <c r="D163" s="117" t="s">
        <v>667</v>
      </c>
      <c r="E163" s="118" t="s">
        <v>75</v>
      </c>
      <c r="F163" s="118" t="s">
        <v>76</v>
      </c>
      <c r="G163" s="118" t="s">
        <v>668</v>
      </c>
      <c r="H163" s="118" t="s">
        <v>241</v>
      </c>
      <c r="I163" s="118" t="s">
        <v>242</v>
      </c>
      <c r="J163" s="119">
        <v>42432</v>
      </c>
      <c r="K163" s="132">
        <v>1</v>
      </c>
      <c r="L163" s="132" t="s">
        <v>669</v>
      </c>
      <c r="M163" s="118" t="s">
        <v>642</v>
      </c>
      <c r="N163" s="119">
        <v>40469</v>
      </c>
      <c r="O163" s="119">
        <v>40473</v>
      </c>
      <c r="P163" s="133">
        <v>40508</v>
      </c>
      <c r="Q163" s="120">
        <v>2</v>
      </c>
      <c r="R163" s="120">
        <v>2</v>
      </c>
      <c r="S163" s="120">
        <v>3</v>
      </c>
      <c r="T163" s="120" t="s">
        <v>170</v>
      </c>
      <c r="U163" s="120">
        <v>2</v>
      </c>
      <c r="V163" s="120" t="s">
        <v>670</v>
      </c>
      <c r="W163" s="121">
        <v>39052</v>
      </c>
      <c r="X163" s="120">
        <v>2</v>
      </c>
      <c r="Y163" s="120" t="s">
        <v>170</v>
      </c>
      <c r="Z163" s="120" t="s">
        <v>170</v>
      </c>
      <c r="AA163" s="120" t="s">
        <v>170</v>
      </c>
      <c r="AB163" s="120">
        <v>2</v>
      </c>
      <c r="AC163" s="120" t="s">
        <v>214</v>
      </c>
    </row>
    <row r="164" spans="1:29" x14ac:dyDescent="0.2">
      <c r="A164" s="143" t="str">
        <f>HYPERLINK("http://www.ofsted.gov.uk/inspection-reports/find-inspection-report/provider/ELS/"&amp;B164,"Ofsted Webpage")</f>
        <v>Ofsted Webpage</v>
      </c>
      <c r="B164" s="150">
        <v>51952</v>
      </c>
      <c r="C164" s="150">
        <v>10002655</v>
      </c>
      <c r="D164" s="117" t="s">
        <v>1772</v>
      </c>
      <c r="E164" s="118" t="s">
        <v>78</v>
      </c>
      <c r="F164" s="118" t="s">
        <v>79</v>
      </c>
      <c r="G164" s="118" t="s">
        <v>320</v>
      </c>
      <c r="H164" s="118" t="s">
        <v>189</v>
      </c>
      <c r="I164" s="118" t="s">
        <v>189</v>
      </c>
      <c r="J164" s="119" t="s">
        <v>72</v>
      </c>
      <c r="K164" s="132" t="s">
        <v>72</v>
      </c>
      <c r="L164" s="132" t="s">
        <v>1773</v>
      </c>
      <c r="M164" s="118" t="s">
        <v>706</v>
      </c>
      <c r="N164" s="119">
        <v>40595</v>
      </c>
      <c r="O164" s="119">
        <v>40599</v>
      </c>
      <c r="P164" s="119">
        <v>40634</v>
      </c>
      <c r="Q164" s="120">
        <v>1</v>
      </c>
      <c r="R164" s="120">
        <v>1</v>
      </c>
      <c r="S164" s="120">
        <v>1</v>
      </c>
      <c r="T164" s="120" t="s">
        <v>170</v>
      </c>
      <c r="U164" s="120">
        <v>1</v>
      </c>
      <c r="V164" s="120" t="s">
        <v>72</v>
      </c>
      <c r="W164" s="121" t="s">
        <v>72</v>
      </c>
      <c r="X164" s="120" t="s">
        <v>72</v>
      </c>
      <c r="Y164" s="120" t="s">
        <v>72</v>
      </c>
      <c r="Z164" s="120" t="s">
        <v>72</v>
      </c>
      <c r="AA164" s="120" t="s">
        <v>72</v>
      </c>
      <c r="AB164" s="120" t="s">
        <v>72</v>
      </c>
      <c r="AC164" s="120" t="s">
        <v>186</v>
      </c>
    </row>
    <row r="165" spans="1:29" x14ac:dyDescent="0.2">
      <c r="A165" s="143" t="str">
        <f>HYPERLINK("http://www.ofsted.gov.uk/inspection-reports/find-inspection-report/provider/ELS/"&amp;B165,"Ofsted Webpage")</f>
        <v>Ofsted Webpage</v>
      </c>
      <c r="B165" s="150">
        <v>51954</v>
      </c>
      <c r="C165" s="150">
        <v>10036952</v>
      </c>
      <c r="D165" s="117" t="s">
        <v>2217</v>
      </c>
      <c r="E165" s="118" t="s">
        <v>78</v>
      </c>
      <c r="F165" s="118" t="s">
        <v>79</v>
      </c>
      <c r="G165" s="118" t="s">
        <v>188</v>
      </c>
      <c r="H165" s="118" t="s">
        <v>189</v>
      </c>
      <c r="I165" s="118" t="s">
        <v>189</v>
      </c>
      <c r="J165" s="119">
        <v>42482</v>
      </c>
      <c r="K165" s="132">
        <v>1</v>
      </c>
      <c r="L165" s="132" t="s">
        <v>2218</v>
      </c>
      <c r="M165" s="118" t="s">
        <v>732</v>
      </c>
      <c r="N165" s="119">
        <v>41113</v>
      </c>
      <c r="O165" s="119">
        <v>41117</v>
      </c>
      <c r="P165" s="133">
        <v>41145</v>
      </c>
      <c r="Q165" s="120">
        <v>2</v>
      </c>
      <c r="R165" s="120">
        <v>2</v>
      </c>
      <c r="S165" s="120">
        <v>1</v>
      </c>
      <c r="T165" s="120" t="s">
        <v>170</v>
      </c>
      <c r="U165" s="120">
        <v>1</v>
      </c>
      <c r="V165" s="120" t="s">
        <v>2219</v>
      </c>
      <c r="W165" s="121">
        <v>38919</v>
      </c>
      <c r="X165" s="120">
        <v>2</v>
      </c>
      <c r="Y165" s="120" t="s">
        <v>170</v>
      </c>
      <c r="Z165" s="120" t="s">
        <v>170</v>
      </c>
      <c r="AA165" s="120" t="s">
        <v>170</v>
      </c>
      <c r="AB165" s="120">
        <v>2</v>
      </c>
      <c r="AC165" s="120" t="s">
        <v>214</v>
      </c>
    </row>
    <row r="166" spans="1:29" x14ac:dyDescent="0.2">
      <c r="A166" s="143" t="str">
        <f>HYPERLINK("http://www.ofsted.gov.uk/inspection-reports/find-inspection-report/provider/ELS/"&amp;B166,"Ofsted Webpage")</f>
        <v>Ofsted Webpage</v>
      </c>
      <c r="B166" s="150">
        <v>51961</v>
      </c>
      <c r="C166" s="150">
        <v>10012171</v>
      </c>
      <c r="D166" s="117" t="s">
        <v>236</v>
      </c>
      <c r="E166" s="118" t="s">
        <v>78</v>
      </c>
      <c r="F166" s="118" t="s">
        <v>79</v>
      </c>
      <c r="G166" s="118" t="s">
        <v>237</v>
      </c>
      <c r="H166" s="118" t="s">
        <v>234</v>
      </c>
      <c r="I166" s="118" t="s">
        <v>234</v>
      </c>
      <c r="J166" s="119">
        <v>43068</v>
      </c>
      <c r="K166" s="132">
        <v>1</v>
      </c>
      <c r="L166" s="132" t="s">
        <v>238</v>
      </c>
      <c r="M166" s="118" t="s">
        <v>721</v>
      </c>
      <c r="N166" s="119">
        <v>41960</v>
      </c>
      <c r="O166" s="119">
        <v>41963</v>
      </c>
      <c r="P166" s="119">
        <v>41998</v>
      </c>
      <c r="Q166" s="120">
        <v>2</v>
      </c>
      <c r="R166" s="120">
        <v>2</v>
      </c>
      <c r="S166" s="120">
        <v>2</v>
      </c>
      <c r="T166" s="120" t="s">
        <v>170</v>
      </c>
      <c r="U166" s="120">
        <v>2</v>
      </c>
      <c r="V166" s="120" t="s">
        <v>1774</v>
      </c>
      <c r="W166" s="121">
        <v>40872</v>
      </c>
      <c r="X166" s="120">
        <v>2</v>
      </c>
      <c r="Y166" s="120">
        <v>2</v>
      </c>
      <c r="Z166" s="120">
        <v>2</v>
      </c>
      <c r="AA166" s="120" t="s">
        <v>170</v>
      </c>
      <c r="AB166" s="120">
        <v>2</v>
      </c>
      <c r="AC166" s="120" t="s">
        <v>214</v>
      </c>
    </row>
    <row r="167" spans="1:29" x14ac:dyDescent="0.2">
      <c r="A167" s="143" t="str">
        <f>HYPERLINK("http://www.ofsted.gov.uk/inspection-reports/find-inspection-report/provider/ELS/"&amp;B167,"Ofsted Webpage")</f>
        <v>Ofsted Webpage</v>
      </c>
      <c r="B167" s="150">
        <v>52037</v>
      </c>
      <c r="C167" s="150">
        <v>10002767</v>
      </c>
      <c r="D167" s="117" t="s">
        <v>365</v>
      </c>
      <c r="E167" s="118" t="s">
        <v>77</v>
      </c>
      <c r="F167" s="118" t="s">
        <v>76</v>
      </c>
      <c r="G167" s="118" t="s">
        <v>353</v>
      </c>
      <c r="H167" s="118" t="s">
        <v>189</v>
      </c>
      <c r="I167" s="118" t="s">
        <v>189</v>
      </c>
      <c r="J167" s="119" t="s">
        <v>72</v>
      </c>
      <c r="K167" s="132" t="s">
        <v>72</v>
      </c>
      <c r="L167" s="132">
        <v>10041163</v>
      </c>
      <c r="M167" s="118" t="s">
        <v>366</v>
      </c>
      <c r="N167" s="119">
        <v>43116</v>
      </c>
      <c r="O167" s="119">
        <v>43119</v>
      </c>
      <c r="P167" s="133">
        <v>43154</v>
      </c>
      <c r="Q167" s="120">
        <v>2</v>
      </c>
      <c r="R167" s="120">
        <v>2</v>
      </c>
      <c r="S167" s="120">
        <v>2</v>
      </c>
      <c r="T167" s="120">
        <v>2</v>
      </c>
      <c r="U167" s="120">
        <v>2</v>
      </c>
      <c r="V167" s="120">
        <v>10004925</v>
      </c>
      <c r="W167" s="121">
        <v>42426</v>
      </c>
      <c r="X167" s="120">
        <v>3</v>
      </c>
      <c r="Y167" s="120">
        <v>3</v>
      </c>
      <c r="Z167" s="120">
        <v>3</v>
      </c>
      <c r="AA167" s="120">
        <v>2</v>
      </c>
      <c r="AB167" s="120">
        <v>3</v>
      </c>
      <c r="AC167" s="120" t="s">
        <v>198</v>
      </c>
    </row>
    <row r="168" spans="1:29" x14ac:dyDescent="0.2">
      <c r="A168" s="143" t="str">
        <f>HYPERLINK("http://www.ofsted.gov.uk/inspection-reports/find-inspection-report/provider/ELS/"&amp;B168,"Ofsted Webpage")</f>
        <v>Ofsted Webpage</v>
      </c>
      <c r="B168" s="150">
        <v>52094</v>
      </c>
      <c r="C168" s="150">
        <v>10002834</v>
      </c>
      <c r="D168" s="117" t="s">
        <v>239</v>
      </c>
      <c r="E168" s="118" t="s">
        <v>78</v>
      </c>
      <c r="F168" s="118" t="s">
        <v>79</v>
      </c>
      <c r="G168" s="118" t="s">
        <v>240</v>
      </c>
      <c r="H168" s="118" t="s">
        <v>241</v>
      </c>
      <c r="I168" s="118" t="s">
        <v>242</v>
      </c>
      <c r="J168" s="119">
        <v>43034</v>
      </c>
      <c r="K168" s="132">
        <v>1</v>
      </c>
      <c r="L168" s="132" t="s">
        <v>244</v>
      </c>
      <c r="M168" s="118" t="s">
        <v>732</v>
      </c>
      <c r="N168" s="119">
        <v>41589</v>
      </c>
      <c r="O168" s="119">
        <v>41592</v>
      </c>
      <c r="P168" s="133">
        <v>41621</v>
      </c>
      <c r="Q168" s="120">
        <v>2</v>
      </c>
      <c r="R168" s="120">
        <v>2</v>
      </c>
      <c r="S168" s="120">
        <v>2</v>
      </c>
      <c r="T168" s="120" t="s">
        <v>170</v>
      </c>
      <c r="U168" s="120">
        <v>2</v>
      </c>
      <c r="V168" s="120" t="s">
        <v>2224</v>
      </c>
      <c r="W168" s="121">
        <v>39681</v>
      </c>
      <c r="X168" s="120">
        <v>2</v>
      </c>
      <c r="Y168" s="120">
        <v>2</v>
      </c>
      <c r="Z168" s="120">
        <v>2</v>
      </c>
      <c r="AA168" s="120" t="s">
        <v>170</v>
      </c>
      <c r="AB168" s="120">
        <v>2</v>
      </c>
      <c r="AC168" s="120" t="s">
        <v>214</v>
      </c>
    </row>
    <row r="169" spans="1:29" x14ac:dyDescent="0.2">
      <c r="A169" s="143" t="str">
        <f>HYPERLINK("http://www.ofsted.gov.uk/inspection-reports/find-inspection-report/provider/ELS/"&amp;B169,"Ofsted Webpage")</f>
        <v>Ofsted Webpage</v>
      </c>
      <c r="B169" s="150">
        <v>52095</v>
      </c>
      <c r="C169" s="150">
        <v>10002850</v>
      </c>
      <c r="D169" s="117" t="s">
        <v>2221</v>
      </c>
      <c r="E169" s="118" t="s">
        <v>78</v>
      </c>
      <c r="F169" s="118" t="s">
        <v>79</v>
      </c>
      <c r="G169" s="118" t="s">
        <v>625</v>
      </c>
      <c r="H169" s="118" t="s">
        <v>234</v>
      </c>
      <c r="I169" s="118" t="s">
        <v>234</v>
      </c>
      <c r="J169" s="119">
        <v>42433</v>
      </c>
      <c r="K169" s="132">
        <v>1</v>
      </c>
      <c r="L169" s="132" t="s">
        <v>2222</v>
      </c>
      <c r="M169" s="118" t="s">
        <v>706</v>
      </c>
      <c r="N169" s="119">
        <v>40504</v>
      </c>
      <c r="O169" s="119">
        <v>40507</v>
      </c>
      <c r="P169" s="133">
        <v>40536</v>
      </c>
      <c r="Q169" s="120">
        <v>2</v>
      </c>
      <c r="R169" s="120">
        <v>2</v>
      </c>
      <c r="S169" s="120">
        <v>2</v>
      </c>
      <c r="T169" s="120" t="s">
        <v>170</v>
      </c>
      <c r="U169" s="120">
        <v>2</v>
      </c>
      <c r="V169" s="120" t="s">
        <v>2223</v>
      </c>
      <c r="W169" s="121">
        <v>39114</v>
      </c>
      <c r="X169" s="120">
        <v>3</v>
      </c>
      <c r="Y169" s="120" t="s">
        <v>170</v>
      </c>
      <c r="Z169" s="120" t="s">
        <v>170</v>
      </c>
      <c r="AA169" s="120" t="s">
        <v>170</v>
      </c>
      <c r="AB169" s="120">
        <v>3</v>
      </c>
      <c r="AC169" s="120" t="s">
        <v>198</v>
      </c>
    </row>
    <row r="170" spans="1:29" x14ac:dyDescent="0.2">
      <c r="A170" s="143" t="str">
        <f>HYPERLINK("http://www.ofsted.gov.uk/inspection-reports/find-inspection-report/provider/ELS/"&amp;B170,"Ofsted Webpage")</f>
        <v>Ofsted Webpage</v>
      </c>
      <c r="B170" s="150">
        <v>52104</v>
      </c>
      <c r="C170" s="150">
        <v>10002861</v>
      </c>
      <c r="D170" s="117" t="s">
        <v>1562</v>
      </c>
      <c r="E170" s="118" t="s">
        <v>75</v>
      </c>
      <c r="F170" s="118" t="s">
        <v>76</v>
      </c>
      <c r="G170" s="118" t="s">
        <v>1563</v>
      </c>
      <c r="H170" s="118" t="s">
        <v>189</v>
      </c>
      <c r="I170" s="118" t="s">
        <v>189</v>
      </c>
      <c r="J170" s="119">
        <v>42810</v>
      </c>
      <c r="K170" s="132">
        <v>1</v>
      </c>
      <c r="L170" s="132" t="s">
        <v>1564</v>
      </c>
      <c r="M170" s="118" t="s">
        <v>642</v>
      </c>
      <c r="N170" s="119">
        <v>41387</v>
      </c>
      <c r="O170" s="119">
        <v>41390</v>
      </c>
      <c r="P170" s="133">
        <v>41418</v>
      </c>
      <c r="Q170" s="120">
        <v>2</v>
      </c>
      <c r="R170" s="120">
        <v>1</v>
      </c>
      <c r="S170" s="120">
        <v>2</v>
      </c>
      <c r="T170" s="120" t="s">
        <v>170</v>
      </c>
      <c r="U170" s="120">
        <v>1</v>
      </c>
      <c r="V170" s="120" t="s">
        <v>1565</v>
      </c>
      <c r="W170" s="121">
        <v>39969</v>
      </c>
      <c r="X170" s="120">
        <v>2</v>
      </c>
      <c r="Y170" s="120">
        <v>2</v>
      </c>
      <c r="Z170" s="120">
        <v>2</v>
      </c>
      <c r="AA170" s="120" t="s">
        <v>170</v>
      </c>
      <c r="AB170" s="120">
        <v>2</v>
      </c>
      <c r="AC170" s="120" t="s">
        <v>214</v>
      </c>
    </row>
    <row r="171" spans="1:29" x14ac:dyDescent="0.2">
      <c r="A171" s="143" t="str">
        <f>HYPERLINK("http://www.ofsted.gov.uk/inspection-reports/find-inspection-report/provider/ELS/"&amp;B171,"Ofsted Webpage")</f>
        <v>Ofsted Webpage</v>
      </c>
      <c r="B171" s="150">
        <v>52116</v>
      </c>
      <c r="C171" s="150">
        <v>10002872</v>
      </c>
      <c r="D171" s="117" t="s">
        <v>1569</v>
      </c>
      <c r="E171" s="118" t="s">
        <v>75</v>
      </c>
      <c r="F171" s="118" t="s">
        <v>76</v>
      </c>
      <c r="G171" s="118" t="s">
        <v>507</v>
      </c>
      <c r="H171" s="118" t="s">
        <v>201</v>
      </c>
      <c r="I171" s="118" t="s">
        <v>201</v>
      </c>
      <c r="J171" s="119" t="s">
        <v>72</v>
      </c>
      <c r="K171" s="132" t="s">
        <v>72</v>
      </c>
      <c r="L171" s="132">
        <v>10041164</v>
      </c>
      <c r="M171" s="118" t="s">
        <v>285</v>
      </c>
      <c r="N171" s="119">
        <v>43137</v>
      </c>
      <c r="O171" s="119">
        <v>43140</v>
      </c>
      <c r="P171" s="133">
        <v>43178</v>
      </c>
      <c r="Q171" s="120">
        <v>2</v>
      </c>
      <c r="R171" s="120">
        <v>2</v>
      </c>
      <c r="S171" s="120">
        <v>2</v>
      </c>
      <c r="T171" s="120">
        <v>2</v>
      </c>
      <c r="U171" s="120">
        <v>2</v>
      </c>
      <c r="V171" s="120">
        <v>10011482</v>
      </c>
      <c r="W171" s="121">
        <v>42489</v>
      </c>
      <c r="X171" s="120">
        <v>3</v>
      </c>
      <c r="Y171" s="120">
        <v>3</v>
      </c>
      <c r="Z171" s="120">
        <v>3</v>
      </c>
      <c r="AA171" s="120">
        <v>3</v>
      </c>
      <c r="AB171" s="120">
        <v>3</v>
      </c>
      <c r="AC171" s="120" t="s">
        <v>198</v>
      </c>
    </row>
    <row r="172" spans="1:29" x14ac:dyDescent="0.2">
      <c r="A172" s="143" t="str">
        <f>HYPERLINK("http://www.ofsted.gov.uk/inspection-reports/find-inspection-report/provider/ELS/"&amp;B172,"Ofsted Webpage")</f>
        <v>Ofsted Webpage</v>
      </c>
      <c r="B172" s="150">
        <v>52137</v>
      </c>
      <c r="C172" s="150">
        <v>10002916</v>
      </c>
      <c r="D172" s="117" t="s">
        <v>527</v>
      </c>
      <c r="E172" s="118" t="s">
        <v>75</v>
      </c>
      <c r="F172" s="118" t="s">
        <v>76</v>
      </c>
      <c r="G172" s="118" t="s">
        <v>528</v>
      </c>
      <c r="H172" s="118" t="s">
        <v>241</v>
      </c>
      <c r="I172" s="118" t="s">
        <v>242</v>
      </c>
      <c r="J172" s="119">
        <v>43062</v>
      </c>
      <c r="K172" s="132">
        <v>1</v>
      </c>
      <c r="L172" s="132" t="s">
        <v>529</v>
      </c>
      <c r="M172" s="118" t="s">
        <v>642</v>
      </c>
      <c r="N172" s="119">
        <v>41611</v>
      </c>
      <c r="O172" s="119">
        <v>41614</v>
      </c>
      <c r="P172" s="133">
        <v>41648</v>
      </c>
      <c r="Q172" s="120">
        <v>2</v>
      </c>
      <c r="R172" s="120">
        <v>2</v>
      </c>
      <c r="S172" s="120">
        <v>2</v>
      </c>
      <c r="T172" s="120" t="s">
        <v>170</v>
      </c>
      <c r="U172" s="120">
        <v>2</v>
      </c>
      <c r="V172" s="120" t="s">
        <v>1109</v>
      </c>
      <c r="W172" s="121">
        <v>39423</v>
      </c>
      <c r="X172" s="120">
        <v>2</v>
      </c>
      <c r="Y172" s="120">
        <v>2</v>
      </c>
      <c r="Z172" s="120">
        <v>3</v>
      </c>
      <c r="AA172" s="120" t="s">
        <v>170</v>
      </c>
      <c r="AB172" s="120">
        <v>2</v>
      </c>
      <c r="AC172" s="120" t="s">
        <v>214</v>
      </c>
    </row>
    <row r="173" spans="1:29" x14ac:dyDescent="0.2">
      <c r="A173" s="143" t="str">
        <f>HYPERLINK("http://www.ofsted.gov.uk/inspection-reports/find-inspection-report/provider/ELS/"&amp;B173,"Ofsted Webpage")</f>
        <v>Ofsted Webpage</v>
      </c>
      <c r="B173" s="157">
        <v>52147</v>
      </c>
      <c r="C173" s="157">
        <v>10009600</v>
      </c>
      <c r="D173" s="117" t="s">
        <v>2560</v>
      </c>
      <c r="E173" s="118" t="s">
        <v>78</v>
      </c>
      <c r="F173" s="118" t="s">
        <v>79</v>
      </c>
      <c r="G173" s="118" t="s">
        <v>500</v>
      </c>
      <c r="H173" s="118" t="s">
        <v>208</v>
      </c>
      <c r="I173" s="118" t="s">
        <v>208</v>
      </c>
      <c r="J173" s="119" t="s">
        <v>72</v>
      </c>
      <c r="K173" s="132" t="s">
        <v>72</v>
      </c>
      <c r="L173" s="132" t="s">
        <v>2561</v>
      </c>
      <c r="M173" s="118" t="s">
        <v>732</v>
      </c>
      <c r="N173" s="119">
        <v>41540</v>
      </c>
      <c r="O173" s="119">
        <v>41544</v>
      </c>
      <c r="P173" s="119">
        <v>41579</v>
      </c>
      <c r="Q173" s="120">
        <v>1</v>
      </c>
      <c r="R173" s="120">
        <v>2</v>
      </c>
      <c r="S173" s="120">
        <v>1</v>
      </c>
      <c r="T173" s="120" t="s">
        <v>170</v>
      </c>
      <c r="U173" s="120">
        <v>1</v>
      </c>
      <c r="V173" s="120" t="s">
        <v>2562</v>
      </c>
      <c r="W173" s="121">
        <v>39675</v>
      </c>
      <c r="X173" s="120">
        <v>2</v>
      </c>
      <c r="Y173" s="120">
        <v>2</v>
      </c>
      <c r="Z173" s="120">
        <v>2</v>
      </c>
      <c r="AA173" s="120" t="s">
        <v>170</v>
      </c>
      <c r="AB173" s="120">
        <v>2</v>
      </c>
      <c r="AC173" s="120" t="s">
        <v>198</v>
      </c>
    </row>
    <row r="174" spans="1:29" x14ac:dyDescent="0.2">
      <c r="A174" s="143" t="str">
        <f>HYPERLINK("http://www.ofsted.gov.uk/inspection-reports/find-inspection-report/provider/ELS/"&amp;B174,"Ofsted Webpage")</f>
        <v>Ofsted Webpage</v>
      </c>
      <c r="B174" s="150">
        <v>52157</v>
      </c>
      <c r="C174" s="150">
        <v>10009072</v>
      </c>
      <c r="D174" s="117" t="s">
        <v>1229</v>
      </c>
      <c r="E174" s="118" t="s">
        <v>80</v>
      </c>
      <c r="F174" s="118" t="s">
        <v>79</v>
      </c>
      <c r="G174" s="118" t="s">
        <v>1063</v>
      </c>
      <c r="H174" s="118" t="s">
        <v>208</v>
      </c>
      <c r="I174" s="118" t="s">
        <v>208</v>
      </c>
      <c r="J174" s="119" t="s">
        <v>72</v>
      </c>
      <c r="K174" s="132" t="s">
        <v>72</v>
      </c>
      <c r="L174" s="132">
        <v>10043201</v>
      </c>
      <c r="M174" s="118" t="s">
        <v>252</v>
      </c>
      <c r="N174" s="119">
        <v>43123</v>
      </c>
      <c r="O174" s="119">
        <v>43131</v>
      </c>
      <c r="P174" s="133">
        <v>43166</v>
      </c>
      <c r="Q174" s="120">
        <v>3</v>
      </c>
      <c r="R174" s="120">
        <v>3</v>
      </c>
      <c r="S174" s="120">
        <v>3</v>
      </c>
      <c r="T174" s="120">
        <v>3</v>
      </c>
      <c r="U174" s="120">
        <v>3</v>
      </c>
      <c r="V174" s="120" t="s">
        <v>1230</v>
      </c>
      <c r="W174" s="121">
        <v>41768</v>
      </c>
      <c r="X174" s="120">
        <v>2</v>
      </c>
      <c r="Y174" s="120">
        <v>2</v>
      </c>
      <c r="Z174" s="120">
        <v>2</v>
      </c>
      <c r="AA174" s="120" t="s">
        <v>170</v>
      </c>
      <c r="AB174" s="120">
        <v>2</v>
      </c>
      <c r="AC174" s="120" t="s">
        <v>193</v>
      </c>
    </row>
    <row r="175" spans="1:29" x14ac:dyDescent="0.2">
      <c r="A175" s="143" t="str">
        <f>HYPERLINK("http://www.ofsted.gov.uk/inspection-reports/find-inspection-report/provider/ELS/"&amp;B175,"Ofsted Webpage")</f>
        <v>Ofsted Webpage</v>
      </c>
      <c r="B175" s="157">
        <v>52163</v>
      </c>
      <c r="C175" s="157">
        <v>10002976</v>
      </c>
      <c r="D175" s="117" t="s">
        <v>2569</v>
      </c>
      <c r="E175" s="118" t="s">
        <v>78</v>
      </c>
      <c r="F175" s="118" t="s">
        <v>79</v>
      </c>
      <c r="G175" s="118" t="s">
        <v>560</v>
      </c>
      <c r="H175" s="118" t="s">
        <v>180</v>
      </c>
      <c r="I175" s="118" t="s">
        <v>180</v>
      </c>
      <c r="J175" s="119" t="s">
        <v>72</v>
      </c>
      <c r="K175" s="132" t="s">
        <v>72</v>
      </c>
      <c r="L175" s="132">
        <v>10030779</v>
      </c>
      <c r="M175" s="118" t="s">
        <v>252</v>
      </c>
      <c r="N175" s="119">
        <v>42913</v>
      </c>
      <c r="O175" s="119">
        <v>42916</v>
      </c>
      <c r="P175" s="119">
        <v>42947</v>
      </c>
      <c r="Q175" s="120">
        <v>2</v>
      </c>
      <c r="R175" s="120">
        <v>2</v>
      </c>
      <c r="S175" s="120">
        <v>2</v>
      </c>
      <c r="T175" s="120">
        <v>2</v>
      </c>
      <c r="U175" s="120">
        <v>2</v>
      </c>
      <c r="V175" s="120" t="s">
        <v>2570</v>
      </c>
      <c r="W175" s="121">
        <v>40466</v>
      </c>
      <c r="X175" s="120">
        <v>1</v>
      </c>
      <c r="Y175" s="120">
        <v>1</v>
      </c>
      <c r="Z175" s="120">
        <v>2</v>
      </c>
      <c r="AA175" s="120" t="s">
        <v>170</v>
      </c>
      <c r="AB175" s="120">
        <v>1</v>
      </c>
      <c r="AC175" s="120" t="s">
        <v>193</v>
      </c>
    </row>
    <row r="176" spans="1:29" x14ac:dyDescent="0.2">
      <c r="A176" s="143" t="str">
        <f>HYPERLINK("http://www.ofsted.gov.uk/inspection-reports/find-inspection-report/provider/ELS/"&amp;B176,"Ofsted Webpage")</f>
        <v>Ofsted Webpage</v>
      </c>
      <c r="B176" s="157">
        <v>52165</v>
      </c>
      <c r="C176" s="157">
        <v>10002979</v>
      </c>
      <c r="D176" s="117" t="s">
        <v>2435</v>
      </c>
      <c r="E176" s="118" t="s">
        <v>78</v>
      </c>
      <c r="F176" s="118" t="s">
        <v>79</v>
      </c>
      <c r="G176" s="118" t="s">
        <v>329</v>
      </c>
      <c r="H176" s="118" t="s">
        <v>201</v>
      </c>
      <c r="I176" s="118" t="s">
        <v>201</v>
      </c>
      <c r="J176" s="119">
        <v>42943</v>
      </c>
      <c r="K176" s="132" t="s">
        <v>3022</v>
      </c>
      <c r="L176" s="132" t="s">
        <v>2436</v>
      </c>
      <c r="M176" s="118" t="s">
        <v>1225</v>
      </c>
      <c r="N176" s="119">
        <v>41176</v>
      </c>
      <c r="O176" s="119">
        <v>41180</v>
      </c>
      <c r="P176" s="119">
        <v>41215</v>
      </c>
      <c r="Q176" s="120">
        <v>2</v>
      </c>
      <c r="R176" s="120">
        <v>2</v>
      </c>
      <c r="S176" s="120">
        <v>2</v>
      </c>
      <c r="T176" s="120" t="s">
        <v>170</v>
      </c>
      <c r="U176" s="120">
        <v>2</v>
      </c>
      <c r="V176" s="120" t="s">
        <v>2437</v>
      </c>
      <c r="W176" s="121">
        <v>40718</v>
      </c>
      <c r="X176" s="120">
        <v>4</v>
      </c>
      <c r="Y176" s="120">
        <v>4</v>
      </c>
      <c r="Z176" s="120">
        <v>3</v>
      </c>
      <c r="AA176" s="120" t="s">
        <v>170</v>
      </c>
      <c r="AB176" s="120">
        <v>4</v>
      </c>
      <c r="AC176" s="120" t="s">
        <v>198</v>
      </c>
    </row>
    <row r="177" spans="1:29" x14ac:dyDescent="0.2">
      <c r="A177" s="143" t="str">
        <f>HYPERLINK("http://www.ofsted.gov.uk/inspection-reports/find-inspection-report/provider/ELS/"&amp;B177,"Ofsted Webpage")</f>
        <v>Ofsted Webpage</v>
      </c>
      <c r="B177" s="150">
        <v>52179</v>
      </c>
      <c r="C177" s="150">
        <v>10003026</v>
      </c>
      <c r="D177" s="117" t="s">
        <v>717</v>
      </c>
      <c r="E177" s="118" t="s">
        <v>77</v>
      </c>
      <c r="F177" s="118" t="s">
        <v>76</v>
      </c>
      <c r="G177" s="118" t="s">
        <v>219</v>
      </c>
      <c r="H177" s="118" t="s">
        <v>180</v>
      </c>
      <c r="I177" s="118" t="s">
        <v>180</v>
      </c>
      <c r="J177" s="119" t="s">
        <v>72</v>
      </c>
      <c r="K177" s="132" t="s">
        <v>72</v>
      </c>
      <c r="L177" s="132">
        <v>10005137</v>
      </c>
      <c r="M177" s="118" t="s">
        <v>252</v>
      </c>
      <c r="N177" s="119">
        <v>42424</v>
      </c>
      <c r="O177" s="119">
        <v>42431</v>
      </c>
      <c r="P177" s="133">
        <v>42460</v>
      </c>
      <c r="Q177" s="120">
        <v>1</v>
      </c>
      <c r="R177" s="120">
        <v>1</v>
      </c>
      <c r="S177" s="120">
        <v>1</v>
      </c>
      <c r="T177" s="120">
        <v>1</v>
      </c>
      <c r="U177" s="120">
        <v>1</v>
      </c>
      <c r="V177" s="120" t="s">
        <v>718</v>
      </c>
      <c r="W177" s="121">
        <v>40102</v>
      </c>
      <c r="X177" s="120">
        <v>2</v>
      </c>
      <c r="Y177" s="120">
        <v>2</v>
      </c>
      <c r="Z177" s="120">
        <v>2</v>
      </c>
      <c r="AA177" s="120" t="s">
        <v>170</v>
      </c>
      <c r="AB177" s="120">
        <v>2</v>
      </c>
      <c r="AC177" s="120" t="s">
        <v>198</v>
      </c>
    </row>
    <row r="178" spans="1:29" x14ac:dyDescent="0.2">
      <c r="A178" s="143" t="str">
        <f>HYPERLINK("http://www.ofsted.gov.uk/inspection-reports/find-inspection-report/provider/ELS/"&amp;B178,"Ofsted Webpage")</f>
        <v>Ofsted Webpage</v>
      </c>
      <c r="B178" s="150">
        <v>52210</v>
      </c>
      <c r="C178" s="150">
        <v>10003085</v>
      </c>
      <c r="D178" s="117" t="s">
        <v>2438</v>
      </c>
      <c r="E178" s="118" t="s">
        <v>78</v>
      </c>
      <c r="F178" s="118" t="s">
        <v>79</v>
      </c>
      <c r="G178" s="118" t="s">
        <v>350</v>
      </c>
      <c r="H178" s="118" t="s">
        <v>258</v>
      </c>
      <c r="I178" s="118" t="s">
        <v>258</v>
      </c>
      <c r="J178" s="119" t="s">
        <v>72</v>
      </c>
      <c r="K178" s="132" t="s">
        <v>72</v>
      </c>
      <c r="L178" s="132">
        <v>10022566</v>
      </c>
      <c r="M178" s="118" t="s">
        <v>252</v>
      </c>
      <c r="N178" s="119">
        <v>42703</v>
      </c>
      <c r="O178" s="119">
        <v>42705</v>
      </c>
      <c r="P178" s="133">
        <v>42739</v>
      </c>
      <c r="Q178" s="120">
        <v>3</v>
      </c>
      <c r="R178" s="120">
        <v>3</v>
      </c>
      <c r="S178" s="120">
        <v>3</v>
      </c>
      <c r="T178" s="120">
        <v>3</v>
      </c>
      <c r="U178" s="120">
        <v>3</v>
      </c>
      <c r="V178" s="120" t="s">
        <v>2439</v>
      </c>
      <c r="W178" s="121">
        <v>41810</v>
      </c>
      <c r="X178" s="120">
        <v>2</v>
      </c>
      <c r="Y178" s="120">
        <v>2</v>
      </c>
      <c r="Z178" s="120">
        <v>2</v>
      </c>
      <c r="AA178" s="120" t="s">
        <v>170</v>
      </c>
      <c r="AB178" s="120">
        <v>2</v>
      </c>
      <c r="AC178" s="120" t="s">
        <v>193</v>
      </c>
    </row>
    <row r="179" spans="1:29" x14ac:dyDescent="0.2">
      <c r="A179" s="143" t="str">
        <f>HYPERLINK("http://www.ofsted.gov.uk/inspection-reports/find-inspection-report/provider/ELS/"&amp;B179,"Ofsted Webpage")</f>
        <v>Ofsted Webpage</v>
      </c>
      <c r="B179" s="150">
        <v>52212</v>
      </c>
      <c r="C179" s="150">
        <v>10003093</v>
      </c>
      <c r="D179" s="117" t="s">
        <v>2440</v>
      </c>
      <c r="E179" s="118" t="s">
        <v>78</v>
      </c>
      <c r="F179" s="118" t="s">
        <v>79</v>
      </c>
      <c r="G179" s="118" t="s">
        <v>497</v>
      </c>
      <c r="H179" s="118" t="s">
        <v>208</v>
      </c>
      <c r="I179" s="118" t="s">
        <v>208</v>
      </c>
      <c r="J179" s="119" t="s">
        <v>72</v>
      </c>
      <c r="K179" s="132" t="s">
        <v>72</v>
      </c>
      <c r="L179" s="132">
        <v>10011566</v>
      </c>
      <c r="M179" s="118" t="s">
        <v>212</v>
      </c>
      <c r="N179" s="119">
        <v>42654</v>
      </c>
      <c r="O179" s="119">
        <v>42657</v>
      </c>
      <c r="P179" s="133">
        <v>42688</v>
      </c>
      <c r="Q179" s="120">
        <v>2</v>
      </c>
      <c r="R179" s="120">
        <v>2</v>
      </c>
      <c r="S179" s="120">
        <v>2</v>
      </c>
      <c r="T179" s="120">
        <v>2</v>
      </c>
      <c r="U179" s="120">
        <v>2</v>
      </c>
      <c r="V179" s="120" t="s">
        <v>2441</v>
      </c>
      <c r="W179" s="121">
        <v>41152</v>
      </c>
      <c r="X179" s="120">
        <v>1</v>
      </c>
      <c r="Y179" s="120">
        <v>1</v>
      </c>
      <c r="Z179" s="120">
        <v>2</v>
      </c>
      <c r="AA179" s="120" t="s">
        <v>170</v>
      </c>
      <c r="AB179" s="120">
        <v>1</v>
      </c>
      <c r="AC179" s="120" t="s">
        <v>193</v>
      </c>
    </row>
    <row r="180" spans="1:29" x14ac:dyDescent="0.2">
      <c r="A180" s="143" t="str">
        <f>HYPERLINK("http://www.ofsted.gov.uk/inspection-reports/find-inspection-report/provider/ELS/"&amp;B180,"Ofsted Webpage")</f>
        <v>Ofsted Webpage</v>
      </c>
      <c r="B180" s="150">
        <v>52377</v>
      </c>
      <c r="C180" s="150">
        <v>10011941</v>
      </c>
      <c r="D180" s="117" t="s">
        <v>1509</v>
      </c>
      <c r="E180" s="118" t="s">
        <v>80</v>
      </c>
      <c r="F180" s="118" t="s">
        <v>79</v>
      </c>
      <c r="G180" s="118" t="s">
        <v>1158</v>
      </c>
      <c r="H180" s="118" t="s">
        <v>247</v>
      </c>
      <c r="I180" s="118" t="s">
        <v>242</v>
      </c>
      <c r="J180" s="119" t="s">
        <v>72</v>
      </c>
      <c r="K180" s="132" t="s">
        <v>72</v>
      </c>
      <c r="L180" s="132" t="s">
        <v>1510</v>
      </c>
      <c r="M180" s="118" t="s">
        <v>732</v>
      </c>
      <c r="N180" s="119">
        <v>40932</v>
      </c>
      <c r="O180" s="119">
        <v>40935</v>
      </c>
      <c r="P180" s="133">
        <v>40970</v>
      </c>
      <c r="Q180" s="120">
        <v>1</v>
      </c>
      <c r="R180" s="120">
        <v>1</v>
      </c>
      <c r="S180" s="120">
        <v>1</v>
      </c>
      <c r="T180" s="120" t="s">
        <v>170</v>
      </c>
      <c r="U180" s="120">
        <v>1</v>
      </c>
      <c r="V180" s="120" t="s">
        <v>1511</v>
      </c>
      <c r="W180" s="121">
        <v>38968</v>
      </c>
      <c r="X180" s="120">
        <v>2</v>
      </c>
      <c r="Y180" s="120" t="s">
        <v>170</v>
      </c>
      <c r="Z180" s="120" t="s">
        <v>170</v>
      </c>
      <c r="AA180" s="120" t="s">
        <v>170</v>
      </c>
      <c r="AB180" s="120">
        <v>2</v>
      </c>
      <c r="AC180" s="120" t="s">
        <v>198</v>
      </c>
    </row>
    <row r="181" spans="1:29" x14ac:dyDescent="0.2">
      <c r="A181" s="143" t="str">
        <f>HYPERLINK("http://www.ofsted.gov.uk/inspection-reports/find-inspection-report/provider/ELS/"&amp;B181,"Ofsted Webpage")</f>
        <v>Ofsted Webpage</v>
      </c>
      <c r="B181" s="150">
        <v>52386</v>
      </c>
      <c r="C181" s="150">
        <v>10003162</v>
      </c>
      <c r="D181" s="117" t="s">
        <v>2447</v>
      </c>
      <c r="E181" s="118" t="s">
        <v>78</v>
      </c>
      <c r="F181" s="118" t="s">
        <v>79</v>
      </c>
      <c r="G181" s="118" t="s">
        <v>448</v>
      </c>
      <c r="H181" s="118" t="s">
        <v>201</v>
      </c>
      <c r="I181" s="118" t="s">
        <v>201</v>
      </c>
      <c r="J181" s="119" t="s">
        <v>72</v>
      </c>
      <c r="K181" s="132" t="s">
        <v>72</v>
      </c>
      <c r="L181" s="132" t="s">
        <v>2448</v>
      </c>
      <c r="M181" s="118" t="s">
        <v>706</v>
      </c>
      <c r="N181" s="119">
        <v>39762</v>
      </c>
      <c r="O181" s="119">
        <v>39766</v>
      </c>
      <c r="P181" s="133">
        <v>39798</v>
      </c>
      <c r="Q181" s="120">
        <v>1</v>
      </c>
      <c r="R181" s="120">
        <v>1</v>
      </c>
      <c r="S181" s="120">
        <v>1</v>
      </c>
      <c r="T181" s="120" t="s">
        <v>170</v>
      </c>
      <c r="U181" s="120">
        <v>1</v>
      </c>
      <c r="V181" s="120" t="s">
        <v>72</v>
      </c>
      <c r="W181" s="121" t="s">
        <v>72</v>
      </c>
      <c r="X181" s="120" t="s">
        <v>72</v>
      </c>
      <c r="Y181" s="120" t="s">
        <v>72</v>
      </c>
      <c r="Z181" s="120" t="s">
        <v>72</v>
      </c>
      <c r="AA181" s="120" t="s">
        <v>72</v>
      </c>
      <c r="AB181" s="120" t="s">
        <v>72</v>
      </c>
      <c r="AC181" s="120" t="s">
        <v>186</v>
      </c>
    </row>
    <row r="182" spans="1:29" x14ac:dyDescent="0.2">
      <c r="A182" s="143" t="str">
        <f>HYPERLINK("http://www.ofsted.gov.uk/inspection-reports/find-inspection-report/provider/ELS/"&amp;B182,"Ofsted Webpage")</f>
        <v>Ofsted Webpage</v>
      </c>
      <c r="B182" s="150">
        <v>52395</v>
      </c>
      <c r="C182" s="150">
        <v>10003190</v>
      </c>
      <c r="D182" s="117" t="s">
        <v>1775</v>
      </c>
      <c r="E182" s="118" t="s">
        <v>78</v>
      </c>
      <c r="F182" s="118" t="s">
        <v>79</v>
      </c>
      <c r="G182" s="118" t="s">
        <v>1054</v>
      </c>
      <c r="H182" s="118" t="s">
        <v>247</v>
      </c>
      <c r="I182" s="118" t="s">
        <v>242</v>
      </c>
      <c r="J182" s="119" t="s">
        <v>72</v>
      </c>
      <c r="K182" s="132" t="s">
        <v>72</v>
      </c>
      <c r="L182" s="132">
        <v>10011484</v>
      </c>
      <c r="M182" s="118" t="s">
        <v>252</v>
      </c>
      <c r="N182" s="119">
        <v>42555</v>
      </c>
      <c r="O182" s="119">
        <v>42558</v>
      </c>
      <c r="P182" s="133">
        <v>42584</v>
      </c>
      <c r="Q182" s="120">
        <v>2</v>
      </c>
      <c r="R182" s="120">
        <v>2</v>
      </c>
      <c r="S182" s="120">
        <v>2</v>
      </c>
      <c r="T182" s="120">
        <v>2</v>
      </c>
      <c r="U182" s="120">
        <v>2</v>
      </c>
      <c r="V182" s="120" t="s">
        <v>1776</v>
      </c>
      <c r="W182" s="121">
        <v>41228</v>
      </c>
      <c r="X182" s="120">
        <v>2</v>
      </c>
      <c r="Y182" s="120">
        <v>2</v>
      </c>
      <c r="Z182" s="120">
        <v>2</v>
      </c>
      <c r="AA182" s="120" t="s">
        <v>170</v>
      </c>
      <c r="AB182" s="120">
        <v>2</v>
      </c>
      <c r="AC182" s="120" t="s">
        <v>214</v>
      </c>
    </row>
    <row r="183" spans="1:29" x14ac:dyDescent="0.2">
      <c r="A183" s="143" t="str">
        <f>HYPERLINK("http://www.ofsted.gov.uk/inspection-reports/find-inspection-report/provider/ELS/"&amp;B183,"Ofsted Webpage")</f>
        <v>Ofsted Webpage</v>
      </c>
      <c r="B183" s="150">
        <v>52402</v>
      </c>
      <c r="C183" s="150">
        <v>10003197</v>
      </c>
      <c r="D183" s="117" t="s">
        <v>1777</v>
      </c>
      <c r="E183" s="118" t="s">
        <v>78</v>
      </c>
      <c r="F183" s="118" t="s">
        <v>79</v>
      </c>
      <c r="G183" s="118" t="s">
        <v>368</v>
      </c>
      <c r="H183" s="118" t="s">
        <v>247</v>
      </c>
      <c r="I183" s="118" t="s">
        <v>242</v>
      </c>
      <c r="J183" s="119">
        <v>42284</v>
      </c>
      <c r="K183" s="132">
        <v>1</v>
      </c>
      <c r="L183" s="132" t="s">
        <v>1778</v>
      </c>
      <c r="M183" s="118" t="s">
        <v>706</v>
      </c>
      <c r="N183" s="119">
        <v>40190</v>
      </c>
      <c r="O183" s="119">
        <v>40193</v>
      </c>
      <c r="P183" s="133">
        <v>40228</v>
      </c>
      <c r="Q183" s="120">
        <v>2</v>
      </c>
      <c r="R183" s="120">
        <v>2</v>
      </c>
      <c r="S183" s="120">
        <v>3</v>
      </c>
      <c r="T183" s="120" t="s">
        <v>170</v>
      </c>
      <c r="U183" s="120">
        <v>2</v>
      </c>
      <c r="V183" s="120" t="s">
        <v>1779</v>
      </c>
      <c r="W183" s="121">
        <v>38639</v>
      </c>
      <c r="X183" s="120">
        <v>2</v>
      </c>
      <c r="Y183" s="120" t="s">
        <v>170</v>
      </c>
      <c r="Z183" s="120" t="s">
        <v>170</v>
      </c>
      <c r="AA183" s="120" t="s">
        <v>170</v>
      </c>
      <c r="AB183" s="120">
        <v>2</v>
      </c>
      <c r="AC183" s="120" t="s">
        <v>214</v>
      </c>
    </row>
    <row r="184" spans="1:29" x14ac:dyDescent="0.2">
      <c r="A184" s="143" t="str">
        <f>HYPERLINK("http://www.ofsted.gov.uk/inspection-reports/find-inspection-report/provider/ELS/"&amp;B184,"Ofsted Webpage")</f>
        <v>Ofsted Webpage</v>
      </c>
      <c r="B184" s="150">
        <v>52403</v>
      </c>
      <c r="C184" s="150">
        <v>10003198</v>
      </c>
      <c r="D184" s="117" t="s">
        <v>1387</v>
      </c>
      <c r="E184" s="118" t="s">
        <v>75</v>
      </c>
      <c r="F184" s="118" t="s">
        <v>76</v>
      </c>
      <c r="G184" s="118" t="s">
        <v>368</v>
      </c>
      <c r="H184" s="118" t="s">
        <v>247</v>
      </c>
      <c r="I184" s="118" t="s">
        <v>242</v>
      </c>
      <c r="J184" s="119" t="s">
        <v>72</v>
      </c>
      <c r="K184" s="132" t="s">
        <v>72</v>
      </c>
      <c r="L184" s="132">
        <v>10020163</v>
      </c>
      <c r="M184" s="118" t="s">
        <v>281</v>
      </c>
      <c r="N184" s="119">
        <v>42703</v>
      </c>
      <c r="O184" s="119">
        <v>42706</v>
      </c>
      <c r="P184" s="133">
        <v>42748</v>
      </c>
      <c r="Q184" s="120">
        <v>3</v>
      </c>
      <c r="R184" s="120">
        <v>3</v>
      </c>
      <c r="S184" s="120">
        <v>3</v>
      </c>
      <c r="T184" s="120">
        <v>3</v>
      </c>
      <c r="U184" s="120">
        <v>3</v>
      </c>
      <c r="V184" s="120" t="s">
        <v>1388</v>
      </c>
      <c r="W184" s="121">
        <v>41075</v>
      </c>
      <c r="X184" s="120">
        <v>2</v>
      </c>
      <c r="Y184" s="120">
        <v>2</v>
      </c>
      <c r="Z184" s="120">
        <v>2</v>
      </c>
      <c r="AA184" s="120" t="s">
        <v>170</v>
      </c>
      <c r="AB184" s="120">
        <v>2</v>
      </c>
      <c r="AC184" s="120" t="s">
        <v>193</v>
      </c>
    </row>
    <row r="185" spans="1:29" x14ac:dyDescent="0.2">
      <c r="A185" s="143" t="str">
        <f>HYPERLINK("http://www.ofsted.gov.uk/inspection-reports/find-inspection-report/provider/ELS/"&amp;B185,"Ofsted Webpage")</f>
        <v>Ofsted Webpage</v>
      </c>
      <c r="B185" s="150">
        <v>52410</v>
      </c>
      <c r="C185" s="150">
        <v>10003206</v>
      </c>
      <c r="D185" s="117" t="s">
        <v>367</v>
      </c>
      <c r="E185" s="118" t="s">
        <v>77</v>
      </c>
      <c r="F185" s="118" t="s">
        <v>76</v>
      </c>
      <c r="G185" s="118" t="s">
        <v>368</v>
      </c>
      <c r="H185" s="118" t="s">
        <v>247</v>
      </c>
      <c r="I185" s="118" t="s">
        <v>242</v>
      </c>
      <c r="J185" s="119">
        <v>43055</v>
      </c>
      <c r="K185" s="132">
        <v>1</v>
      </c>
      <c r="L185" s="132" t="s">
        <v>369</v>
      </c>
      <c r="M185" s="118" t="s">
        <v>721</v>
      </c>
      <c r="N185" s="119">
        <v>41582</v>
      </c>
      <c r="O185" s="119">
        <v>41586</v>
      </c>
      <c r="P185" s="133">
        <v>41619</v>
      </c>
      <c r="Q185" s="120">
        <v>2</v>
      </c>
      <c r="R185" s="120">
        <v>2</v>
      </c>
      <c r="S185" s="120">
        <v>2</v>
      </c>
      <c r="T185" s="120" t="s">
        <v>170</v>
      </c>
      <c r="U185" s="120">
        <v>2</v>
      </c>
      <c r="V185" s="120" t="s">
        <v>722</v>
      </c>
      <c r="W185" s="121">
        <v>39507</v>
      </c>
      <c r="X185" s="120">
        <v>2</v>
      </c>
      <c r="Y185" s="120">
        <v>2</v>
      </c>
      <c r="Z185" s="120">
        <v>2</v>
      </c>
      <c r="AA185" s="120" t="s">
        <v>170</v>
      </c>
      <c r="AB185" s="120">
        <v>2</v>
      </c>
      <c r="AC185" s="120" t="s">
        <v>214</v>
      </c>
    </row>
    <row r="186" spans="1:29" x14ac:dyDescent="0.2">
      <c r="A186" s="143" t="str">
        <f>HYPERLINK("http://www.ofsted.gov.uk/inspection-reports/find-inspection-report/provider/ELS/"&amp;B186,"Ofsted Webpage")</f>
        <v>Ofsted Webpage</v>
      </c>
      <c r="B186" s="150">
        <v>52418</v>
      </c>
      <c r="C186" s="150">
        <v>10003219</v>
      </c>
      <c r="D186" s="117" t="s">
        <v>1780</v>
      </c>
      <c r="E186" s="118" t="s">
        <v>78</v>
      </c>
      <c r="F186" s="118" t="s">
        <v>79</v>
      </c>
      <c r="G186" s="118" t="s">
        <v>368</v>
      </c>
      <c r="H186" s="118" t="s">
        <v>247</v>
      </c>
      <c r="I186" s="118" t="s">
        <v>242</v>
      </c>
      <c r="J186" s="119" t="s">
        <v>72</v>
      </c>
      <c r="K186" s="132" t="s">
        <v>72</v>
      </c>
      <c r="L186" s="132">
        <v>10030659</v>
      </c>
      <c r="M186" s="118" t="s">
        <v>252</v>
      </c>
      <c r="N186" s="119">
        <v>42934</v>
      </c>
      <c r="O186" s="119">
        <v>42936</v>
      </c>
      <c r="P186" s="133">
        <v>42971</v>
      </c>
      <c r="Q186" s="120">
        <v>2</v>
      </c>
      <c r="R186" s="120">
        <v>2</v>
      </c>
      <c r="S186" s="120">
        <v>2</v>
      </c>
      <c r="T186" s="120">
        <v>2</v>
      </c>
      <c r="U186" s="120">
        <v>2</v>
      </c>
      <c r="V186" s="120" t="s">
        <v>1781</v>
      </c>
      <c r="W186" s="121">
        <v>42146</v>
      </c>
      <c r="X186" s="120">
        <v>2</v>
      </c>
      <c r="Y186" s="120">
        <v>2</v>
      </c>
      <c r="Z186" s="120">
        <v>2</v>
      </c>
      <c r="AA186" s="120" t="s">
        <v>170</v>
      </c>
      <c r="AB186" s="120">
        <v>2</v>
      </c>
      <c r="AC186" s="120" t="s">
        <v>214</v>
      </c>
    </row>
    <row r="187" spans="1:29" x14ac:dyDescent="0.2">
      <c r="A187" s="143" t="str">
        <f>HYPERLINK("http://www.ofsted.gov.uk/inspection-reports/find-inspection-report/provider/ELS/"&amp;B187,"Ofsted Webpage")</f>
        <v>Ofsted Webpage</v>
      </c>
      <c r="B187" s="150">
        <v>52434</v>
      </c>
      <c r="C187" s="150">
        <v>10003240</v>
      </c>
      <c r="D187" s="117" t="s">
        <v>1782</v>
      </c>
      <c r="E187" s="118" t="s">
        <v>78</v>
      </c>
      <c r="F187" s="118" t="s">
        <v>79</v>
      </c>
      <c r="G187" s="118" t="s">
        <v>1783</v>
      </c>
      <c r="H187" s="118" t="s">
        <v>730</v>
      </c>
      <c r="I187" s="118" t="s">
        <v>201</v>
      </c>
      <c r="J187" s="119" t="s">
        <v>72</v>
      </c>
      <c r="K187" s="132" t="s">
        <v>72</v>
      </c>
      <c r="L187" s="132" t="s">
        <v>1784</v>
      </c>
      <c r="M187" s="118" t="s">
        <v>732</v>
      </c>
      <c r="N187" s="119">
        <v>40959</v>
      </c>
      <c r="O187" s="119">
        <v>40963</v>
      </c>
      <c r="P187" s="133">
        <v>40998</v>
      </c>
      <c r="Q187" s="120">
        <v>1</v>
      </c>
      <c r="R187" s="120">
        <v>1</v>
      </c>
      <c r="S187" s="120">
        <v>1</v>
      </c>
      <c r="T187" s="120" t="s">
        <v>170</v>
      </c>
      <c r="U187" s="120">
        <v>1</v>
      </c>
      <c r="V187" s="120" t="s">
        <v>72</v>
      </c>
      <c r="W187" s="121" t="s">
        <v>72</v>
      </c>
      <c r="X187" s="120" t="s">
        <v>72</v>
      </c>
      <c r="Y187" s="120" t="s">
        <v>72</v>
      </c>
      <c r="Z187" s="120" t="s">
        <v>72</v>
      </c>
      <c r="AA187" s="120" t="s">
        <v>72</v>
      </c>
      <c r="AB187" s="120" t="s">
        <v>72</v>
      </c>
      <c r="AC187" s="120" t="s">
        <v>186</v>
      </c>
    </row>
    <row r="188" spans="1:29" x14ac:dyDescent="0.2">
      <c r="A188" s="143" t="str">
        <f>HYPERLINK("http://www.ofsted.gov.uk/inspection-reports/find-inspection-report/provider/ELS/"&amp;B188,"Ofsted Webpage")</f>
        <v>Ofsted Webpage</v>
      </c>
      <c r="B188" s="150">
        <v>52459</v>
      </c>
      <c r="C188" s="150">
        <v>10003289</v>
      </c>
      <c r="D188" s="117" t="s">
        <v>370</v>
      </c>
      <c r="E188" s="118" t="s">
        <v>78</v>
      </c>
      <c r="F188" s="118" t="s">
        <v>79</v>
      </c>
      <c r="G188" s="118" t="s">
        <v>371</v>
      </c>
      <c r="H188" s="118" t="s">
        <v>247</v>
      </c>
      <c r="I188" s="118" t="s">
        <v>242</v>
      </c>
      <c r="J188" s="119">
        <v>43012</v>
      </c>
      <c r="K188" s="132">
        <v>1</v>
      </c>
      <c r="L188" s="132" t="s">
        <v>372</v>
      </c>
      <c r="M188" s="118" t="s">
        <v>723</v>
      </c>
      <c r="N188" s="119">
        <v>41708</v>
      </c>
      <c r="O188" s="119">
        <v>41712</v>
      </c>
      <c r="P188" s="133">
        <v>41745</v>
      </c>
      <c r="Q188" s="120">
        <v>2</v>
      </c>
      <c r="R188" s="120">
        <v>2</v>
      </c>
      <c r="S188" s="120">
        <v>2</v>
      </c>
      <c r="T188" s="120" t="s">
        <v>170</v>
      </c>
      <c r="U188" s="120">
        <v>2</v>
      </c>
      <c r="V188" s="120" t="s">
        <v>724</v>
      </c>
      <c r="W188" s="121">
        <v>41334</v>
      </c>
      <c r="X188" s="120">
        <v>3</v>
      </c>
      <c r="Y188" s="120">
        <v>3</v>
      </c>
      <c r="Z188" s="120">
        <v>3</v>
      </c>
      <c r="AA188" s="120" t="s">
        <v>170</v>
      </c>
      <c r="AB188" s="120">
        <v>3</v>
      </c>
      <c r="AC188" s="120" t="s">
        <v>198</v>
      </c>
    </row>
    <row r="189" spans="1:29" x14ac:dyDescent="0.2">
      <c r="A189" s="143" t="str">
        <f>HYPERLINK("http://www.ofsted.gov.uk/inspection-reports/find-inspection-report/provider/ELS/"&amp;B189,"Ofsted Webpage")</f>
        <v>Ofsted Webpage</v>
      </c>
      <c r="B189" s="150">
        <v>52487</v>
      </c>
      <c r="C189" s="150">
        <v>10003347</v>
      </c>
      <c r="D189" s="117" t="s">
        <v>2225</v>
      </c>
      <c r="E189" s="118" t="s">
        <v>78</v>
      </c>
      <c r="F189" s="118" t="s">
        <v>79</v>
      </c>
      <c r="G189" s="118" t="s">
        <v>560</v>
      </c>
      <c r="H189" s="118" t="s">
        <v>180</v>
      </c>
      <c r="I189" s="118" t="s">
        <v>180</v>
      </c>
      <c r="J189" s="119">
        <v>42754</v>
      </c>
      <c r="K189" s="132">
        <v>1</v>
      </c>
      <c r="L189" s="132" t="s">
        <v>2226</v>
      </c>
      <c r="M189" s="118" t="s">
        <v>732</v>
      </c>
      <c r="N189" s="119">
        <v>41386</v>
      </c>
      <c r="O189" s="119">
        <v>41390</v>
      </c>
      <c r="P189" s="133">
        <v>41429</v>
      </c>
      <c r="Q189" s="120">
        <v>2</v>
      </c>
      <c r="R189" s="120">
        <v>2</v>
      </c>
      <c r="S189" s="120">
        <v>2</v>
      </c>
      <c r="T189" s="120" t="s">
        <v>170</v>
      </c>
      <c r="U189" s="120">
        <v>2</v>
      </c>
      <c r="V189" s="120" t="s">
        <v>2227</v>
      </c>
      <c r="W189" s="121">
        <v>40361</v>
      </c>
      <c r="X189" s="120">
        <v>3</v>
      </c>
      <c r="Y189" s="120">
        <v>3</v>
      </c>
      <c r="Z189" s="120">
        <v>3</v>
      </c>
      <c r="AA189" s="120" t="s">
        <v>170</v>
      </c>
      <c r="AB189" s="120">
        <v>3</v>
      </c>
      <c r="AC189" s="120" t="s">
        <v>198</v>
      </c>
    </row>
    <row r="190" spans="1:29" x14ac:dyDescent="0.2">
      <c r="A190" s="143" t="str">
        <f>HYPERLINK("http://www.ofsted.gov.uk/inspection-reports/find-inspection-report/provider/ELS/"&amp;B190,"Ofsted Webpage")</f>
        <v>Ofsted Webpage</v>
      </c>
      <c r="B190" s="150">
        <v>52489</v>
      </c>
      <c r="C190" s="150">
        <v>10003354</v>
      </c>
      <c r="D190" s="117" t="s">
        <v>594</v>
      </c>
      <c r="E190" s="118" t="s">
        <v>78</v>
      </c>
      <c r="F190" s="118" t="s">
        <v>79</v>
      </c>
      <c r="G190" s="118" t="s">
        <v>507</v>
      </c>
      <c r="H190" s="118" t="s">
        <v>201</v>
      </c>
      <c r="I190" s="118" t="s">
        <v>201</v>
      </c>
      <c r="J190" s="119">
        <v>43125</v>
      </c>
      <c r="K190" s="132">
        <v>1</v>
      </c>
      <c r="L190" s="132" t="s">
        <v>595</v>
      </c>
      <c r="M190" s="118" t="s">
        <v>721</v>
      </c>
      <c r="N190" s="119">
        <v>41834</v>
      </c>
      <c r="O190" s="119">
        <v>41838</v>
      </c>
      <c r="P190" s="133">
        <v>41873</v>
      </c>
      <c r="Q190" s="120">
        <v>2</v>
      </c>
      <c r="R190" s="120">
        <v>2</v>
      </c>
      <c r="S190" s="120">
        <v>2</v>
      </c>
      <c r="T190" s="120" t="s">
        <v>170</v>
      </c>
      <c r="U190" s="120">
        <v>2</v>
      </c>
      <c r="V190" s="120" t="s">
        <v>2230</v>
      </c>
      <c r="W190" s="121">
        <v>40795</v>
      </c>
      <c r="X190" s="120">
        <v>2</v>
      </c>
      <c r="Y190" s="120">
        <v>2</v>
      </c>
      <c r="Z190" s="120">
        <v>2</v>
      </c>
      <c r="AA190" s="120" t="s">
        <v>170</v>
      </c>
      <c r="AB190" s="120">
        <v>2</v>
      </c>
      <c r="AC190" s="120" t="s">
        <v>214</v>
      </c>
    </row>
    <row r="191" spans="1:29" x14ac:dyDescent="0.2">
      <c r="A191" s="143" t="str">
        <f>HYPERLINK("http://www.ofsted.gov.uk/inspection-reports/find-inspection-report/provider/ELS/"&amp;B191,"Ofsted Webpage")</f>
        <v>Ofsted Webpage</v>
      </c>
      <c r="B191" s="150">
        <v>52529</v>
      </c>
      <c r="C191" s="150">
        <v>10034022</v>
      </c>
      <c r="D191" s="117" t="s">
        <v>2231</v>
      </c>
      <c r="E191" s="118" t="s">
        <v>78</v>
      </c>
      <c r="F191" s="118" t="s">
        <v>79</v>
      </c>
      <c r="G191" s="118" t="s">
        <v>229</v>
      </c>
      <c r="H191" s="118" t="s">
        <v>201</v>
      </c>
      <c r="I191" s="118" t="s">
        <v>201</v>
      </c>
      <c r="J191" s="119">
        <v>42907</v>
      </c>
      <c r="K191" s="132">
        <v>1</v>
      </c>
      <c r="L191" s="132" t="s">
        <v>2232</v>
      </c>
      <c r="M191" s="118" t="s">
        <v>721</v>
      </c>
      <c r="N191" s="119">
        <v>41387</v>
      </c>
      <c r="O191" s="119">
        <v>41390</v>
      </c>
      <c r="P191" s="133">
        <v>41431</v>
      </c>
      <c r="Q191" s="120">
        <v>2</v>
      </c>
      <c r="R191" s="120">
        <v>1</v>
      </c>
      <c r="S191" s="120">
        <v>2</v>
      </c>
      <c r="T191" s="120" t="s">
        <v>170</v>
      </c>
      <c r="U191" s="120">
        <v>2</v>
      </c>
      <c r="V191" s="120" t="s">
        <v>2233</v>
      </c>
      <c r="W191" s="121">
        <v>38855</v>
      </c>
      <c r="X191" s="120">
        <v>2</v>
      </c>
      <c r="Y191" s="120" t="s">
        <v>170</v>
      </c>
      <c r="Z191" s="120" t="s">
        <v>170</v>
      </c>
      <c r="AA191" s="120" t="s">
        <v>170</v>
      </c>
      <c r="AB191" s="120">
        <v>2</v>
      </c>
      <c r="AC191" s="120" t="s">
        <v>214</v>
      </c>
    </row>
    <row r="192" spans="1:29" x14ac:dyDescent="0.2">
      <c r="A192" s="143" t="str">
        <f>HYPERLINK("http://www.ofsted.gov.uk/inspection-reports/find-inspection-report/provider/ELS/"&amp;B192,"Ofsted Webpage")</f>
        <v>Ofsted Webpage</v>
      </c>
      <c r="B192" s="150">
        <v>52531</v>
      </c>
      <c r="C192" s="150">
        <v>10003382</v>
      </c>
      <c r="D192" s="117" t="s">
        <v>2234</v>
      </c>
      <c r="E192" s="118" t="s">
        <v>78</v>
      </c>
      <c r="F192" s="118" t="s">
        <v>79</v>
      </c>
      <c r="G192" s="118" t="s">
        <v>386</v>
      </c>
      <c r="H192" s="118" t="s">
        <v>247</v>
      </c>
      <c r="I192" s="118" t="s">
        <v>242</v>
      </c>
      <c r="J192" s="119" t="s">
        <v>72</v>
      </c>
      <c r="K192" s="132" t="s">
        <v>72</v>
      </c>
      <c r="L192" s="132">
        <v>10004933</v>
      </c>
      <c r="M192" s="118" t="s">
        <v>252</v>
      </c>
      <c r="N192" s="119">
        <v>42409</v>
      </c>
      <c r="O192" s="119">
        <v>42412</v>
      </c>
      <c r="P192" s="133">
        <v>42443</v>
      </c>
      <c r="Q192" s="120">
        <v>2</v>
      </c>
      <c r="R192" s="120">
        <v>2</v>
      </c>
      <c r="S192" s="120">
        <v>2</v>
      </c>
      <c r="T192" s="120">
        <v>2</v>
      </c>
      <c r="U192" s="120">
        <v>1</v>
      </c>
      <c r="V192" s="120" t="s">
        <v>2235</v>
      </c>
      <c r="W192" s="121">
        <v>40473</v>
      </c>
      <c r="X192" s="120">
        <v>1</v>
      </c>
      <c r="Y192" s="120">
        <v>1</v>
      </c>
      <c r="Z192" s="120">
        <v>2</v>
      </c>
      <c r="AA192" s="120" t="s">
        <v>170</v>
      </c>
      <c r="AB192" s="120">
        <v>1</v>
      </c>
      <c r="AC192" s="120" t="s">
        <v>193</v>
      </c>
    </row>
    <row r="193" spans="1:29" x14ac:dyDescent="0.2">
      <c r="A193" s="143" t="str">
        <f>HYPERLINK("http://www.ofsted.gov.uk/inspection-reports/find-inspection-report/provider/ELS/"&amp;B193,"Ofsted Webpage")</f>
        <v>Ofsted Webpage</v>
      </c>
      <c r="B193" s="150">
        <v>52533</v>
      </c>
      <c r="C193" s="150">
        <v>10003385</v>
      </c>
      <c r="D193" s="117" t="s">
        <v>596</v>
      </c>
      <c r="E193" s="118" t="s">
        <v>78</v>
      </c>
      <c r="F193" s="118" t="s">
        <v>79</v>
      </c>
      <c r="G193" s="118" t="s">
        <v>597</v>
      </c>
      <c r="H193" s="118" t="s">
        <v>201</v>
      </c>
      <c r="I193" s="118" t="s">
        <v>201</v>
      </c>
      <c r="J193" s="119" t="s">
        <v>72</v>
      </c>
      <c r="K193" s="132" t="s">
        <v>72</v>
      </c>
      <c r="L193" s="132">
        <v>10037412</v>
      </c>
      <c r="M193" s="118" t="s">
        <v>235</v>
      </c>
      <c r="N193" s="119">
        <v>43053</v>
      </c>
      <c r="O193" s="119">
        <v>43056</v>
      </c>
      <c r="P193" s="119">
        <v>43089</v>
      </c>
      <c r="Q193" s="120">
        <v>2</v>
      </c>
      <c r="R193" s="120">
        <v>2</v>
      </c>
      <c r="S193" s="120">
        <v>2</v>
      </c>
      <c r="T193" s="120">
        <v>2</v>
      </c>
      <c r="U193" s="120">
        <v>2</v>
      </c>
      <c r="V193" s="120">
        <v>10004934</v>
      </c>
      <c r="W193" s="121">
        <v>42446</v>
      </c>
      <c r="X193" s="120">
        <v>3</v>
      </c>
      <c r="Y193" s="120">
        <v>3</v>
      </c>
      <c r="Z193" s="120">
        <v>3</v>
      </c>
      <c r="AA193" s="120">
        <v>3</v>
      </c>
      <c r="AB193" s="120">
        <v>3</v>
      </c>
      <c r="AC193" s="120" t="s">
        <v>198</v>
      </c>
    </row>
    <row r="194" spans="1:29" x14ac:dyDescent="0.2">
      <c r="A194" s="143" t="str">
        <f>HYPERLINK("http://www.ofsted.gov.uk/inspection-reports/find-inspection-report/provider/ELS/"&amp;B194,"Ofsted Webpage")</f>
        <v>Ofsted Webpage</v>
      </c>
      <c r="B194" s="150">
        <v>52540</v>
      </c>
      <c r="C194" s="150">
        <v>10003402</v>
      </c>
      <c r="D194" s="117" t="s">
        <v>2645</v>
      </c>
      <c r="E194" s="118" t="s">
        <v>78</v>
      </c>
      <c r="F194" s="118" t="s">
        <v>79</v>
      </c>
      <c r="G194" s="118" t="s">
        <v>229</v>
      </c>
      <c r="H194" s="118" t="s">
        <v>201</v>
      </c>
      <c r="I194" s="118" t="s">
        <v>201</v>
      </c>
      <c r="J194" s="119">
        <v>42704</v>
      </c>
      <c r="K194" s="132">
        <v>1</v>
      </c>
      <c r="L194" s="132" t="s">
        <v>2646</v>
      </c>
      <c r="M194" s="118" t="s">
        <v>706</v>
      </c>
      <c r="N194" s="119">
        <v>40239</v>
      </c>
      <c r="O194" s="119">
        <v>40242</v>
      </c>
      <c r="P194" s="119">
        <v>40267</v>
      </c>
      <c r="Q194" s="120">
        <v>2</v>
      </c>
      <c r="R194" s="120">
        <v>2</v>
      </c>
      <c r="S194" s="120">
        <v>2</v>
      </c>
      <c r="T194" s="120" t="s">
        <v>170</v>
      </c>
      <c r="U194" s="120">
        <v>2</v>
      </c>
      <c r="V194" s="120" t="s">
        <v>2647</v>
      </c>
      <c r="W194" s="121">
        <v>38597</v>
      </c>
      <c r="X194" s="120">
        <v>3</v>
      </c>
      <c r="Y194" s="120" t="s">
        <v>170</v>
      </c>
      <c r="Z194" s="120" t="s">
        <v>170</v>
      </c>
      <c r="AA194" s="120" t="s">
        <v>170</v>
      </c>
      <c r="AB194" s="120">
        <v>3</v>
      </c>
      <c r="AC194" s="120" t="s">
        <v>198</v>
      </c>
    </row>
    <row r="195" spans="1:29" x14ac:dyDescent="0.2">
      <c r="A195" s="143" t="str">
        <f>HYPERLINK("http://www.ofsted.gov.uk/inspection-reports/find-inspection-report/provider/ELS/"&amp;B195,"Ofsted Webpage")</f>
        <v>Ofsted Webpage</v>
      </c>
      <c r="B195" s="150">
        <v>52544</v>
      </c>
      <c r="C195" s="150">
        <v>10003407</v>
      </c>
      <c r="D195" s="117" t="s">
        <v>447</v>
      </c>
      <c r="E195" s="118" t="s">
        <v>75</v>
      </c>
      <c r="F195" s="118" t="s">
        <v>76</v>
      </c>
      <c r="G195" s="118" t="s">
        <v>448</v>
      </c>
      <c r="H195" s="118" t="s">
        <v>201</v>
      </c>
      <c r="I195" s="118" t="s">
        <v>201</v>
      </c>
      <c r="J195" s="119" t="s">
        <v>72</v>
      </c>
      <c r="K195" s="132" t="s">
        <v>72</v>
      </c>
      <c r="L195" s="132">
        <v>10037336</v>
      </c>
      <c r="M195" s="118" t="s">
        <v>281</v>
      </c>
      <c r="N195" s="119">
        <v>43012</v>
      </c>
      <c r="O195" s="119">
        <v>43014</v>
      </c>
      <c r="P195" s="133">
        <v>43049</v>
      </c>
      <c r="Q195" s="120">
        <v>3</v>
      </c>
      <c r="R195" s="120">
        <v>3</v>
      </c>
      <c r="S195" s="120">
        <v>3</v>
      </c>
      <c r="T195" s="120">
        <v>3</v>
      </c>
      <c r="U195" s="120">
        <v>3</v>
      </c>
      <c r="V195" s="120" t="s">
        <v>449</v>
      </c>
      <c r="W195" s="121">
        <v>41796</v>
      </c>
      <c r="X195" s="120">
        <v>2</v>
      </c>
      <c r="Y195" s="120">
        <v>2</v>
      </c>
      <c r="Z195" s="120">
        <v>2</v>
      </c>
      <c r="AA195" s="120" t="s">
        <v>170</v>
      </c>
      <c r="AB195" s="120">
        <v>2</v>
      </c>
      <c r="AC195" s="120" t="s">
        <v>193</v>
      </c>
    </row>
    <row r="196" spans="1:29" x14ac:dyDescent="0.2">
      <c r="A196" s="143" t="str">
        <f>HYPERLINK("http://www.ofsted.gov.uk/inspection-reports/find-inspection-report/provider/ELS/"&amp;B196,"Ofsted Webpage")</f>
        <v>Ofsted Webpage</v>
      </c>
      <c r="B196" s="150">
        <v>52550</v>
      </c>
      <c r="C196" s="150">
        <v>10001710</v>
      </c>
      <c r="D196" s="117" t="s">
        <v>1179</v>
      </c>
      <c r="E196" s="118" t="s">
        <v>75</v>
      </c>
      <c r="F196" s="118" t="s">
        <v>76</v>
      </c>
      <c r="G196" s="118" t="s">
        <v>1180</v>
      </c>
      <c r="H196" s="118" t="s">
        <v>234</v>
      </c>
      <c r="I196" s="118" t="s">
        <v>234</v>
      </c>
      <c r="J196" s="119">
        <v>42781</v>
      </c>
      <c r="K196" s="132">
        <v>1</v>
      </c>
      <c r="L196" s="132" t="s">
        <v>1181</v>
      </c>
      <c r="M196" s="118" t="s">
        <v>642</v>
      </c>
      <c r="N196" s="119">
        <v>41219</v>
      </c>
      <c r="O196" s="119">
        <v>41222</v>
      </c>
      <c r="P196" s="133">
        <v>41257</v>
      </c>
      <c r="Q196" s="120">
        <v>2</v>
      </c>
      <c r="R196" s="120">
        <v>2</v>
      </c>
      <c r="S196" s="120">
        <v>2</v>
      </c>
      <c r="T196" s="120" t="s">
        <v>170</v>
      </c>
      <c r="U196" s="120">
        <v>2</v>
      </c>
      <c r="V196" s="120" t="s">
        <v>1182</v>
      </c>
      <c r="W196" s="121">
        <v>39766</v>
      </c>
      <c r="X196" s="120">
        <v>3</v>
      </c>
      <c r="Y196" s="120">
        <v>3</v>
      </c>
      <c r="Z196" s="120">
        <v>3</v>
      </c>
      <c r="AA196" s="120" t="s">
        <v>170</v>
      </c>
      <c r="AB196" s="120">
        <v>3</v>
      </c>
      <c r="AC196" s="120" t="s">
        <v>198</v>
      </c>
    </row>
    <row r="197" spans="1:29" x14ac:dyDescent="0.2">
      <c r="A197" s="143" t="str">
        <f>HYPERLINK("http://www.ofsted.gov.uk/inspection-reports/find-inspection-report/provider/ELS/"&amp;B197,"Ofsted Webpage")</f>
        <v>Ofsted Webpage</v>
      </c>
      <c r="B197" s="150">
        <v>52563</v>
      </c>
      <c r="C197" s="150">
        <v>10003430</v>
      </c>
      <c r="D197" s="117" t="s">
        <v>1018</v>
      </c>
      <c r="E197" s="118" t="s">
        <v>77</v>
      </c>
      <c r="F197" s="118" t="s">
        <v>76</v>
      </c>
      <c r="G197" s="118" t="s">
        <v>240</v>
      </c>
      <c r="H197" s="118" t="s">
        <v>241</v>
      </c>
      <c r="I197" s="118" t="s">
        <v>242</v>
      </c>
      <c r="J197" s="119">
        <v>42690</v>
      </c>
      <c r="K197" s="132">
        <v>1</v>
      </c>
      <c r="L197" s="132" t="s">
        <v>1019</v>
      </c>
      <c r="M197" s="118" t="s">
        <v>721</v>
      </c>
      <c r="N197" s="119">
        <v>41169</v>
      </c>
      <c r="O197" s="119">
        <v>41173</v>
      </c>
      <c r="P197" s="133">
        <v>41208</v>
      </c>
      <c r="Q197" s="120">
        <v>2</v>
      </c>
      <c r="R197" s="120">
        <v>2</v>
      </c>
      <c r="S197" s="120">
        <v>2</v>
      </c>
      <c r="T197" s="120" t="s">
        <v>170</v>
      </c>
      <c r="U197" s="120">
        <v>2</v>
      </c>
      <c r="V197" s="120" t="s">
        <v>1020</v>
      </c>
      <c r="W197" s="121">
        <v>40101</v>
      </c>
      <c r="X197" s="120">
        <v>3</v>
      </c>
      <c r="Y197" s="120">
        <v>3</v>
      </c>
      <c r="Z197" s="120">
        <v>3</v>
      </c>
      <c r="AA197" s="120" t="s">
        <v>170</v>
      </c>
      <c r="AB197" s="120">
        <v>3</v>
      </c>
      <c r="AC197" s="120" t="s">
        <v>198</v>
      </c>
    </row>
    <row r="198" spans="1:29" x14ac:dyDescent="0.2">
      <c r="A198" s="143" t="str">
        <f>HYPERLINK("http://www.ofsted.gov.uk/inspection-reports/find-inspection-report/provider/ELS/"&amp;B198,"Ofsted Webpage")</f>
        <v>Ofsted Webpage</v>
      </c>
      <c r="B198" s="150">
        <v>52587</v>
      </c>
      <c r="C198" s="150">
        <v>10003456</v>
      </c>
      <c r="D198" s="117" t="s">
        <v>2653</v>
      </c>
      <c r="E198" s="118" t="s">
        <v>78</v>
      </c>
      <c r="F198" s="118" t="s">
        <v>79</v>
      </c>
      <c r="G198" s="118" t="s">
        <v>353</v>
      </c>
      <c r="H198" s="118" t="s">
        <v>189</v>
      </c>
      <c r="I198" s="118" t="s">
        <v>189</v>
      </c>
      <c r="J198" s="119">
        <v>42496</v>
      </c>
      <c r="K198" s="132">
        <v>1</v>
      </c>
      <c r="L198" s="132" t="s">
        <v>2654</v>
      </c>
      <c r="M198" s="118" t="s">
        <v>732</v>
      </c>
      <c r="N198" s="119">
        <v>41085</v>
      </c>
      <c r="O198" s="119">
        <v>41089</v>
      </c>
      <c r="P198" s="133">
        <v>41115</v>
      </c>
      <c r="Q198" s="120">
        <v>2</v>
      </c>
      <c r="R198" s="120">
        <v>2</v>
      </c>
      <c r="S198" s="120">
        <v>2</v>
      </c>
      <c r="T198" s="120" t="s">
        <v>170</v>
      </c>
      <c r="U198" s="120">
        <v>2</v>
      </c>
      <c r="V198" s="120" t="s">
        <v>2655</v>
      </c>
      <c r="W198" s="121">
        <v>39640</v>
      </c>
      <c r="X198" s="120">
        <v>3</v>
      </c>
      <c r="Y198" s="120">
        <v>3</v>
      </c>
      <c r="Z198" s="120">
        <v>3</v>
      </c>
      <c r="AA198" s="120" t="s">
        <v>170</v>
      </c>
      <c r="AB198" s="120">
        <v>3</v>
      </c>
      <c r="AC198" s="120" t="s">
        <v>198</v>
      </c>
    </row>
    <row r="199" spans="1:29" x14ac:dyDescent="0.2">
      <c r="A199" s="143" t="str">
        <f>HYPERLINK("http://www.ofsted.gov.uk/inspection-reports/find-inspection-report/provider/ELS/"&amp;B199,"Ofsted Webpage")</f>
        <v>Ofsted Webpage</v>
      </c>
      <c r="B199" s="150">
        <v>52598</v>
      </c>
      <c r="C199" s="150">
        <v>10006710</v>
      </c>
      <c r="D199" s="117" t="s">
        <v>906</v>
      </c>
      <c r="E199" s="118" t="s">
        <v>78</v>
      </c>
      <c r="F199" s="118" t="s">
        <v>79</v>
      </c>
      <c r="G199" s="118" t="s">
        <v>907</v>
      </c>
      <c r="H199" s="118" t="s">
        <v>208</v>
      </c>
      <c r="I199" s="118" t="s">
        <v>208</v>
      </c>
      <c r="J199" s="119" t="s">
        <v>72</v>
      </c>
      <c r="K199" s="132" t="s">
        <v>72</v>
      </c>
      <c r="L199" s="132">
        <v>10004937</v>
      </c>
      <c r="M199" s="118" t="s">
        <v>844</v>
      </c>
      <c r="N199" s="119">
        <v>42345</v>
      </c>
      <c r="O199" s="119">
        <v>42348</v>
      </c>
      <c r="P199" s="133">
        <v>42380</v>
      </c>
      <c r="Q199" s="120">
        <v>2</v>
      </c>
      <c r="R199" s="120">
        <v>2</v>
      </c>
      <c r="S199" s="120">
        <v>2</v>
      </c>
      <c r="T199" s="120">
        <v>2</v>
      </c>
      <c r="U199" s="120">
        <v>2</v>
      </c>
      <c r="V199" s="120" t="s">
        <v>908</v>
      </c>
      <c r="W199" s="121">
        <v>41719</v>
      </c>
      <c r="X199" s="120">
        <v>3</v>
      </c>
      <c r="Y199" s="120">
        <v>3</v>
      </c>
      <c r="Z199" s="120">
        <v>3</v>
      </c>
      <c r="AA199" s="120" t="s">
        <v>170</v>
      </c>
      <c r="AB199" s="120">
        <v>3</v>
      </c>
      <c r="AC199" s="120" t="s">
        <v>198</v>
      </c>
    </row>
    <row r="200" spans="1:29" x14ac:dyDescent="0.2">
      <c r="A200" s="143" t="str">
        <f>HYPERLINK("http://www.ofsted.gov.uk/inspection-reports/find-inspection-report/provider/ELS/"&amp;B200,"Ofsted Webpage")</f>
        <v>Ofsted Webpage</v>
      </c>
      <c r="B200" s="150">
        <v>52601</v>
      </c>
      <c r="C200" s="150">
        <v>10019565</v>
      </c>
      <c r="D200" s="117" t="s">
        <v>3039</v>
      </c>
      <c r="E200" s="118" t="s">
        <v>78</v>
      </c>
      <c r="F200" s="118" t="s">
        <v>79</v>
      </c>
      <c r="G200" s="118" t="s">
        <v>227</v>
      </c>
      <c r="H200" s="118" t="s">
        <v>189</v>
      </c>
      <c r="I200" s="118" t="s">
        <v>189</v>
      </c>
      <c r="J200" s="119" t="s">
        <v>72</v>
      </c>
      <c r="K200" s="132" t="s">
        <v>72</v>
      </c>
      <c r="L200" s="132" t="s">
        <v>3040</v>
      </c>
      <c r="M200" s="118" t="s">
        <v>875</v>
      </c>
      <c r="N200" s="119">
        <v>40330</v>
      </c>
      <c r="O200" s="119">
        <v>40333</v>
      </c>
      <c r="P200" s="133">
        <v>40369</v>
      </c>
      <c r="Q200" s="120">
        <v>2</v>
      </c>
      <c r="R200" s="120">
        <v>2</v>
      </c>
      <c r="S200" s="120">
        <v>2</v>
      </c>
      <c r="T200" s="120" t="s">
        <v>170</v>
      </c>
      <c r="U200" s="120">
        <v>2</v>
      </c>
      <c r="V200" s="120" t="s">
        <v>3041</v>
      </c>
      <c r="W200" s="121">
        <v>38793</v>
      </c>
      <c r="X200" s="120">
        <v>3</v>
      </c>
      <c r="Y200" s="120" t="s">
        <v>170</v>
      </c>
      <c r="Z200" s="120" t="s">
        <v>170</v>
      </c>
      <c r="AA200" s="120" t="s">
        <v>170</v>
      </c>
      <c r="AB200" s="120">
        <v>3</v>
      </c>
      <c r="AC200" s="120" t="s">
        <v>198</v>
      </c>
    </row>
    <row r="201" spans="1:29" x14ac:dyDescent="0.2">
      <c r="A201" s="143" t="str">
        <f>HYPERLINK("http://www.ofsted.gov.uk/inspection-reports/find-inspection-report/provider/ELS/"&amp;B201,"Ofsted Webpage")</f>
        <v>Ofsted Webpage</v>
      </c>
      <c r="B201" s="150">
        <v>52627</v>
      </c>
      <c r="C201" s="150">
        <v>10003478</v>
      </c>
      <c r="D201" s="117" t="s">
        <v>2658</v>
      </c>
      <c r="E201" s="118" t="s">
        <v>78</v>
      </c>
      <c r="F201" s="118" t="s">
        <v>79</v>
      </c>
      <c r="G201" s="118" t="s">
        <v>640</v>
      </c>
      <c r="H201" s="118" t="s">
        <v>208</v>
      </c>
      <c r="I201" s="118" t="s">
        <v>208</v>
      </c>
      <c r="J201" s="119" t="s">
        <v>72</v>
      </c>
      <c r="K201" s="132" t="s">
        <v>72</v>
      </c>
      <c r="L201" s="132">
        <v>10011486</v>
      </c>
      <c r="M201" s="118" t="s">
        <v>252</v>
      </c>
      <c r="N201" s="119">
        <v>42542</v>
      </c>
      <c r="O201" s="119">
        <v>42545</v>
      </c>
      <c r="P201" s="133">
        <v>42578</v>
      </c>
      <c r="Q201" s="120">
        <v>2</v>
      </c>
      <c r="R201" s="120">
        <v>2</v>
      </c>
      <c r="S201" s="120">
        <v>2</v>
      </c>
      <c r="T201" s="120">
        <v>2</v>
      </c>
      <c r="U201" s="120">
        <v>2</v>
      </c>
      <c r="V201" s="120" t="s">
        <v>2659</v>
      </c>
      <c r="W201" s="121">
        <v>41446</v>
      </c>
      <c r="X201" s="120">
        <v>2</v>
      </c>
      <c r="Y201" s="120">
        <v>1</v>
      </c>
      <c r="Z201" s="120">
        <v>2</v>
      </c>
      <c r="AA201" s="120" t="s">
        <v>170</v>
      </c>
      <c r="AB201" s="120">
        <v>2</v>
      </c>
      <c r="AC201" s="120" t="s">
        <v>214</v>
      </c>
    </row>
    <row r="202" spans="1:29" x14ac:dyDescent="0.2">
      <c r="A202" s="143" t="str">
        <f>HYPERLINK("http://www.ofsted.gov.uk/inspection-reports/find-inspection-report/provider/ELS/"&amp;B202,"Ofsted Webpage")</f>
        <v>Ofsted Webpage</v>
      </c>
      <c r="B202" s="150">
        <v>52794</v>
      </c>
      <c r="C202" s="150">
        <v>10042190</v>
      </c>
      <c r="D202" s="117" t="s">
        <v>2651</v>
      </c>
      <c r="E202" s="118" t="s">
        <v>78</v>
      </c>
      <c r="F202" s="118" t="s">
        <v>79</v>
      </c>
      <c r="G202" s="118" t="s">
        <v>1252</v>
      </c>
      <c r="H202" s="118" t="s">
        <v>208</v>
      </c>
      <c r="I202" s="118" t="s">
        <v>208</v>
      </c>
      <c r="J202" s="119" t="s">
        <v>72</v>
      </c>
      <c r="K202" s="132" t="s">
        <v>72</v>
      </c>
      <c r="L202" s="132">
        <v>10022553</v>
      </c>
      <c r="M202" s="118" t="s">
        <v>252</v>
      </c>
      <c r="N202" s="119">
        <v>42752</v>
      </c>
      <c r="O202" s="119">
        <v>42755</v>
      </c>
      <c r="P202" s="119">
        <v>42789</v>
      </c>
      <c r="Q202" s="120">
        <v>3</v>
      </c>
      <c r="R202" s="120">
        <v>3</v>
      </c>
      <c r="S202" s="120">
        <v>3</v>
      </c>
      <c r="T202" s="120">
        <v>2</v>
      </c>
      <c r="U202" s="120">
        <v>3</v>
      </c>
      <c r="V202" s="120" t="s">
        <v>2652</v>
      </c>
      <c r="W202" s="121">
        <v>41607</v>
      </c>
      <c r="X202" s="120">
        <v>2</v>
      </c>
      <c r="Y202" s="120">
        <v>2</v>
      </c>
      <c r="Z202" s="120">
        <v>2</v>
      </c>
      <c r="AA202" s="120" t="s">
        <v>170</v>
      </c>
      <c r="AB202" s="120">
        <v>2</v>
      </c>
      <c r="AC202" s="120" t="s">
        <v>193</v>
      </c>
    </row>
    <row r="203" spans="1:29" x14ac:dyDescent="0.2">
      <c r="A203" s="143" t="str">
        <f>HYPERLINK("http://www.ofsted.gov.uk/inspection-reports/find-inspection-report/provider/ELS/"&amp;B203,"Ofsted Webpage")</f>
        <v>Ofsted Webpage</v>
      </c>
      <c r="B203" s="150">
        <v>52804</v>
      </c>
      <c r="C203" s="150">
        <v>10003526</v>
      </c>
      <c r="D203" s="117" t="s">
        <v>1021</v>
      </c>
      <c r="E203" s="118" t="s">
        <v>78</v>
      </c>
      <c r="F203" s="118" t="s">
        <v>79</v>
      </c>
      <c r="G203" s="118" t="s">
        <v>512</v>
      </c>
      <c r="H203" s="118" t="s">
        <v>208</v>
      </c>
      <c r="I203" s="118" t="s">
        <v>208</v>
      </c>
      <c r="J203" s="119" t="s">
        <v>72</v>
      </c>
      <c r="K203" s="132" t="s">
        <v>72</v>
      </c>
      <c r="L203" s="132">
        <v>10020162</v>
      </c>
      <c r="M203" s="118" t="s">
        <v>378</v>
      </c>
      <c r="N203" s="119">
        <v>42695</v>
      </c>
      <c r="O203" s="119">
        <v>42698</v>
      </c>
      <c r="P203" s="133">
        <v>42740</v>
      </c>
      <c r="Q203" s="120">
        <v>2</v>
      </c>
      <c r="R203" s="120">
        <v>3</v>
      </c>
      <c r="S203" s="120">
        <v>2</v>
      </c>
      <c r="T203" s="120">
        <v>2</v>
      </c>
      <c r="U203" s="120">
        <v>2</v>
      </c>
      <c r="V203" s="120" t="s">
        <v>1022</v>
      </c>
      <c r="W203" s="121">
        <v>41257</v>
      </c>
      <c r="X203" s="120">
        <v>2</v>
      </c>
      <c r="Y203" s="120">
        <v>2</v>
      </c>
      <c r="Z203" s="120">
        <v>2</v>
      </c>
      <c r="AA203" s="120" t="s">
        <v>170</v>
      </c>
      <c r="AB203" s="120">
        <v>2</v>
      </c>
      <c r="AC203" s="120" t="s">
        <v>214</v>
      </c>
    </row>
    <row r="204" spans="1:29" x14ac:dyDescent="0.2">
      <c r="A204" s="143" t="str">
        <f>HYPERLINK("http://www.ofsted.gov.uk/inspection-reports/find-inspection-report/provider/ELS/"&amp;B204,"Ofsted Webpage")</f>
        <v>Ofsted Webpage</v>
      </c>
      <c r="B204" s="150">
        <v>52805</v>
      </c>
      <c r="C204" s="150">
        <v>10003529</v>
      </c>
      <c r="D204" s="117" t="s">
        <v>2320</v>
      </c>
      <c r="E204" s="118" t="s">
        <v>78</v>
      </c>
      <c r="F204" s="118" t="s">
        <v>79</v>
      </c>
      <c r="G204" s="118" t="s">
        <v>434</v>
      </c>
      <c r="H204" s="118" t="s">
        <v>180</v>
      </c>
      <c r="I204" s="118" t="s">
        <v>180</v>
      </c>
      <c r="J204" s="119" t="s">
        <v>72</v>
      </c>
      <c r="K204" s="132" t="s">
        <v>72</v>
      </c>
      <c r="L204" s="132">
        <v>10030747</v>
      </c>
      <c r="M204" s="118" t="s">
        <v>235</v>
      </c>
      <c r="N204" s="119">
        <v>42927</v>
      </c>
      <c r="O204" s="119">
        <v>42930</v>
      </c>
      <c r="P204" s="133">
        <v>42948</v>
      </c>
      <c r="Q204" s="120">
        <v>2</v>
      </c>
      <c r="R204" s="120">
        <v>2</v>
      </c>
      <c r="S204" s="120">
        <v>2</v>
      </c>
      <c r="T204" s="120">
        <v>2</v>
      </c>
      <c r="U204" s="120">
        <v>2</v>
      </c>
      <c r="V204" s="120">
        <v>10004939</v>
      </c>
      <c r="W204" s="121">
        <v>42433</v>
      </c>
      <c r="X204" s="120">
        <v>3</v>
      </c>
      <c r="Y204" s="120">
        <v>3</v>
      </c>
      <c r="Z204" s="120">
        <v>3</v>
      </c>
      <c r="AA204" s="120">
        <v>3</v>
      </c>
      <c r="AB204" s="120">
        <v>3</v>
      </c>
      <c r="AC204" s="120" t="s">
        <v>198</v>
      </c>
    </row>
    <row r="205" spans="1:29" x14ac:dyDescent="0.2">
      <c r="A205" s="143" t="str">
        <f>HYPERLINK("http://www.ofsted.gov.uk/inspection-reports/find-inspection-report/provider/ELS/"&amp;B205,"Ofsted Webpage")</f>
        <v>Ofsted Webpage</v>
      </c>
      <c r="B205" s="150">
        <v>52836</v>
      </c>
      <c r="C205" s="150">
        <v>10003570</v>
      </c>
      <c r="D205" s="117" t="s">
        <v>1385</v>
      </c>
      <c r="E205" s="118" t="s">
        <v>75</v>
      </c>
      <c r="F205" s="118" t="s">
        <v>76</v>
      </c>
      <c r="G205" s="118" t="s">
        <v>224</v>
      </c>
      <c r="H205" s="118" t="s">
        <v>201</v>
      </c>
      <c r="I205" s="118" t="s">
        <v>201</v>
      </c>
      <c r="J205" s="119" t="s">
        <v>72</v>
      </c>
      <c r="K205" s="132" t="s">
        <v>72</v>
      </c>
      <c r="L205" s="132">
        <v>10011488</v>
      </c>
      <c r="M205" s="118" t="s">
        <v>281</v>
      </c>
      <c r="N205" s="119">
        <v>42535</v>
      </c>
      <c r="O205" s="119">
        <v>42538</v>
      </c>
      <c r="P205" s="133">
        <v>42578</v>
      </c>
      <c r="Q205" s="120">
        <v>2</v>
      </c>
      <c r="R205" s="120">
        <v>2</v>
      </c>
      <c r="S205" s="120">
        <v>2</v>
      </c>
      <c r="T205" s="120">
        <v>2</v>
      </c>
      <c r="U205" s="120">
        <v>2</v>
      </c>
      <c r="V205" s="120" t="s">
        <v>1386</v>
      </c>
      <c r="W205" s="121">
        <v>40354</v>
      </c>
      <c r="X205" s="120">
        <v>2</v>
      </c>
      <c r="Y205" s="120">
        <v>2</v>
      </c>
      <c r="Z205" s="120">
        <v>2</v>
      </c>
      <c r="AA205" s="120" t="s">
        <v>170</v>
      </c>
      <c r="AB205" s="120">
        <v>2</v>
      </c>
      <c r="AC205" s="120" t="s">
        <v>214</v>
      </c>
    </row>
    <row r="206" spans="1:29" x14ac:dyDescent="0.2">
      <c r="A206" s="143" t="str">
        <f>HYPERLINK("http://www.ofsted.gov.uk/inspection-reports/find-inspection-report/provider/ELS/"&amp;B206,"Ofsted Webpage")</f>
        <v>Ofsted Webpage</v>
      </c>
      <c r="B206" s="150">
        <v>52838</v>
      </c>
      <c r="C206" s="150">
        <v>10003571</v>
      </c>
      <c r="D206" s="117" t="s">
        <v>2324</v>
      </c>
      <c r="E206" s="118" t="s">
        <v>78</v>
      </c>
      <c r="F206" s="118" t="s">
        <v>79</v>
      </c>
      <c r="G206" s="118" t="s">
        <v>195</v>
      </c>
      <c r="H206" s="118" t="s">
        <v>196</v>
      </c>
      <c r="I206" s="118" t="s">
        <v>196</v>
      </c>
      <c r="J206" s="119">
        <v>42383</v>
      </c>
      <c r="K206" s="132">
        <v>1</v>
      </c>
      <c r="L206" s="132" t="s">
        <v>2325</v>
      </c>
      <c r="M206" s="118" t="s">
        <v>706</v>
      </c>
      <c r="N206" s="119">
        <v>40253</v>
      </c>
      <c r="O206" s="119">
        <v>40256</v>
      </c>
      <c r="P206" s="133">
        <v>40295</v>
      </c>
      <c r="Q206" s="120">
        <v>2</v>
      </c>
      <c r="R206" s="120">
        <v>2</v>
      </c>
      <c r="S206" s="120">
        <v>2</v>
      </c>
      <c r="T206" s="120" t="s">
        <v>170</v>
      </c>
      <c r="U206" s="120">
        <v>2</v>
      </c>
      <c r="V206" s="120" t="s">
        <v>2326</v>
      </c>
      <c r="W206" s="121">
        <v>38666</v>
      </c>
      <c r="X206" s="120">
        <v>3</v>
      </c>
      <c r="Y206" s="120" t="s">
        <v>170</v>
      </c>
      <c r="Z206" s="120" t="s">
        <v>170</v>
      </c>
      <c r="AA206" s="120" t="s">
        <v>170</v>
      </c>
      <c r="AB206" s="120">
        <v>3</v>
      </c>
      <c r="AC206" s="120" t="s">
        <v>198</v>
      </c>
    </row>
    <row r="207" spans="1:29" x14ac:dyDescent="0.2">
      <c r="A207" s="143" t="str">
        <f>HYPERLINK("http://www.ofsted.gov.uk/inspection-reports/find-inspection-report/provider/ELS/"&amp;B207,"Ofsted Webpage")</f>
        <v>Ofsted Webpage</v>
      </c>
      <c r="B207" s="150">
        <v>52843</v>
      </c>
      <c r="C207" s="150">
        <v>10003586</v>
      </c>
      <c r="D207" s="117" t="s">
        <v>355</v>
      </c>
      <c r="E207" s="118" t="s">
        <v>75</v>
      </c>
      <c r="F207" s="118" t="s">
        <v>76</v>
      </c>
      <c r="G207" s="118" t="s">
        <v>356</v>
      </c>
      <c r="H207" s="118" t="s">
        <v>258</v>
      </c>
      <c r="I207" s="118" t="s">
        <v>258</v>
      </c>
      <c r="J207" s="119" t="s">
        <v>72</v>
      </c>
      <c r="K207" s="132" t="s">
        <v>72</v>
      </c>
      <c r="L207" s="132">
        <v>10030708</v>
      </c>
      <c r="M207" s="118" t="s">
        <v>285</v>
      </c>
      <c r="N207" s="119">
        <v>42998</v>
      </c>
      <c r="O207" s="119">
        <v>43000</v>
      </c>
      <c r="P207" s="133">
        <v>43041</v>
      </c>
      <c r="Q207" s="120">
        <v>3</v>
      </c>
      <c r="R207" s="120">
        <v>3</v>
      </c>
      <c r="S207" s="120">
        <v>3</v>
      </c>
      <c r="T207" s="120">
        <v>3</v>
      </c>
      <c r="U207" s="120">
        <v>3</v>
      </c>
      <c r="V207" s="120">
        <v>10005149</v>
      </c>
      <c r="W207" s="121">
        <v>42285</v>
      </c>
      <c r="X207" s="120">
        <v>3</v>
      </c>
      <c r="Y207" s="120">
        <v>3</v>
      </c>
      <c r="Z207" s="120">
        <v>3</v>
      </c>
      <c r="AA207" s="120">
        <v>3</v>
      </c>
      <c r="AB207" s="120">
        <v>3</v>
      </c>
      <c r="AC207" s="120" t="s">
        <v>214</v>
      </c>
    </row>
    <row r="208" spans="1:29" x14ac:dyDescent="0.2">
      <c r="A208" s="143" t="str">
        <f>HYPERLINK("http://www.ofsted.gov.uk/inspection-reports/find-inspection-report/provider/ELS/"&amp;B208,"Ofsted Webpage")</f>
        <v>Ofsted Webpage</v>
      </c>
      <c r="B208" s="150">
        <v>52847</v>
      </c>
      <c r="C208" s="150">
        <v>10003593</v>
      </c>
      <c r="D208" s="117" t="s">
        <v>2327</v>
      </c>
      <c r="E208" s="118" t="s">
        <v>78</v>
      </c>
      <c r="F208" s="118" t="s">
        <v>79</v>
      </c>
      <c r="G208" s="118" t="s">
        <v>576</v>
      </c>
      <c r="H208" s="118" t="s">
        <v>201</v>
      </c>
      <c r="I208" s="118" t="s">
        <v>201</v>
      </c>
      <c r="J208" s="119" t="s">
        <v>72</v>
      </c>
      <c r="K208" s="132" t="s">
        <v>72</v>
      </c>
      <c r="L208" s="132">
        <v>10041165</v>
      </c>
      <c r="M208" s="118" t="s">
        <v>209</v>
      </c>
      <c r="N208" s="119">
        <v>43151</v>
      </c>
      <c r="O208" s="119">
        <v>43154</v>
      </c>
      <c r="P208" s="133">
        <v>43182</v>
      </c>
      <c r="Q208" s="120">
        <v>2</v>
      </c>
      <c r="R208" s="120">
        <v>2</v>
      </c>
      <c r="S208" s="120">
        <v>2</v>
      </c>
      <c r="T208" s="120">
        <v>2</v>
      </c>
      <c r="U208" s="120">
        <v>2</v>
      </c>
      <c r="V208" s="120">
        <v>10011489</v>
      </c>
      <c r="W208" s="121">
        <v>42468</v>
      </c>
      <c r="X208" s="120">
        <v>3</v>
      </c>
      <c r="Y208" s="120">
        <v>3</v>
      </c>
      <c r="Z208" s="120">
        <v>3</v>
      </c>
      <c r="AA208" s="120">
        <v>3</v>
      </c>
      <c r="AB208" s="120">
        <v>3</v>
      </c>
      <c r="AC208" s="120" t="s">
        <v>198</v>
      </c>
    </row>
    <row r="209" spans="1:29" x14ac:dyDescent="0.2">
      <c r="A209" s="143" t="str">
        <f>HYPERLINK("http://www.ofsted.gov.uk/inspection-reports/find-inspection-report/provider/ELS/"&amp;B209,"Ofsted Webpage")</f>
        <v>Ofsted Webpage</v>
      </c>
      <c r="B209" s="150">
        <v>52867</v>
      </c>
      <c r="C209" s="150">
        <v>10003688</v>
      </c>
      <c r="D209" s="117" t="s">
        <v>1023</v>
      </c>
      <c r="E209" s="118" t="s">
        <v>77</v>
      </c>
      <c r="F209" s="118" t="s">
        <v>76</v>
      </c>
      <c r="G209" s="118" t="s">
        <v>1024</v>
      </c>
      <c r="H209" s="118" t="s">
        <v>247</v>
      </c>
      <c r="I209" s="118" t="s">
        <v>242</v>
      </c>
      <c r="J209" s="119">
        <v>42811</v>
      </c>
      <c r="K209" s="132">
        <v>1</v>
      </c>
      <c r="L209" s="132" t="s">
        <v>1025</v>
      </c>
      <c r="M209" s="118" t="s">
        <v>721</v>
      </c>
      <c r="N209" s="119">
        <v>41653</v>
      </c>
      <c r="O209" s="119">
        <v>41656</v>
      </c>
      <c r="P209" s="133">
        <v>41688</v>
      </c>
      <c r="Q209" s="120">
        <v>2</v>
      </c>
      <c r="R209" s="120">
        <v>2</v>
      </c>
      <c r="S209" s="120">
        <v>2</v>
      </c>
      <c r="T209" s="120" t="s">
        <v>170</v>
      </c>
      <c r="U209" s="120">
        <v>2</v>
      </c>
      <c r="V209" s="120" t="s">
        <v>1026</v>
      </c>
      <c r="W209" s="121">
        <v>41032</v>
      </c>
      <c r="X209" s="120">
        <v>3</v>
      </c>
      <c r="Y209" s="120">
        <v>3</v>
      </c>
      <c r="Z209" s="120">
        <v>3</v>
      </c>
      <c r="AA209" s="120" t="s">
        <v>170</v>
      </c>
      <c r="AB209" s="120">
        <v>3</v>
      </c>
      <c r="AC209" s="120" t="s">
        <v>198</v>
      </c>
    </row>
    <row r="210" spans="1:29" x14ac:dyDescent="0.2">
      <c r="A210" s="143" t="str">
        <f>HYPERLINK("http://www.ofsted.gov.uk/inspection-reports/find-inspection-report/provider/ELS/"&amp;B210,"Ofsted Webpage")</f>
        <v>Ofsted Webpage</v>
      </c>
      <c r="B210" s="150">
        <v>52870</v>
      </c>
      <c r="C210" s="150">
        <v>10003692</v>
      </c>
      <c r="D210" s="117" t="s">
        <v>1389</v>
      </c>
      <c r="E210" s="118" t="s">
        <v>75</v>
      </c>
      <c r="F210" s="118" t="s">
        <v>76</v>
      </c>
      <c r="G210" s="118" t="s">
        <v>1054</v>
      </c>
      <c r="H210" s="118" t="s">
        <v>247</v>
      </c>
      <c r="I210" s="118" t="s">
        <v>242</v>
      </c>
      <c r="J210" s="119" t="s">
        <v>72</v>
      </c>
      <c r="K210" s="132" t="s">
        <v>72</v>
      </c>
      <c r="L210" s="132" t="s">
        <v>1390</v>
      </c>
      <c r="M210" s="118" t="s">
        <v>642</v>
      </c>
      <c r="N210" s="119">
        <v>41603</v>
      </c>
      <c r="O210" s="119">
        <v>41605</v>
      </c>
      <c r="P210" s="133">
        <v>41626</v>
      </c>
      <c r="Q210" s="120">
        <v>1</v>
      </c>
      <c r="R210" s="120">
        <v>1</v>
      </c>
      <c r="S210" s="120">
        <v>1</v>
      </c>
      <c r="T210" s="120" t="s">
        <v>170</v>
      </c>
      <c r="U210" s="120">
        <v>1</v>
      </c>
      <c r="V210" s="120" t="s">
        <v>1391</v>
      </c>
      <c r="W210" s="121">
        <v>39353</v>
      </c>
      <c r="X210" s="120">
        <v>1</v>
      </c>
      <c r="Y210" s="120">
        <v>1</v>
      </c>
      <c r="Z210" s="120">
        <v>1</v>
      </c>
      <c r="AA210" s="120" t="s">
        <v>170</v>
      </c>
      <c r="AB210" s="120">
        <v>1</v>
      </c>
      <c r="AC210" s="120" t="s">
        <v>214</v>
      </c>
    </row>
    <row r="211" spans="1:29" x14ac:dyDescent="0.2">
      <c r="A211" s="143" t="str">
        <f>HYPERLINK("http://www.ofsted.gov.uk/inspection-reports/find-inspection-report/provider/ELS/"&amp;B211,"Ofsted Webpage")</f>
        <v>Ofsted Webpage</v>
      </c>
      <c r="B211" s="150">
        <v>52883</v>
      </c>
      <c r="C211" s="150">
        <v>10003709</v>
      </c>
      <c r="D211" s="117" t="s">
        <v>1392</v>
      </c>
      <c r="E211" s="118" t="s">
        <v>75</v>
      </c>
      <c r="F211" s="118" t="s">
        <v>76</v>
      </c>
      <c r="G211" s="118" t="s">
        <v>481</v>
      </c>
      <c r="H211" s="118" t="s">
        <v>189</v>
      </c>
      <c r="I211" s="118" t="s">
        <v>189</v>
      </c>
      <c r="J211" s="119" t="s">
        <v>72</v>
      </c>
      <c r="K211" s="132" t="s">
        <v>72</v>
      </c>
      <c r="L211" s="132">
        <v>10004945</v>
      </c>
      <c r="M211" s="118" t="s">
        <v>281</v>
      </c>
      <c r="N211" s="119">
        <v>42380</v>
      </c>
      <c r="O211" s="119">
        <v>42384</v>
      </c>
      <c r="P211" s="133">
        <v>42405</v>
      </c>
      <c r="Q211" s="120">
        <v>2</v>
      </c>
      <c r="R211" s="120">
        <v>2</v>
      </c>
      <c r="S211" s="120">
        <v>2</v>
      </c>
      <c r="T211" s="120">
        <v>2</v>
      </c>
      <c r="U211" s="120">
        <v>2</v>
      </c>
      <c r="V211" s="120" t="s">
        <v>1393</v>
      </c>
      <c r="W211" s="121">
        <v>41306</v>
      </c>
      <c r="X211" s="120">
        <v>2</v>
      </c>
      <c r="Y211" s="120">
        <v>2</v>
      </c>
      <c r="Z211" s="120">
        <v>2</v>
      </c>
      <c r="AA211" s="120" t="s">
        <v>170</v>
      </c>
      <c r="AB211" s="120">
        <v>2</v>
      </c>
      <c r="AC211" s="120" t="s">
        <v>214</v>
      </c>
    </row>
    <row r="212" spans="1:29" x14ac:dyDescent="0.2">
      <c r="A212" s="143" t="str">
        <f>HYPERLINK("http://www.ofsted.gov.uk/inspection-reports/find-inspection-report/provider/ELS/"&amp;B212,"Ofsted Webpage")</f>
        <v>Ofsted Webpage</v>
      </c>
      <c r="B212" s="150">
        <v>52896</v>
      </c>
      <c r="C212" s="150">
        <v>10003724</v>
      </c>
      <c r="D212" s="117" t="s">
        <v>1334</v>
      </c>
      <c r="E212" s="118" t="s">
        <v>80</v>
      </c>
      <c r="F212" s="118" t="s">
        <v>79</v>
      </c>
      <c r="G212" s="118" t="s">
        <v>712</v>
      </c>
      <c r="H212" s="118" t="s">
        <v>258</v>
      </c>
      <c r="I212" s="118" t="s">
        <v>258</v>
      </c>
      <c r="J212" s="119" t="s">
        <v>72</v>
      </c>
      <c r="K212" s="132" t="s">
        <v>72</v>
      </c>
      <c r="L212" s="132" t="s">
        <v>1335</v>
      </c>
      <c r="M212" s="118" t="s">
        <v>723</v>
      </c>
      <c r="N212" s="119">
        <v>42114</v>
      </c>
      <c r="O212" s="119">
        <v>42118</v>
      </c>
      <c r="P212" s="133">
        <v>42144</v>
      </c>
      <c r="Q212" s="120">
        <v>1</v>
      </c>
      <c r="R212" s="120">
        <v>1</v>
      </c>
      <c r="S212" s="120">
        <v>1</v>
      </c>
      <c r="T212" s="120" t="s">
        <v>170</v>
      </c>
      <c r="U212" s="120">
        <v>1</v>
      </c>
      <c r="V212" s="120" t="s">
        <v>1336</v>
      </c>
      <c r="W212" s="121">
        <v>41579</v>
      </c>
      <c r="X212" s="120">
        <v>3</v>
      </c>
      <c r="Y212" s="120">
        <v>3</v>
      </c>
      <c r="Z212" s="120">
        <v>3</v>
      </c>
      <c r="AA212" s="120" t="s">
        <v>170</v>
      </c>
      <c r="AB212" s="120">
        <v>3</v>
      </c>
      <c r="AC212" s="120" t="s">
        <v>198</v>
      </c>
    </row>
    <row r="213" spans="1:29" x14ac:dyDescent="0.2">
      <c r="A213" s="143" t="str">
        <f>HYPERLINK("http://www.ofsted.gov.uk/inspection-reports/find-inspection-report/provider/ELS/"&amp;B213,"Ofsted Webpage")</f>
        <v>Ofsted Webpage</v>
      </c>
      <c r="B213" s="150">
        <v>52902</v>
      </c>
      <c r="C213" s="150">
        <v>10003744</v>
      </c>
      <c r="D213" s="117" t="s">
        <v>2330</v>
      </c>
      <c r="E213" s="118" t="s">
        <v>78</v>
      </c>
      <c r="F213" s="118" t="s">
        <v>79</v>
      </c>
      <c r="G213" s="118" t="s">
        <v>350</v>
      </c>
      <c r="H213" s="118" t="s">
        <v>258</v>
      </c>
      <c r="I213" s="118" t="s">
        <v>258</v>
      </c>
      <c r="J213" s="119" t="s">
        <v>72</v>
      </c>
      <c r="K213" s="132" t="s">
        <v>72</v>
      </c>
      <c r="L213" s="132">
        <v>10030748</v>
      </c>
      <c r="M213" s="118" t="s">
        <v>235</v>
      </c>
      <c r="N213" s="119">
        <v>42948</v>
      </c>
      <c r="O213" s="119">
        <v>42951</v>
      </c>
      <c r="P213" s="119">
        <v>42979</v>
      </c>
      <c r="Q213" s="120">
        <v>2</v>
      </c>
      <c r="R213" s="120">
        <v>2</v>
      </c>
      <c r="S213" s="120">
        <v>2</v>
      </c>
      <c r="T213" s="120">
        <v>2</v>
      </c>
      <c r="U213" s="120">
        <v>2</v>
      </c>
      <c r="V213" s="120">
        <v>10004946</v>
      </c>
      <c r="W213" s="121">
        <v>42405</v>
      </c>
      <c r="X213" s="120">
        <v>3</v>
      </c>
      <c r="Y213" s="120">
        <v>3</v>
      </c>
      <c r="Z213" s="120">
        <v>3</v>
      </c>
      <c r="AA213" s="120">
        <v>3</v>
      </c>
      <c r="AB213" s="120">
        <v>3</v>
      </c>
      <c r="AC213" s="120" t="s">
        <v>198</v>
      </c>
    </row>
    <row r="214" spans="1:29" x14ac:dyDescent="0.2">
      <c r="A214" s="143" t="str">
        <f>HYPERLINK("http://www.ofsted.gov.uk/inspection-reports/find-inspection-report/provider/ELS/"&amp;B214,"Ofsted Webpage")</f>
        <v>Ofsted Webpage</v>
      </c>
      <c r="B214" s="150">
        <v>52923</v>
      </c>
      <c r="C214" s="150">
        <v>10003771</v>
      </c>
      <c r="D214" s="117" t="s">
        <v>1027</v>
      </c>
      <c r="E214" s="118" t="s">
        <v>77</v>
      </c>
      <c r="F214" s="118" t="s">
        <v>76</v>
      </c>
      <c r="G214" s="118" t="s">
        <v>227</v>
      </c>
      <c r="H214" s="118" t="s">
        <v>189</v>
      </c>
      <c r="I214" s="118" t="s">
        <v>189</v>
      </c>
      <c r="J214" s="119">
        <v>42572</v>
      </c>
      <c r="K214" s="132">
        <v>1</v>
      </c>
      <c r="L214" s="132" t="s">
        <v>1028</v>
      </c>
      <c r="M214" s="118" t="s">
        <v>706</v>
      </c>
      <c r="N214" s="119">
        <v>40805</v>
      </c>
      <c r="O214" s="119">
        <v>40808</v>
      </c>
      <c r="P214" s="133">
        <v>40836</v>
      </c>
      <c r="Q214" s="120">
        <v>2</v>
      </c>
      <c r="R214" s="120">
        <v>2</v>
      </c>
      <c r="S214" s="120">
        <v>2</v>
      </c>
      <c r="T214" s="120" t="s">
        <v>170</v>
      </c>
      <c r="U214" s="120">
        <v>2</v>
      </c>
      <c r="V214" s="120" t="s">
        <v>1029</v>
      </c>
      <c r="W214" s="121">
        <v>38694</v>
      </c>
      <c r="X214" s="120">
        <v>2</v>
      </c>
      <c r="Y214" s="120" t="s">
        <v>170</v>
      </c>
      <c r="Z214" s="120" t="s">
        <v>170</v>
      </c>
      <c r="AA214" s="120" t="s">
        <v>170</v>
      </c>
      <c r="AB214" s="120">
        <v>2</v>
      </c>
      <c r="AC214" s="120" t="s">
        <v>214</v>
      </c>
    </row>
    <row r="215" spans="1:29" x14ac:dyDescent="0.2">
      <c r="A215" s="143" t="str">
        <f>HYPERLINK("http://www.ofsted.gov.uk/inspection-reports/find-inspection-report/provider/ELS/"&amp;B215,"Ofsted Webpage")</f>
        <v>Ofsted Webpage</v>
      </c>
      <c r="B215" s="150">
        <v>52949</v>
      </c>
      <c r="C215" s="150">
        <v>10003808</v>
      </c>
      <c r="D215" s="117" t="s">
        <v>1030</v>
      </c>
      <c r="E215" s="118" t="s">
        <v>77</v>
      </c>
      <c r="F215" s="118" t="s">
        <v>76</v>
      </c>
      <c r="G215" s="118" t="s">
        <v>227</v>
      </c>
      <c r="H215" s="118" t="s">
        <v>189</v>
      </c>
      <c r="I215" s="118" t="s">
        <v>189</v>
      </c>
      <c r="J215" s="119" t="s">
        <v>72</v>
      </c>
      <c r="K215" s="132" t="s">
        <v>72</v>
      </c>
      <c r="L215" s="132" t="s">
        <v>1031</v>
      </c>
      <c r="M215" s="118" t="s">
        <v>732</v>
      </c>
      <c r="N215" s="119">
        <v>41015</v>
      </c>
      <c r="O215" s="119">
        <v>41019</v>
      </c>
      <c r="P215" s="133">
        <v>41057</v>
      </c>
      <c r="Q215" s="120">
        <v>1</v>
      </c>
      <c r="R215" s="120">
        <v>1</v>
      </c>
      <c r="S215" s="120">
        <v>1</v>
      </c>
      <c r="T215" s="120" t="s">
        <v>170</v>
      </c>
      <c r="U215" s="120">
        <v>1</v>
      </c>
      <c r="V215" s="120" t="s">
        <v>1032</v>
      </c>
      <c r="W215" s="121">
        <v>39066</v>
      </c>
      <c r="X215" s="120">
        <v>2</v>
      </c>
      <c r="Y215" s="120" t="s">
        <v>170</v>
      </c>
      <c r="Z215" s="120" t="s">
        <v>170</v>
      </c>
      <c r="AA215" s="120" t="s">
        <v>170</v>
      </c>
      <c r="AB215" s="120">
        <v>2</v>
      </c>
      <c r="AC215" s="120" t="s">
        <v>198</v>
      </c>
    </row>
    <row r="216" spans="1:29" x14ac:dyDescent="0.2">
      <c r="A216" s="143" t="str">
        <f>HYPERLINK("http://www.ofsted.gov.uk/inspection-reports/find-inspection-report/provider/ELS/"&amp;B216,"Ofsted Webpage")</f>
        <v>Ofsted Webpage</v>
      </c>
      <c r="B216" s="150">
        <v>52954</v>
      </c>
      <c r="C216" s="150">
        <v>10028742</v>
      </c>
      <c r="D216" s="117" t="s">
        <v>1529</v>
      </c>
      <c r="E216" s="118" t="s">
        <v>77</v>
      </c>
      <c r="F216" s="118" t="s">
        <v>76</v>
      </c>
      <c r="G216" s="118" t="s">
        <v>224</v>
      </c>
      <c r="H216" s="118" t="s">
        <v>201</v>
      </c>
      <c r="I216" s="118" t="s">
        <v>201</v>
      </c>
      <c r="J216" s="119">
        <v>42390</v>
      </c>
      <c r="K216" s="132">
        <v>1</v>
      </c>
      <c r="L216" s="132" t="s">
        <v>1530</v>
      </c>
      <c r="M216" s="118" t="s">
        <v>875</v>
      </c>
      <c r="N216" s="119">
        <v>40351</v>
      </c>
      <c r="O216" s="119">
        <v>40354</v>
      </c>
      <c r="P216" s="133">
        <v>40389</v>
      </c>
      <c r="Q216" s="120">
        <v>2</v>
      </c>
      <c r="R216" s="120">
        <v>2</v>
      </c>
      <c r="S216" s="120">
        <v>3</v>
      </c>
      <c r="T216" s="120" t="s">
        <v>170</v>
      </c>
      <c r="U216" s="120">
        <v>2</v>
      </c>
      <c r="V216" s="120" t="s">
        <v>1531</v>
      </c>
      <c r="W216" s="121">
        <v>38870</v>
      </c>
      <c r="X216" s="120">
        <v>3</v>
      </c>
      <c r="Y216" s="120" t="s">
        <v>170</v>
      </c>
      <c r="Z216" s="120" t="s">
        <v>170</v>
      </c>
      <c r="AA216" s="120" t="s">
        <v>170</v>
      </c>
      <c r="AB216" s="120">
        <v>3</v>
      </c>
      <c r="AC216" s="120" t="s">
        <v>198</v>
      </c>
    </row>
    <row r="217" spans="1:29" x14ac:dyDescent="0.2">
      <c r="A217" s="143" t="str">
        <f>HYPERLINK("http://www.ofsted.gov.uk/inspection-reports/find-inspection-report/provider/ELS/"&amp;B217,"Ofsted Webpage")</f>
        <v>Ofsted Webpage</v>
      </c>
      <c r="B217" s="150">
        <v>52983</v>
      </c>
      <c r="C217" s="150">
        <v>10003841</v>
      </c>
      <c r="D217" s="117" t="s">
        <v>1921</v>
      </c>
      <c r="E217" s="118" t="s">
        <v>77</v>
      </c>
      <c r="F217" s="118" t="s">
        <v>76</v>
      </c>
      <c r="G217" s="118" t="s">
        <v>910</v>
      </c>
      <c r="H217" s="118" t="s">
        <v>234</v>
      </c>
      <c r="I217" s="118" t="s">
        <v>234</v>
      </c>
      <c r="J217" s="119">
        <v>42312</v>
      </c>
      <c r="K217" s="132">
        <v>1</v>
      </c>
      <c r="L217" s="132" t="s">
        <v>1922</v>
      </c>
      <c r="M217" s="118" t="s">
        <v>642</v>
      </c>
      <c r="N217" s="119">
        <v>40141</v>
      </c>
      <c r="O217" s="119">
        <v>40144</v>
      </c>
      <c r="P217" s="133">
        <v>40186</v>
      </c>
      <c r="Q217" s="120">
        <v>2</v>
      </c>
      <c r="R217" s="120">
        <v>2</v>
      </c>
      <c r="S217" s="120">
        <v>2</v>
      </c>
      <c r="T217" s="120" t="s">
        <v>170</v>
      </c>
      <c r="U217" s="120">
        <v>2</v>
      </c>
      <c r="V217" s="120" t="s">
        <v>1923</v>
      </c>
      <c r="W217" s="121">
        <v>38786</v>
      </c>
      <c r="X217" s="120">
        <v>3</v>
      </c>
      <c r="Y217" s="120" t="s">
        <v>170</v>
      </c>
      <c r="Z217" s="120" t="s">
        <v>170</v>
      </c>
      <c r="AA217" s="120" t="s">
        <v>170</v>
      </c>
      <c r="AB217" s="120">
        <v>3</v>
      </c>
      <c r="AC217" s="120" t="s">
        <v>198</v>
      </c>
    </row>
    <row r="218" spans="1:29" x14ac:dyDescent="0.2">
      <c r="A218" s="143" t="str">
        <f>HYPERLINK("http://www.ofsted.gov.uk/inspection-reports/find-inspection-report/provider/ELS/"&amp;B218,"Ofsted Webpage")</f>
        <v>Ofsted Webpage</v>
      </c>
      <c r="B218" s="150">
        <v>52985</v>
      </c>
      <c r="C218" s="150">
        <v>10003853</v>
      </c>
      <c r="D218" s="117" t="s">
        <v>1479</v>
      </c>
      <c r="E218" s="118" t="s">
        <v>75</v>
      </c>
      <c r="F218" s="118" t="s">
        <v>76</v>
      </c>
      <c r="G218" s="118" t="s">
        <v>431</v>
      </c>
      <c r="H218" s="118" t="s">
        <v>247</v>
      </c>
      <c r="I218" s="118" t="s">
        <v>242</v>
      </c>
      <c r="J218" s="119">
        <v>42775</v>
      </c>
      <c r="K218" s="132">
        <v>1</v>
      </c>
      <c r="L218" s="132" t="s">
        <v>1480</v>
      </c>
      <c r="M218" s="118" t="s">
        <v>642</v>
      </c>
      <c r="N218" s="119">
        <v>41379</v>
      </c>
      <c r="O218" s="119">
        <v>41383</v>
      </c>
      <c r="P218" s="133">
        <v>41417</v>
      </c>
      <c r="Q218" s="120">
        <v>2</v>
      </c>
      <c r="R218" s="120">
        <v>2</v>
      </c>
      <c r="S218" s="120">
        <v>2</v>
      </c>
      <c r="T218" s="120" t="s">
        <v>170</v>
      </c>
      <c r="U218" s="120">
        <v>2</v>
      </c>
      <c r="V218" s="120" t="s">
        <v>1481</v>
      </c>
      <c r="W218" s="121">
        <v>39969</v>
      </c>
      <c r="X218" s="120">
        <v>3</v>
      </c>
      <c r="Y218" s="120">
        <v>3</v>
      </c>
      <c r="Z218" s="120">
        <v>3</v>
      </c>
      <c r="AA218" s="120" t="s">
        <v>170</v>
      </c>
      <c r="AB218" s="120">
        <v>3</v>
      </c>
      <c r="AC218" s="120" t="s">
        <v>198</v>
      </c>
    </row>
    <row r="219" spans="1:29" x14ac:dyDescent="0.2">
      <c r="A219" s="143" t="str">
        <f>HYPERLINK("http://www.ofsted.gov.uk/inspection-reports/find-inspection-report/provider/ELS/"&amp;B219,"Ofsted Webpage")</f>
        <v>Ofsted Webpage</v>
      </c>
      <c r="B219" s="150">
        <v>52994</v>
      </c>
      <c r="C219" s="150">
        <v>10003866</v>
      </c>
      <c r="D219" s="117" t="s">
        <v>1482</v>
      </c>
      <c r="E219" s="118" t="s">
        <v>75</v>
      </c>
      <c r="F219" s="118" t="s">
        <v>76</v>
      </c>
      <c r="G219" s="118" t="s">
        <v>257</v>
      </c>
      <c r="H219" s="118" t="s">
        <v>258</v>
      </c>
      <c r="I219" s="118" t="s">
        <v>258</v>
      </c>
      <c r="J219" s="119">
        <v>43152</v>
      </c>
      <c r="K219" s="132">
        <v>1</v>
      </c>
      <c r="L219" s="132" t="s">
        <v>1483</v>
      </c>
      <c r="M219" s="118" t="s">
        <v>642</v>
      </c>
      <c r="N219" s="119">
        <v>41603</v>
      </c>
      <c r="O219" s="119">
        <v>41607</v>
      </c>
      <c r="P219" s="133">
        <v>41647</v>
      </c>
      <c r="Q219" s="120">
        <v>2</v>
      </c>
      <c r="R219" s="120">
        <v>2</v>
      </c>
      <c r="S219" s="120">
        <v>2</v>
      </c>
      <c r="T219" s="120" t="s">
        <v>170</v>
      </c>
      <c r="U219" s="120">
        <v>1</v>
      </c>
      <c r="V219" s="120" t="s">
        <v>1484</v>
      </c>
      <c r="W219" s="121">
        <v>39843</v>
      </c>
      <c r="X219" s="120">
        <v>2</v>
      </c>
      <c r="Y219" s="120">
        <v>2</v>
      </c>
      <c r="Z219" s="120">
        <v>2</v>
      </c>
      <c r="AA219" s="120" t="s">
        <v>170</v>
      </c>
      <c r="AB219" s="120">
        <v>2</v>
      </c>
      <c r="AC219" s="120" t="s">
        <v>214</v>
      </c>
    </row>
    <row r="220" spans="1:29" x14ac:dyDescent="0.2">
      <c r="A220" s="143" t="str">
        <f>HYPERLINK("http://www.ofsted.gov.uk/inspection-reports/find-inspection-report/provider/ELS/"&amp;B220,"Ofsted Webpage")</f>
        <v>Ofsted Webpage</v>
      </c>
      <c r="B220" s="150">
        <v>52998</v>
      </c>
      <c r="C220" s="150">
        <v>10003872</v>
      </c>
      <c r="D220" s="117" t="s">
        <v>1485</v>
      </c>
      <c r="E220" s="118" t="s">
        <v>75</v>
      </c>
      <c r="F220" s="118" t="s">
        <v>76</v>
      </c>
      <c r="G220" s="118" t="s">
        <v>824</v>
      </c>
      <c r="H220" s="118" t="s">
        <v>258</v>
      </c>
      <c r="I220" s="118" t="s">
        <v>258</v>
      </c>
      <c r="J220" s="119">
        <v>43137</v>
      </c>
      <c r="K220" s="132">
        <v>1</v>
      </c>
      <c r="L220" s="132" t="s">
        <v>1486</v>
      </c>
      <c r="M220" s="118" t="s">
        <v>642</v>
      </c>
      <c r="N220" s="119">
        <v>42135</v>
      </c>
      <c r="O220" s="119">
        <v>42139</v>
      </c>
      <c r="P220" s="133">
        <v>42170</v>
      </c>
      <c r="Q220" s="120">
        <v>2</v>
      </c>
      <c r="R220" s="120">
        <v>2</v>
      </c>
      <c r="S220" s="120">
        <v>2</v>
      </c>
      <c r="T220" s="120" t="s">
        <v>170</v>
      </c>
      <c r="U220" s="120">
        <v>2</v>
      </c>
      <c r="V220" s="120" t="s">
        <v>1487</v>
      </c>
      <c r="W220" s="121">
        <v>41194</v>
      </c>
      <c r="X220" s="120">
        <v>2</v>
      </c>
      <c r="Y220" s="120">
        <v>2</v>
      </c>
      <c r="Z220" s="120">
        <v>2</v>
      </c>
      <c r="AA220" s="120" t="s">
        <v>170</v>
      </c>
      <c r="AB220" s="120">
        <v>2</v>
      </c>
      <c r="AC220" s="120" t="s">
        <v>214</v>
      </c>
    </row>
    <row r="221" spans="1:29" x14ac:dyDescent="0.2">
      <c r="A221" s="143" t="str">
        <f>HYPERLINK("http://www.ofsted.gov.uk/inspection-reports/find-inspection-report/provider/ELS/"&amp;B221,"Ofsted Webpage")</f>
        <v>Ofsted Webpage</v>
      </c>
      <c r="B221" s="150">
        <v>53010</v>
      </c>
      <c r="C221" s="150">
        <v>10003889</v>
      </c>
      <c r="D221" s="117" t="s">
        <v>403</v>
      </c>
      <c r="E221" s="118" t="s">
        <v>78</v>
      </c>
      <c r="F221" s="118" t="s">
        <v>79</v>
      </c>
      <c r="G221" s="118" t="s">
        <v>371</v>
      </c>
      <c r="H221" s="118" t="s">
        <v>247</v>
      </c>
      <c r="I221" s="118" t="s">
        <v>242</v>
      </c>
      <c r="J221" s="119">
        <v>43027</v>
      </c>
      <c r="K221" s="132">
        <v>1</v>
      </c>
      <c r="L221" s="132" t="s">
        <v>404</v>
      </c>
      <c r="M221" s="118" t="s">
        <v>721</v>
      </c>
      <c r="N221" s="119">
        <v>41540</v>
      </c>
      <c r="O221" s="119">
        <v>41543</v>
      </c>
      <c r="P221" s="133">
        <v>41578</v>
      </c>
      <c r="Q221" s="120">
        <v>2</v>
      </c>
      <c r="R221" s="120">
        <v>2</v>
      </c>
      <c r="S221" s="120">
        <v>2</v>
      </c>
      <c r="T221" s="120" t="s">
        <v>170</v>
      </c>
      <c r="U221" s="120">
        <v>2</v>
      </c>
      <c r="V221" s="120" t="s">
        <v>2579</v>
      </c>
      <c r="W221" s="121">
        <v>39541</v>
      </c>
      <c r="X221" s="120">
        <v>2</v>
      </c>
      <c r="Y221" s="120">
        <v>3</v>
      </c>
      <c r="Z221" s="120">
        <v>2</v>
      </c>
      <c r="AA221" s="120" t="s">
        <v>170</v>
      </c>
      <c r="AB221" s="120">
        <v>2</v>
      </c>
      <c r="AC221" s="120" t="s">
        <v>214</v>
      </c>
    </row>
    <row r="222" spans="1:29" x14ac:dyDescent="0.2">
      <c r="A222" s="143" t="str">
        <f>HYPERLINK("http://www.ofsted.gov.uk/inspection-reports/find-inspection-report/provider/ELS/"&amp;B222,"Ofsted Webpage")</f>
        <v>Ofsted Webpage</v>
      </c>
      <c r="B222" s="150">
        <v>53025</v>
      </c>
      <c r="C222" s="150">
        <v>10003909</v>
      </c>
      <c r="D222" s="117" t="s">
        <v>860</v>
      </c>
      <c r="E222" s="118" t="s">
        <v>78</v>
      </c>
      <c r="F222" s="118" t="s">
        <v>79</v>
      </c>
      <c r="G222" s="118" t="s">
        <v>377</v>
      </c>
      <c r="H222" s="118" t="s">
        <v>247</v>
      </c>
      <c r="I222" s="118" t="s">
        <v>242</v>
      </c>
      <c r="J222" s="119" t="s">
        <v>72</v>
      </c>
      <c r="K222" s="132" t="s">
        <v>72</v>
      </c>
      <c r="L222" s="132">
        <v>10011491</v>
      </c>
      <c r="M222" s="118" t="s">
        <v>212</v>
      </c>
      <c r="N222" s="119">
        <v>42541</v>
      </c>
      <c r="O222" s="119">
        <v>42544</v>
      </c>
      <c r="P222" s="133">
        <v>42583</v>
      </c>
      <c r="Q222" s="120">
        <v>2</v>
      </c>
      <c r="R222" s="120">
        <v>2</v>
      </c>
      <c r="S222" s="120">
        <v>2</v>
      </c>
      <c r="T222" s="120">
        <v>2</v>
      </c>
      <c r="U222" s="120">
        <v>2</v>
      </c>
      <c r="V222" s="120" t="s">
        <v>861</v>
      </c>
      <c r="W222" s="121">
        <v>41775</v>
      </c>
      <c r="X222" s="120">
        <v>2</v>
      </c>
      <c r="Y222" s="120">
        <v>2</v>
      </c>
      <c r="Z222" s="120">
        <v>2</v>
      </c>
      <c r="AA222" s="120" t="s">
        <v>170</v>
      </c>
      <c r="AB222" s="120">
        <v>2</v>
      </c>
      <c r="AC222" s="120" t="s">
        <v>214</v>
      </c>
    </row>
    <row r="223" spans="1:29" x14ac:dyDescent="0.2">
      <c r="A223" s="143" t="str">
        <f>HYPERLINK("http://www.ofsted.gov.uk/inspection-reports/find-inspection-report/provider/ELS/"&amp;B223,"Ofsted Webpage")</f>
        <v>Ofsted Webpage</v>
      </c>
      <c r="B223" s="150">
        <v>53032</v>
      </c>
      <c r="C223" s="150">
        <v>10003919</v>
      </c>
      <c r="D223" s="117" t="s">
        <v>2348</v>
      </c>
      <c r="E223" s="118" t="s">
        <v>78</v>
      </c>
      <c r="F223" s="118" t="s">
        <v>79</v>
      </c>
      <c r="G223" s="118" t="s">
        <v>410</v>
      </c>
      <c r="H223" s="118" t="s">
        <v>196</v>
      </c>
      <c r="I223" s="118" t="s">
        <v>196</v>
      </c>
      <c r="J223" s="119" t="s">
        <v>72</v>
      </c>
      <c r="K223" s="132" t="s">
        <v>72</v>
      </c>
      <c r="L223" s="132">
        <v>10004951</v>
      </c>
      <c r="M223" s="118" t="s">
        <v>235</v>
      </c>
      <c r="N223" s="119">
        <v>42395</v>
      </c>
      <c r="O223" s="119">
        <v>42398</v>
      </c>
      <c r="P223" s="133">
        <v>42422</v>
      </c>
      <c r="Q223" s="120">
        <v>2</v>
      </c>
      <c r="R223" s="120">
        <v>2</v>
      </c>
      <c r="S223" s="120">
        <v>2</v>
      </c>
      <c r="T223" s="120">
        <v>2</v>
      </c>
      <c r="U223" s="120">
        <v>2</v>
      </c>
      <c r="V223" s="120" t="s">
        <v>2349</v>
      </c>
      <c r="W223" s="121">
        <v>41873</v>
      </c>
      <c r="X223" s="120">
        <v>3</v>
      </c>
      <c r="Y223" s="120">
        <v>3</v>
      </c>
      <c r="Z223" s="120">
        <v>3</v>
      </c>
      <c r="AA223" s="120" t="s">
        <v>170</v>
      </c>
      <c r="AB223" s="120">
        <v>3</v>
      </c>
      <c r="AC223" s="120" t="s">
        <v>198</v>
      </c>
    </row>
    <row r="224" spans="1:29" x14ac:dyDescent="0.2">
      <c r="A224" s="143" t="str">
        <f>HYPERLINK("http://www.ofsted.gov.uk/inspection-reports/find-inspection-report/provider/ELS/"&amp;B224,"Ofsted Webpage")</f>
        <v>Ofsted Webpage</v>
      </c>
      <c r="B224" s="150">
        <v>53042</v>
      </c>
      <c r="C224" s="150">
        <v>10003932</v>
      </c>
      <c r="D224" s="117" t="s">
        <v>1489</v>
      </c>
      <c r="E224" s="118" t="s">
        <v>75</v>
      </c>
      <c r="F224" s="118" t="s">
        <v>76</v>
      </c>
      <c r="G224" s="118" t="s">
        <v>350</v>
      </c>
      <c r="H224" s="118" t="s">
        <v>258</v>
      </c>
      <c r="I224" s="118" t="s">
        <v>258</v>
      </c>
      <c r="J224" s="119">
        <v>42488</v>
      </c>
      <c r="K224" s="132">
        <v>1</v>
      </c>
      <c r="L224" s="132" t="s">
        <v>1490</v>
      </c>
      <c r="M224" s="118" t="s">
        <v>642</v>
      </c>
      <c r="N224" s="119">
        <v>41316</v>
      </c>
      <c r="O224" s="119">
        <v>41320</v>
      </c>
      <c r="P224" s="133">
        <v>41355</v>
      </c>
      <c r="Q224" s="120">
        <v>2</v>
      </c>
      <c r="R224" s="120">
        <v>2</v>
      </c>
      <c r="S224" s="120">
        <v>2</v>
      </c>
      <c r="T224" s="120" t="s">
        <v>170</v>
      </c>
      <c r="U224" s="120">
        <v>2</v>
      </c>
      <c r="V224" s="120" t="s">
        <v>1491</v>
      </c>
      <c r="W224" s="121">
        <v>39969</v>
      </c>
      <c r="X224" s="120">
        <v>3</v>
      </c>
      <c r="Y224" s="120">
        <v>2</v>
      </c>
      <c r="Z224" s="120">
        <v>3</v>
      </c>
      <c r="AA224" s="120" t="s">
        <v>170</v>
      </c>
      <c r="AB224" s="120">
        <v>3</v>
      </c>
      <c r="AC224" s="120" t="s">
        <v>198</v>
      </c>
    </row>
    <row r="225" spans="1:29" x14ac:dyDescent="0.2">
      <c r="A225" s="143" t="str">
        <f>HYPERLINK("http://www.ofsted.gov.uk/inspection-reports/find-inspection-report/provider/ELS/"&amp;B225,"Ofsted Webpage")</f>
        <v>Ofsted Webpage</v>
      </c>
      <c r="B225" s="150">
        <v>53068</v>
      </c>
      <c r="C225" s="150">
        <v>10008354</v>
      </c>
      <c r="D225" s="117" t="s">
        <v>867</v>
      </c>
      <c r="E225" s="118" t="s">
        <v>78</v>
      </c>
      <c r="F225" s="118" t="s">
        <v>79</v>
      </c>
      <c r="G225" s="118" t="s">
        <v>188</v>
      </c>
      <c r="H225" s="118" t="s">
        <v>189</v>
      </c>
      <c r="I225" s="118" t="s">
        <v>189</v>
      </c>
      <c r="J225" s="119" t="s">
        <v>72</v>
      </c>
      <c r="K225" s="132" t="s">
        <v>72</v>
      </c>
      <c r="L225" s="132" t="s">
        <v>868</v>
      </c>
      <c r="M225" s="118" t="s">
        <v>721</v>
      </c>
      <c r="N225" s="119">
        <v>42185</v>
      </c>
      <c r="O225" s="119">
        <v>42188</v>
      </c>
      <c r="P225" s="133">
        <v>42216</v>
      </c>
      <c r="Q225" s="120">
        <v>2</v>
      </c>
      <c r="R225" s="120">
        <v>2</v>
      </c>
      <c r="S225" s="120">
        <v>2</v>
      </c>
      <c r="T225" s="120" t="s">
        <v>170</v>
      </c>
      <c r="U225" s="120">
        <v>2</v>
      </c>
      <c r="V225" s="120" t="s">
        <v>869</v>
      </c>
      <c r="W225" s="121">
        <v>39540</v>
      </c>
      <c r="X225" s="120">
        <v>1</v>
      </c>
      <c r="Y225" s="120">
        <v>1</v>
      </c>
      <c r="Z225" s="120">
        <v>1</v>
      </c>
      <c r="AA225" s="120" t="s">
        <v>170</v>
      </c>
      <c r="AB225" s="120">
        <v>1</v>
      </c>
      <c r="AC225" s="120" t="s">
        <v>193</v>
      </c>
    </row>
    <row r="226" spans="1:29" x14ac:dyDescent="0.2">
      <c r="A226" s="143" t="str">
        <f>HYPERLINK("http://www.ofsted.gov.uk/inspection-reports/find-inspection-report/provider/ELS/"&amp;B226,"Ofsted Webpage")</f>
        <v>Ofsted Webpage</v>
      </c>
      <c r="B226" s="150">
        <v>53069</v>
      </c>
      <c r="C226" s="150">
        <v>10003728</v>
      </c>
      <c r="D226" s="117" t="s">
        <v>2328</v>
      </c>
      <c r="E226" s="118" t="s">
        <v>78</v>
      </c>
      <c r="F226" s="118" t="s">
        <v>79</v>
      </c>
      <c r="G226" s="118" t="s">
        <v>512</v>
      </c>
      <c r="H226" s="118" t="s">
        <v>208</v>
      </c>
      <c r="I226" s="118" t="s">
        <v>208</v>
      </c>
      <c r="J226" s="119" t="s">
        <v>72</v>
      </c>
      <c r="K226" s="132" t="s">
        <v>72</v>
      </c>
      <c r="L226" s="132">
        <v>10004952</v>
      </c>
      <c r="M226" s="118" t="s">
        <v>209</v>
      </c>
      <c r="N226" s="119">
        <v>42298</v>
      </c>
      <c r="O226" s="119">
        <v>42300</v>
      </c>
      <c r="P226" s="133">
        <v>42328</v>
      </c>
      <c r="Q226" s="120">
        <v>2</v>
      </c>
      <c r="R226" s="120">
        <v>2</v>
      </c>
      <c r="S226" s="120">
        <v>2</v>
      </c>
      <c r="T226" s="120">
        <v>2</v>
      </c>
      <c r="U226" s="120">
        <v>2</v>
      </c>
      <c r="V226" s="120" t="s">
        <v>2329</v>
      </c>
      <c r="W226" s="121">
        <v>41845</v>
      </c>
      <c r="X226" s="120">
        <v>3</v>
      </c>
      <c r="Y226" s="120">
        <v>3</v>
      </c>
      <c r="Z226" s="120">
        <v>3</v>
      </c>
      <c r="AA226" s="120" t="s">
        <v>170</v>
      </c>
      <c r="AB226" s="120">
        <v>3</v>
      </c>
      <c r="AC226" s="120" t="s">
        <v>198</v>
      </c>
    </row>
    <row r="227" spans="1:29" x14ac:dyDescent="0.2">
      <c r="A227" s="143" t="str">
        <f>HYPERLINK("http://www.ofsted.gov.uk/inspection-reports/find-inspection-report/provider/ELS/"&amp;B227,"Ofsted Webpage")</f>
        <v>Ofsted Webpage</v>
      </c>
      <c r="B227" s="150">
        <v>53073</v>
      </c>
      <c r="C227" s="150">
        <v>10003954</v>
      </c>
      <c r="D227" s="117" t="s">
        <v>1492</v>
      </c>
      <c r="E227" s="118" t="s">
        <v>75</v>
      </c>
      <c r="F227" s="118" t="s">
        <v>76</v>
      </c>
      <c r="G227" s="118" t="s">
        <v>353</v>
      </c>
      <c r="H227" s="118" t="s">
        <v>189</v>
      </c>
      <c r="I227" s="118" t="s">
        <v>189</v>
      </c>
      <c r="J227" s="119">
        <v>42706</v>
      </c>
      <c r="K227" s="132">
        <v>1</v>
      </c>
      <c r="L227" s="132" t="s">
        <v>1493</v>
      </c>
      <c r="M227" s="118" t="s">
        <v>642</v>
      </c>
      <c r="N227" s="119">
        <v>40294</v>
      </c>
      <c r="O227" s="119">
        <v>40298</v>
      </c>
      <c r="P227" s="133">
        <v>40339</v>
      </c>
      <c r="Q227" s="120">
        <v>2</v>
      </c>
      <c r="R227" s="120">
        <v>2</v>
      </c>
      <c r="S227" s="120">
        <v>2</v>
      </c>
      <c r="T227" s="120" t="s">
        <v>170</v>
      </c>
      <c r="U227" s="120">
        <v>2</v>
      </c>
      <c r="V227" s="120" t="s">
        <v>1494</v>
      </c>
      <c r="W227" s="121">
        <v>39052</v>
      </c>
      <c r="X227" s="120">
        <v>3</v>
      </c>
      <c r="Y227" s="120" t="s">
        <v>170</v>
      </c>
      <c r="Z227" s="120" t="s">
        <v>170</v>
      </c>
      <c r="AA227" s="120" t="s">
        <v>170</v>
      </c>
      <c r="AB227" s="120">
        <v>3</v>
      </c>
      <c r="AC227" s="120" t="s">
        <v>198</v>
      </c>
    </row>
    <row r="228" spans="1:29" x14ac:dyDescent="0.2">
      <c r="A228" s="143" t="str">
        <f>HYPERLINK("http://www.ofsted.gov.uk/inspection-reports/find-inspection-report/provider/ELS/"&amp;B228,"Ofsted Webpage")</f>
        <v>Ofsted Webpage</v>
      </c>
      <c r="B228" s="150">
        <v>53094</v>
      </c>
      <c r="C228" s="150">
        <v>10003976</v>
      </c>
      <c r="D228" s="117" t="s">
        <v>870</v>
      </c>
      <c r="E228" s="118" t="s">
        <v>78</v>
      </c>
      <c r="F228" s="118" t="s">
        <v>79</v>
      </c>
      <c r="G228" s="118" t="s">
        <v>274</v>
      </c>
      <c r="H228" s="118" t="s">
        <v>234</v>
      </c>
      <c r="I228" s="118" t="s">
        <v>234</v>
      </c>
      <c r="J228" s="119">
        <v>42291</v>
      </c>
      <c r="K228" s="132">
        <v>1</v>
      </c>
      <c r="L228" s="132" t="s">
        <v>871</v>
      </c>
      <c r="M228" s="118" t="s">
        <v>706</v>
      </c>
      <c r="N228" s="119">
        <v>40252</v>
      </c>
      <c r="O228" s="119">
        <v>40256</v>
      </c>
      <c r="P228" s="133">
        <v>40284</v>
      </c>
      <c r="Q228" s="120">
        <v>2</v>
      </c>
      <c r="R228" s="120">
        <v>2</v>
      </c>
      <c r="S228" s="120">
        <v>3</v>
      </c>
      <c r="T228" s="120" t="s">
        <v>170</v>
      </c>
      <c r="U228" s="120">
        <v>2</v>
      </c>
      <c r="V228" s="120" t="s">
        <v>872</v>
      </c>
      <c r="W228" s="121">
        <v>39422</v>
      </c>
      <c r="X228" s="120">
        <v>2</v>
      </c>
      <c r="Y228" s="120">
        <v>2</v>
      </c>
      <c r="Z228" s="120">
        <v>2</v>
      </c>
      <c r="AA228" s="120" t="s">
        <v>170</v>
      </c>
      <c r="AB228" s="120">
        <v>2</v>
      </c>
      <c r="AC228" s="120" t="s">
        <v>214</v>
      </c>
    </row>
    <row r="229" spans="1:29" x14ac:dyDescent="0.2">
      <c r="A229" s="143" t="str">
        <f>HYPERLINK("http://www.ofsted.gov.uk/inspection-reports/find-inspection-report/provider/ELS/"&amp;B229,"Ofsted Webpage")</f>
        <v>Ofsted Webpage</v>
      </c>
      <c r="B229" s="150">
        <v>53100</v>
      </c>
      <c r="C229" s="150">
        <v>10000143</v>
      </c>
      <c r="D229" s="117" t="s">
        <v>644</v>
      </c>
      <c r="E229" s="118" t="s">
        <v>75</v>
      </c>
      <c r="F229" s="118" t="s">
        <v>76</v>
      </c>
      <c r="G229" s="118" t="s">
        <v>645</v>
      </c>
      <c r="H229" s="118" t="s">
        <v>208</v>
      </c>
      <c r="I229" s="118" t="s">
        <v>208</v>
      </c>
      <c r="J229" s="119" t="s">
        <v>72</v>
      </c>
      <c r="K229" s="132" t="s">
        <v>72</v>
      </c>
      <c r="L229" s="132">
        <v>10020127</v>
      </c>
      <c r="M229" s="118" t="s">
        <v>281</v>
      </c>
      <c r="N229" s="119">
        <v>42710</v>
      </c>
      <c r="O229" s="119">
        <v>42713</v>
      </c>
      <c r="P229" s="133">
        <v>42755</v>
      </c>
      <c r="Q229" s="120">
        <v>2</v>
      </c>
      <c r="R229" s="120">
        <v>2</v>
      </c>
      <c r="S229" s="120">
        <v>2</v>
      </c>
      <c r="T229" s="120">
        <v>2</v>
      </c>
      <c r="U229" s="120">
        <v>2</v>
      </c>
      <c r="V229" s="120" t="s">
        <v>646</v>
      </c>
      <c r="W229" s="121">
        <v>41390</v>
      </c>
      <c r="X229" s="120">
        <v>2</v>
      </c>
      <c r="Y229" s="120">
        <v>2</v>
      </c>
      <c r="Z229" s="120">
        <v>2</v>
      </c>
      <c r="AA229" s="120" t="s">
        <v>170</v>
      </c>
      <c r="AB229" s="120">
        <v>2</v>
      </c>
      <c r="AC229" s="120" t="s">
        <v>214</v>
      </c>
    </row>
    <row r="230" spans="1:29" x14ac:dyDescent="0.2">
      <c r="A230" s="143" t="str">
        <f>HYPERLINK("http://www.ofsted.gov.uk/inspection-reports/find-inspection-report/provider/ELS/"&amp;B230,"Ofsted Webpage")</f>
        <v>Ofsted Webpage</v>
      </c>
      <c r="B230" s="150">
        <v>53104</v>
      </c>
      <c r="C230" s="150">
        <v>10000146</v>
      </c>
      <c r="D230" s="117" t="s">
        <v>453</v>
      </c>
      <c r="E230" s="118" t="s">
        <v>75</v>
      </c>
      <c r="F230" s="118" t="s">
        <v>76</v>
      </c>
      <c r="G230" s="118" t="s">
        <v>454</v>
      </c>
      <c r="H230" s="118" t="s">
        <v>208</v>
      </c>
      <c r="I230" s="118" t="s">
        <v>208</v>
      </c>
      <c r="J230" s="119" t="s">
        <v>72</v>
      </c>
      <c r="K230" s="132" t="s">
        <v>72</v>
      </c>
      <c r="L230" s="132">
        <v>10041166</v>
      </c>
      <c r="M230" s="118" t="s">
        <v>285</v>
      </c>
      <c r="N230" s="119">
        <v>43109</v>
      </c>
      <c r="O230" s="119">
        <v>43112</v>
      </c>
      <c r="P230" s="133">
        <v>43147</v>
      </c>
      <c r="Q230" s="120">
        <v>3</v>
      </c>
      <c r="R230" s="120">
        <v>3</v>
      </c>
      <c r="S230" s="120">
        <v>3</v>
      </c>
      <c r="T230" s="120">
        <v>2</v>
      </c>
      <c r="U230" s="120">
        <v>3</v>
      </c>
      <c r="V230" s="120">
        <v>10011492</v>
      </c>
      <c r="W230" s="121">
        <v>42509</v>
      </c>
      <c r="X230" s="120">
        <v>3</v>
      </c>
      <c r="Y230" s="120">
        <v>3</v>
      </c>
      <c r="Z230" s="120">
        <v>3</v>
      </c>
      <c r="AA230" s="120">
        <v>3</v>
      </c>
      <c r="AB230" s="120">
        <v>3</v>
      </c>
      <c r="AC230" s="120" t="s">
        <v>214</v>
      </c>
    </row>
    <row r="231" spans="1:29" x14ac:dyDescent="0.2">
      <c r="A231" s="143" t="str">
        <f>HYPERLINK("http://www.ofsted.gov.uk/inspection-reports/find-inspection-report/provider/ELS/"&amp;B231,"Ofsted Webpage")</f>
        <v>Ofsted Webpage</v>
      </c>
      <c r="B231" s="150">
        <v>53106</v>
      </c>
      <c r="C231" s="150">
        <v>10000863</v>
      </c>
      <c r="D231" s="117" t="s">
        <v>1369</v>
      </c>
      <c r="E231" s="118" t="s">
        <v>75</v>
      </c>
      <c r="F231" s="118" t="s">
        <v>76</v>
      </c>
      <c r="G231" s="118" t="s">
        <v>899</v>
      </c>
      <c r="H231" s="118" t="s">
        <v>208</v>
      </c>
      <c r="I231" s="118" t="s">
        <v>208</v>
      </c>
      <c r="J231" s="119">
        <v>42816</v>
      </c>
      <c r="K231" s="132">
        <v>1</v>
      </c>
      <c r="L231" s="132" t="s">
        <v>1370</v>
      </c>
      <c r="M231" s="118" t="s">
        <v>642</v>
      </c>
      <c r="N231" s="119">
        <v>40987</v>
      </c>
      <c r="O231" s="119">
        <v>40991</v>
      </c>
      <c r="P231" s="133">
        <v>41030</v>
      </c>
      <c r="Q231" s="120">
        <v>2</v>
      </c>
      <c r="R231" s="120">
        <v>2</v>
      </c>
      <c r="S231" s="120">
        <v>2</v>
      </c>
      <c r="T231" s="120" t="s">
        <v>170</v>
      </c>
      <c r="U231" s="120">
        <v>2</v>
      </c>
      <c r="V231" s="120" t="s">
        <v>1371</v>
      </c>
      <c r="W231" s="121">
        <v>39934</v>
      </c>
      <c r="X231" s="120">
        <v>3</v>
      </c>
      <c r="Y231" s="120">
        <v>3</v>
      </c>
      <c r="Z231" s="120">
        <v>3</v>
      </c>
      <c r="AA231" s="120" t="s">
        <v>170</v>
      </c>
      <c r="AB231" s="120">
        <v>3</v>
      </c>
      <c r="AC231" s="120" t="s">
        <v>198</v>
      </c>
    </row>
    <row r="232" spans="1:29" x14ac:dyDescent="0.2">
      <c r="A232" s="143" t="str">
        <f>HYPERLINK("http://www.ofsted.gov.uk/inspection-reports/find-inspection-report/provider/ELS/"&amp;B232,"Ofsted Webpage")</f>
        <v>Ofsted Webpage</v>
      </c>
      <c r="B232" s="150">
        <v>53108</v>
      </c>
      <c r="C232" s="150">
        <v>10003987</v>
      </c>
      <c r="D232" s="117" t="s">
        <v>1377</v>
      </c>
      <c r="E232" s="118" t="s">
        <v>75</v>
      </c>
      <c r="F232" s="118" t="s">
        <v>76</v>
      </c>
      <c r="G232" s="118" t="s">
        <v>512</v>
      </c>
      <c r="H232" s="118" t="s">
        <v>208</v>
      </c>
      <c r="I232" s="118" t="s">
        <v>208</v>
      </c>
      <c r="J232" s="119" t="s">
        <v>72</v>
      </c>
      <c r="K232" s="132" t="s">
        <v>72</v>
      </c>
      <c r="L232" s="132">
        <v>10020118</v>
      </c>
      <c r="M232" s="118" t="s">
        <v>285</v>
      </c>
      <c r="N232" s="119">
        <v>42773</v>
      </c>
      <c r="O232" s="119">
        <v>42776</v>
      </c>
      <c r="P232" s="133">
        <v>42828</v>
      </c>
      <c r="Q232" s="120">
        <v>3</v>
      </c>
      <c r="R232" s="120">
        <v>3</v>
      </c>
      <c r="S232" s="120">
        <v>3</v>
      </c>
      <c r="T232" s="120">
        <v>3</v>
      </c>
      <c r="U232" s="120">
        <v>3</v>
      </c>
      <c r="V232" s="120" t="s">
        <v>1378</v>
      </c>
      <c r="W232" s="121">
        <v>42076</v>
      </c>
      <c r="X232" s="120">
        <v>3</v>
      </c>
      <c r="Y232" s="120">
        <v>3</v>
      </c>
      <c r="Z232" s="120">
        <v>2</v>
      </c>
      <c r="AA232" s="120" t="s">
        <v>170</v>
      </c>
      <c r="AB232" s="120">
        <v>3</v>
      </c>
      <c r="AC232" s="120" t="s">
        <v>214</v>
      </c>
    </row>
    <row r="233" spans="1:29" x14ac:dyDescent="0.2">
      <c r="A233" s="143" t="str">
        <f>HYPERLINK("http://www.ofsted.gov.uk/inspection-reports/find-inspection-report/provider/ELS/"&amp;B233,"Ofsted Webpage")</f>
        <v>Ofsted Webpage</v>
      </c>
      <c r="B233" s="150">
        <v>53110</v>
      </c>
      <c r="C233" s="150">
        <v>10003988</v>
      </c>
      <c r="D233" s="117" t="s">
        <v>1467</v>
      </c>
      <c r="E233" s="118" t="s">
        <v>75</v>
      </c>
      <c r="F233" s="118" t="s">
        <v>76</v>
      </c>
      <c r="G233" s="118" t="s">
        <v>207</v>
      </c>
      <c r="H233" s="118" t="s">
        <v>208</v>
      </c>
      <c r="I233" s="118" t="s">
        <v>208</v>
      </c>
      <c r="J233" s="119">
        <v>42530</v>
      </c>
      <c r="K233" s="132">
        <v>1</v>
      </c>
      <c r="L233" s="132" t="s">
        <v>1468</v>
      </c>
      <c r="M233" s="118" t="s">
        <v>642</v>
      </c>
      <c r="N233" s="119">
        <v>40672</v>
      </c>
      <c r="O233" s="119">
        <v>40676</v>
      </c>
      <c r="P233" s="133">
        <v>40714</v>
      </c>
      <c r="Q233" s="120">
        <v>2</v>
      </c>
      <c r="R233" s="120">
        <v>2</v>
      </c>
      <c r="S233" s="120">
        <v>3</v>
      </c>
      <c r="T233" s="120" t="s">
        <v>170</v>
      </c>
      <c r="U233" s="120">
        <v>2</v>
      </c>
      <c r="V233" s="120" t="s">
        <v>1469</v>
      </c>
      <c r="W233" s="121">
        <v>39605</v>
      </c>
      <c r="X233" s="120">
        <v>3</v>
      </c>
      <c r="Y233" s="120">
        <v>3</v>
      </c>
      <c r="Z233" s="120">
        <v>3</v>
      </c>
      <c r="AA233" s="120" t="s">
        <v>170</v>
      </c>
      <c r="AB233" s="120">
        <v>3</v>
      </c>
      <c r="AC233" s="120" t="s">
        <v>198</v>
      </c>
    </row>
    <row r="234" spans="1:29" x14ac:dyDescent="0.2">
      <c r="A234" s="143" t="str">
        <f>HYPERLINK("http://www.ofsted.gov.uk/inspection-reports/find-inspection-report/provider/ELS/"&amp;B234,"Ofsted Webpage")</f>
        <v>Ofsted Webpage</v>
      </c>
      <c r="B234" s="150">
        <v>53112</v>
      </c>
      <c r="C234" s="150">
        <v>10003989</v>
      </c>
      <c r="D234" s="117" t="s">
        <v>1186</v>
      </c>
      <c r="E234" s="118" t="s">
        <v>75</v>
      </c>
      <c r="F234" s="118" t="s">
        <v>76</v>
      </c>
      <c r="G234" s="118" t="s">
        <v>374</v>
      </c>
      <c r="H234" s="118" t="s">
        <v>208</v>
      </c>
      <c r="I234" s="118" t="s">
        <v>208</v>
      </c>
      <c r="J234" s="119">
        <v>42656</v>
      </c>
      <c r="K234" s="132">
        <v>1</v>
      </c>
      <c r="L234" s="132" t="s">
        <v>1187</v>
      </c>
      <c r="M234" s="118" t="s">
        <v>642</v>
      </c>
      <c r="N234" s="119">
        <v>40336</v>
      </c>
      <c r="O234" s="119">
        <v>40340</v>
      </c>
      <c r="P234" s="133">
        <v>40375</v>
      </c>
      <c r="Q234" s="120">
        <v>2</v>
      </c>
      <c r="R234" s="120">
        <v>3</v>
      </c>
      <c r="S234" s="120">
        <v>2</v>
      </c>
      <c r="T234" s="120" t="s">
        <v>170</v>
      </c>
      <c r="U234" s="120">
        <v>2</v>
      </c>
      <c r="V234" s="120" t="s">
        <v>1188</v>
      </c>
      <c r="W234" s="121">
        <v>38779</v>
      </c>
      <c r="X234" s="120">
        <v>2</v>
      </c>
      <c r="Y234" s="120" t="s">
        <v>170</v>
      </c>
      <c r="Z234" s="120" t="s">
        <v>170</v>
      </c>
      <c r="AA234" s="120" t="s">
        <v>170</v>
      </c>
      <c r="AB234" s="120">
        <v>2</v>
      </c>
      <c r="AC234" s="120" t="s">
        <v>214</v>
      </c>
    </row>
    <row r="235" spans="1:29" x14ac:dyDescent="0.2">
      <c r="A235" s="143" t="str">
        <f>HYPERLINK("http://www.ofsted.gov.uk/inspection-reports/find-inspection-report/provider/ELS/"&amp;B235,"Ofsted Webpage")</f>
        <v>Ofsted Webpage</v>
      </c>
      <c r="B235" s="150">
        <v>53116</v>
      </c>
      <c r="C235" s="150">
        <v>10002260</v>
      </c>
      <c r="D235" s="117" t="s">
        <v>662</v>
      </c>
      <c r="E235" s="118" t="s">
        <v>75</v>
      </c>
      <c r="F235" s="118" t="s">
        <v>76</v>
      </c>
      <c r="G235" s="118" t="s">
        <v>663</v>
      </c>
      <c r="H235" s="118" t="s">
        <v>208</v>
      </c>
      <c r="I235" s="118" t="s">
        <v>208</v>
      </c>
      <c r="J235" s="119" t="s">
        <v>72</v>
      </c>
      <c r="K235" s="132" t="s">
        <v>72</v>
      </c>
      <c r="L235" s="132" t="s">
        <v>664</v>
      </c>
      <c r="M235" s="118" t="s">
        <v>665</v>
      </c>
      <c r="N235" s="119">
        <v>42087</v>
      </c>
      <c r="O235" s="119">
        <v>42090</v>
      </c>
      <c r="P235" s="133">
        <v>42132</v>
      </c>
      <c r="Q235" s="120">
        <v>2</v>
      </c>
      <c r="R235" s="120">
        <v>2</v>
      </c>
      <c r="S235" s="120">
        <v>2</v>
      </c>
      <c r="T235" s="120" t="s">
        <v>170</v>
      </c>
      <c r="U235" s="120">
        <v>2</v>
      </c>
      <c r="V235" s="120" t="s">
        <v>666</v>
      </c>
      <c r="W235" s="121">
        <v>40634</v>
      </c>
      <c r="X235" s="120">
        <v>2</v>
      </c>
      <c r="Y235" s="120">
        <v>2</v>
      </c>
      <c r="Z235" s="120">
        <v>2</v>
      </c>
      <c r="AA235" s="120" t="s">
        <v>170</v>
      </c>
      <c r="AB235" s="120">
        <v>2</v>
      </c>
      <c r="AC235" s="120" t="s">
        <v>214</v>
      </c>
    </row>
    <row r="236" spans="1:29" x14ac:dyDescent="0.2">
      <c r="A236" s="143" t="str">
        <f>HYPERLINK("http://www.ofsted.gov.uk/inspection-reports/find-inspection-report/provider/ELS/"&amp;B236,"Ofsted Webpage")</f>
        <v>Ofsted Webpage</v>
      </c>
      <c r="B236" s="150">
        <v>53117</v>
      </c>
      <c r="C236" s="150">
        <v>10003990</v>
      </c>
      <c r="D236" s="117" t="s">
        <v>1394</v>
      </c>
      <c r="E236" s="118" t="s">
        <v>75</v>
      </c>
      <c r="F236" s="118" t="s">
        <v>76</v>
      </c>
      <c r="G236" s="118" t="s">
        <v>271</v>
      </c>
      <c r="H236" s="118" t="s">
        <v>208</v>
      </c>
      <c r="I236" s="118" t="s">
        <v>208</v>
      </c>
      <c r="J236" s="119">
        <v>42873</v>
      </c>
      <c r="K236" s="132">
        <v>1</v>
      </c>
      <c r="L236" s="132" t="s">
        <v>1395</v>
      </c>
      <c r="M236" s="118" t="s">
        <v>642</v>
      </c>
      <c r="N236" s="119">
        <v>41408</v>
      </c>
      <c r="O236" s="119">
        <v>41411</v>
      </c>
      <c r="P236" s="119">
        <v>41449</v>
      </c>
      <c r="Q236" s="120">
        <v>2</v>
      </c>
      <c r="R236" s="120">
        <v>2</v>
      </c>
      <c r="S236" s="120">
        <v>2</v>
      </c>
      <c r="T236" s="120" t="s">
        <v>170</v>
      </c>
      <c r="U236" s="120">
        <v>2</v>
      </c>
      <c r="V236" s="120" t="s">
        <v>1396</v>
      </c>
      <c r="W236" s="121">
        <v>39934</v>
      </c>
      <c r="X236" s="120">
        <v>3</v>
      </c>
      <c r="Y236" s="120">
        <v>3</v>
      </c>
      <c r="Z236" s="120">
        <v>3</v>
      </c>
      <c r="AA236" s="120" t="s">
        <v>170</v>
      </c>
      <c r="AB236" s="120">
        <v>3</v>
      </c>
      <c r="AC236" s="120" t="s">
        <v>198</v>
      </c>
    </row>
    <row r="237" spans="1:29" x14ac:dyDescent="0.2">
      <c r="A237" s="143" t="str">
        <f>HYPERLINK("http://www.ofsted.gov.uk/inspection-reports/find-inspection-report/provider/ELS/"&amp;B237,"Ofsted Webpage")</f>
        <v>Ofsted Webpage</v>
      </c>
      <c r="B237" s="150">
        <v>53121</v>
      </c>
      <c r="C237" s="150">
        <v>10002868</v>
      </c>
      <c r="D237" s="117" t="s">
        <v>1566</v>
      </c>
      <c r="E237" s="118" t="s">
        <v>75</v>
      </c>
      <c r="F237" s="118" t="s">
        <v>76</v>
      </c>
      <c r="G237" s="118" t="s">
        <v>877</v>
      </c>
      <c r="H237" s="118" t="s">
        <v>208</v>
      </c>
      <c r="I237" s="118" t="s">
        <v>208</v>
      </c>
      <c r="J237" s="119">
        <v>42691</v>
      </c>
      <c r="K237" s="132">
        <v>1</v>
      </c>
      <c r="L237" s="132" t="s">
        <v>1567</v>
      </c>
      <c r="M237" s="118" t="s">
        <v>642</v>
      </c>
      <c r="N237" s="119">
        <v>40350</v>
      </c>
      <c r="O237" s="119">
        <v>40354</v>
      </c>
      <c r="P237" s="133">
        <v>40389</v>
      </c>
      <c r="Q237" s="120">
        <v>2</v>
      </c>
      <c r="R237" s="120">
        <v>2</v>
      </c>
      <c r="S237" s="120">
        <v>2</v>
      </c>
      <c r="T237" s="120" t="s">
        <v>170</v>
      </c>
      <c r="U237" s="120">
        <v>1</v>
      </c>
      <c r="V237" s="120" t="s">
        <v>1568</v>
      </c>
      <c r="W237" s="121">
        <v>38786</v>
      </c>
      <c r="X237" s="120">
        <v>3</v>
      </c>
      <c r="Y237" s="120" t="s">
        <v>170</v>
      </c>
      <c r="Z237" s="120" t="s">
        <v>170</v>
      </c>
      <c r="AA237" s="120" t="s">
        <v>170</v>
      </c>
      <c r="AB237" s="120">
        <v>3</v>
      </c>
      <c r="AC237" s="120" t="s">
        <v>198</v>
      </c>
    </row>
    <row r="238" spans="1:29" x14ac:dyDescent="0.2">
      <c r="A238" s="143" t="str">
        <f>HYPERLINK("http://www.ofsted.gov.uk/inspection-reports/find-inspection-report/provider/ELS/"&amp;B238,"Ofsted Webpage")</f>
        <v>Ofsted Webpage</v>
      </c>
      <c r="B238" s="150">
        <v>53124</v>
      </c>
      <c r="C238" s="150">
        <v>10002859</v>
      </c>
      <c r="D238" s="117" t="s">
        <v>1570</v>
      </c>
      <c r="E238" s="118" t="s">
        <v>75</v>
      </c>
      <c r="F238" s="118" t="s">
        <v>76</v>
      </c>
      <c r="G238" s="118" t="s">
        <v>399</v>
      </c>
      <c r="H238" s="118" t="s">
        <v>208</v>
      </c>
      <c r="I238" s="118" t="s">
        <v>208</v>
      </c>
      <c r="J238" s="119" t="s">
        <v>72</v>
      </c>
      <c r="K238" s="132" t="s">
        <v>72</v>
      </c>
      <c r="L238" s="132">
        <v>10008488</v>
      </c>
      <c r="M238" s="118" t="s">
        <v>657</v>
      </c>
      <c r="N238" s="119">
        <v>42675</v>
      </c>
      <c r="O238" s="119">
        <v>42678</v>
      </c>
      <c r="P238" s="133">
        <v>42716</v>
      </c>
      <c r="Q238" s="120">
        <v>2</v>
      </c>
      <c r="R238" s="120">
        <v>2</v>
      </c>
      <c r="S238" s="120">
        <v>2</v>
      </c>
      <c r="T238" s="120">
        <v>2</v>
      </c>
      <c r="U238" s="120">
        <v>2</v>
      </c>
      <c r="V238" s="120" t="s">
        <v>1571</v>
      </c>
      <c r="W238" s="121">
        <v>41957</v>
      </c>
      <c r="X238" s="120">
        <v>3</v>
      </c>
      <c r="Y238" s="120">
        <v>3</v>
      </c>
      <c r="Z238" s="120">
        <v>3</v>
      </c>
      <c r="AA238" s="120" t="s">
        <v>170</v>
      </c>
      <c r="AB238" s="120">
        <v>3</v>
      </c>
      <c r="AC238" s="120" t="s">
        <v>198</v>
      </c>
    </row>
    <row r="239" spans="1:29" x14ac:dyDescent="0.2">
      <c r="A239" s="143" t="str">
        <f>HYPERLINK("http://www.ofsted.gov.uk/inspection-reports/find-inspection-report/provider/ELS/"&amp;B239,"Ofsted Webpage")</f>
        <v>Ofsted Webpage</v>
      </c>
      <c r="B239" s="150">
        <v>53127</v>
      </c>
      <c r="C239" s="150">
        <v>10003993</v>
      </c>
      <c r="D239" s="117" t="s">
        <v>530</v>
      </c>
      <c r="E239" s="118" t="s">
        <v>75</v>
      </c>
      <c r="F239" s="118" t="s">
        <v>76</v>
      </c>
      <c r="G239" s="118" t="s">
        <v>531</v>
      </c>
      <c r="H239" s="118" t="s">
        <v>208</v>
      </c>
      <c r="I239" s="118" t="s">
        <v>208</v>
      </c>
      <c r="J239" s="119">
        <v>43020</v>
      </c>
      <c r="K239" s="132">
        <v>1</v>
      </c>
      <c r="L239" s="132" t="s">
        <v>532</v>
      </c>
      <c r="M239" s="118" t="s">
        <v>665</v>
      </c>
      <c r="N239" s="119">
        <v>41925</v>
      </c>
      <c r="O239" s="119">
        <v>41929</v>
      </c>
      <c r="P239" s="133">
        <v>41977</v>
      </c>
      <c r="Q239" s="120">
        <v>2</v>
      </c>
      <c r="R239" s="120">
        <v>2</v>
      </c>
      <c r="S239" s="120">
        <v>2</v>
      </c>
      <c r="T239" s="120" t="s">
        <v>170</v>
      </c>
      <c r="U239" s="120">
        <v>2</v>
      </c>
      <c r="V239" s="120" t="s">
        <v>1110</v>
      </c>
      <c r="W239" s="121">
        <v>41033</v>
      </c>
      <c r="X239" s="120">
        <v>3</v>
      </c>
      <c r="Y239" s="120">
        <v>3</v>
      </c>
      <c r="Z239" s="120">
        <v>2</v>
      </c>
      <c r="AA239" s="120" t="s">
        <v>170</v>
      </c>
      <c r="AB239" s="120">
        <v>3</v>
      </c>
      <c r="AC239" s="120" t="s">
        <v>198</v>
      </c>
    </row>
    <row r="240" spans="1:29" x14ac:dyDescent="0.2">
      <c r="A240" s="143" t="str">
        <f>HYPERLINK("http://www.ofsted.gov.uk/inspection-reports/find-inspection-report/provider/ELS/"&amp;B240,"Ofsted Webpage")</f>
        <v>Ofsted Webpage</v>
      </c>
      <c r="B240" s="150">
        <v>53129</v>
      </c>
      <c r="C240" s="150">
        <v>10003089</v>
      </c>
      <c r="D240" s="117" t="s">
        <v>1116</v>
      </c>
      <c r="E240" s="118" t="s">
        <v>75</v>
      </c>
      <c r="F240" s="118" t="s">
        <v>76</v>
      </c>
      <c r="G240" s="118" t="s">
        <v>907</v>
      </c>
      <c r="H240" s="118" t="s">
        <v>208</v>
      </c>
      <c r="I240" s="118" t="s">
        <v>208</v>
      </c>
      <c r="J240" s="119">
        <v>42383</v>
      </c>
      <c r="K240" s="132">
        <v>1</v>
      </c>
      <c r="L240" s="132" t="s">
        <v>1117</v>
      </c>
      <c r="M240" s="118" t="s">
        <v>642</v>
      </c>
      <c r="N240" s="119">
        <v>40588</v>
      </c>
      <c r="O240" s="119">
        <v>40592</v>
      </c>
      <c r="P240" s="133">
        <v>40627</v>
      </c>
      <c r="Q240" s="120">
        <v>2</v>
      </c>
      <c r="R240" s="120">
        <v>2</v>
      </c>
      <c r="S240" s="120">
        <v>2</v>
      </c>
      <c r="T240" s="120" t="s">
        <v>170</v>
      </c>
      <c r="U240" s="120">
        <v>2</v>
      </c>
      <c r="V240" s="120" t="s">
        <v>1118</v>
      </c>
      <c r="W240" s="121">
        <v>39220</v>
      </c>
      <c r="X240" s="120">
        <v>2</v>
      </c>
      <c r="Y240" s="120">
        <v>2</v>
      </c>
      <c r="Z240" s="120">
        <v>3</v>
      </c>
      <c r="AA240" s="120" t="s">
        <v>170</v>
      </c>
      <c r="AB240" s="120">
        <v>2</v>
      </c>
      <c r="AC240" s="120" t="s">
        <v>214</v>
      </c>
    </row>
    <row r="241" spans="1:29" x14ac:dyDescent="0.2">
      <c r="A241" s="143" t="str">
        <f>HYPERLINK("http://www.ofsted.gov.uk/inspection-reports/find-inspection-report/provider/ELS/"&amp;B241,"Ofsted Webpage")</f>
        <v>Ofsted Webpage</v>
      </c>
      <c r="B241" s="150">
        <v>53132</v>
      </c>
      <c r="C241" s="150">
        <v>10003165</v>
      </c>
      <c r="D241" s="117" t="s">
        <v>533</v>
      </c>
      <c r="E241" s="118" t="s">
        <v>75</v>
      </c>
      <c r="F241" s="118" t="s">
        <v>76</v>
      </c>
      <c r="G241" s="118" t="s">
        <v>497</v>
      </c>
      <c r="H241" s="118" t="s">
        <v>208</v>
      </c>
      <c r="I241" s="118" t="s">
        <v>208</v>
      </c>
      <c r="J241" s="119">
        <v>43118</v>
      </c>
      <c r="K241" s="132">
        <v>1</v>
      </c>
      <c r="L241" s="132" t="s">
        <v>534</v>
      </c>
      <c r="M241" s="118" t="s">
        <v>642</v>
      </c>
      <c r="N241" s="119">
        <v>41974</v>
      </c>
      <c r="O241" s="119">
        <v>41978</v>
      </c>
      <c r="P241" s="133">
        <v>42018</v>
      </c>
      <c r="Q241" s="120">
        <v>2</v>
      </c>
      <c r="R241" s="120">
        <v>2</v>
      </c>
      <c r="S241" s="120">
        <v>2</v>
      </c>
      <c r="T241" s="120" t="s">
        <v>170</v>
      </c>
      <c r="U241" s="120">
        <v>2</v>
      </c>
      <c r="V241" s="120" t="s">
        <v>1119</v>
      </c>
      <c r="W241" s="121">
        <v>39787</v>
      </c>
      <c r="X241" s="120">
        <v>2</v>
      </c>
      <c r="Y241" s="120">
        <v>2</v>
      </c>
      <c r="Z241" s="120">
        <v>2</v>
      </c>
      <c r="AA241" s="120" t="s">
        <v>170</v>
      </c>
      <c r="AB241" s="120">
        <v>2</v>
      </c>
      <c r="AC241" s="120" t="s">
        <v>214</v>
      </c>
    </row>
    <row r="242" spans="1:29" x14ac:dyDescent="0.2">
      <c r="A242" s="143" t="str">
        <f>HYPERLINK("http://www.ofsted.gov.uk/inspection-reports/find-inspection-report/provider/ELS/"&amp;B242,"Ofsted Webpage")</f>
        <v>Ofsted Webpage</v>
      </c>
      <c r="B242" s="150">
        <v>53133</v>
      </c>
      <c r="C242" s="150">
        <v>10003414</v>
      </c>
      <c r="D242" s="117" t="s">
        <v>639</v>
      </c>
      <c r="E242" s="118" t="s">
        <v>75</v>
      </c>
      <c r="F242" s="118" t="s">
        <v>76</v>
      </c>
      <c r="G242" s="118" t="s">
        <v>640</v>
      </c>
      <c r="H242" s="118" t="s">
        <v>208</v>
      </c>
      <c r="I242" s="118" t="s">
        <v>208</v>
      </c>
      <c r="J242" s="119">
        <v>42432</v>
      </c>
      <c r="K242" s="132">
        <v>1</v>
      </c>
      <c r="L242" s="132" t="s">
        <v>641</v>
      </c>
      <c r="M242" s="118" t="s">
        <v>642</v>
      </c>
      <c r="N242" s="119">
        <v>40588</v>
      </c>
      <c r="O242" s="119">
        <v>40592</v>
      </c>
      <c r="P242" s="133">
        <v>40627</v>
      </c>
      <c r="Q242" s="120">
        <v>2</v>
      </c>
      <c r="R242" s="120">
        <v>2</v>
      </c>
      <c r="S242" s="120">
        <v>2</v>
      </c>
      <c r="T242" s="120" t="s">
        <v>170</v>
      </c>
      <c r="U242" s="120">
        <v>2</v>
      </c>
      <c r="V242" s="120" t="s">
        <v>643</v>
      </c>
      <c r="W242" s="121">
        <v>39003</v>
      </c>
      <c r="X242" s="120">
        <v>3</v>
      </c>
      <c r="Y242" s="120" t="s">
        <v>170</v>
      </c>
      <c r="Z242" s="120" t="s">
        <v>170</v>
      </c>
      <c r="AA242" s="120" t="s">
        <v>170</v>
      </c>
      <c r="AB242" s="120">
        <v>3</v>
      </c>
      <c r="AC242" s="120" t="s">
        <v>198</v>
      </c>
    </row>
    <row r="243" spans="1:29" x14ac:dyDescent="0.2">
      <c r="A243" s="143" t="str">
        <f>HYPERLINK("http://www.ofsted.gov.uk/inspection-reports/find-inspection-report/provider/ELS/"&amp;B243,"Ofsted Webpage")</f>
        <v>Ofsted Webpage</v>
      </c>
      <c r="B243" s="150">
        <v>53135</v>
      </c>
      <c r="C243" s="150">
        <v>10003995</v>
      </c>
      <c r="D243" s="117" t="s">
        <v>637</v>
      </c>
      <c r="E243" s="118" t="s">
        <v>75</v>
      </c>
      <c r="F243" s="118" t="s">
        <v>76</v>
      </c>
      <c r="G243" s="118" t="s">
        <v>310</v>
      </c>
      <c r="H243" s="118" t="s">
        <v>208</v>
      </c>
      <c r="I243" s="118" t="s">
        <v>208</v>
      </c>
      <c r="J243" s="119" t="s">
        <v>72</v>
      </c>
      <c r="K243" s="132" t="s">
        <v>72</v>
      </c>
      <c r="L243" s="132">
        <v>10005431</v>
      </c>
      <c r="M243" s="118" t="s">
        <v>281</v>
      </c>
      <c r="N243" s="119">
        <v>42283</v>
      </c>
      <c r="O243" s="119">
        <v>42286</v>
      </c>
      <c r="P243" s="133">
        <v>42325</v>
      </c>
      <c r="Q243" s="120">
        <v>2</v>
      </c>
      <c r="R243" s="120">
        <v>2</v>
      </c>
      <c r="S243" s="120">
        <v>2</v>
      </c>
      <c r="T243" s="120">
        <v>2</v>
      </c>
      <c r="U243" s="120">
        <v>2</v>
      </c>
      <c r="V243" s="120" t="s">
        <v>638</v>
      </c>
      <c r="W243" s="121">
        <v>40501</v>
      </c>
      <c r="X243" s="120">
        <v>2</v>
      </c>
      <c r="Y243" s="120">
        <v>2</v>
      </c>
      <c r="Z243" s="120">
        <v>3</v>
      </c>
      <c r="AA243" s="120" t="s">
        <v>170</v>
      </c>
      <c r="AB243" s="120">
        <v>2</v>
      </c>
      <c r="AC243" s="120" t="s">
        <v>214</v>
      </c>
    </row>
    <row r="244" spans="1:29" x14ac:dyDescent="0.2">
      <c r="A244" s="143" t="str">
        <f>HYPERLINK("http://www.ofsted.gov.uk/inspection-reports/find-inspection-report/provider/ELS/"&amp;B244,"Ofsted Webpage")</f>
        <v>Ofsted Webpage</v>
      </c>
      <c r="B244" s="150">
        <v>53137</v>
      </c>
      <c r="C244" s="150">
        <v>10003895</v>
      </c>
      <c r="D244" s="117" t="s">
        <v>357</v>
      </c>
      <c r="E244" s="118" t="s">
        <v>75</v>
      </c>
      <c r="F244" s="118" t="s">
        <v>76</v>
      </c>
      <c r="G244" s="118" t="s">
        <v>358</v>
      </c>
      <c r="H244" s="118" t="s">
        <v>208</v>
      </c>
      <c r="I244" s="118" t="s">
        <v>208</v>
      </c>
      <c r="J244" s="119">
        <v>43020</v>
      </c>
      <c r="K244" s="132">
        <v>1</v>
      </c>
      <c r="L244" s="132" t="s">
        <v>359</v>
      </c>
      <c r="M244" s="118" t="s">
        <v>642</v>
      </c>
      <c r="N244" s="119">
        <v>41673</v>
      </c>
      <c r="O244" s="119">
        <v>41677</v>
      </c>
      <c r="P244" s="133">
        <v>41712</v>
      </c>
      <c r="Q244" s="120">
        <v>2</v>
      </c>
      <c r="R244" s="120">
        <v>2</v>
      </c>
      <c r="S244" s="120">
        <v>2</v>
      </c>
      <c r="T244" s="120" t="s">
        <v>170</v>
      </c>
      <c r="U244" s="120">
        <v>2</v>
      </c>
      <c r="V244" s="120" t="s">
        <v>1488</v>
      </c>
      <c r="W244" s="121">
        <v>40963</v>
      </c>
      <c r="X244" s="120">
        <v>3</v>
      </c>
      <c r="Y244" s="120">
        <v>3</v>
      </c>
      <c r="Z244" s="120">
        <v>3</v>
      </c>
      <c r="AA244" s="120" t="s">
        <v>170</v>
      </c>
      <c r="AB244" s="120">
        <v>2</v>
      </c>
      <c r="AC244" s="120" t="s">
        <v>198</v>
      </c>
    </row>
    <row r="245" spans="1:29" x14ac:dyDescent="0.2">
      <c r="A245" s="143" t="str">
        <f>HYPERLINK("http://www.ofsted.gov.uk/inspection-reports/find-inspection-report/provider/ELS/"&amp;B245,"Ofsted Webpage")</f>
        <v>Ofsted Webpage</v>
      </c>
      <c r="B245" s="150">
        <v>53139</v>
      </c>
      <c r="C245" s="150">
        <v>10003997</v>
      </c>
      <c r="D245" s="117" t="s">
        <v>993</v>
      </c>
      <c r="E245" s="118" t="s">
        <v>75</v>
      </c>
      <c r="F245" s="118" t="s">
        <v>76</v>
      </c>
      <c r="G245" s="118" t="s">
        <v>444</v>
      </c>
      <c r="H245" s="118" t="s">
        <v>208</v>
      </c>
      <c r="I245" s="118" t="s">
        <v>208</v>
      </c>
      <c r="J245" s="119" t="s">
        <v>72</v>
      </c>
      <c r="K245" s="132" t="s">
        <v>72</v>
      </c>
      <c r="L245" s="132">
        <v>10004960</v>
      </c>
      <c r="M245" s="118" t="s">
        <v>281</v>
      </c>
      <c r="N245" s="119">
        <v>42438</v>
      </c>
      <c r="O245" s="119">
        <v>42444</v>
      </c>
      <c r="P245" s="133">
        <v>42475</v>
      </c>
      <c r="Q245" s="120">
        <v>2</v>
      </c>
      <c r="R245" s="120">
        <v>2</v>
      </c>
      <c r="S245" s="120">
        <v>2</v>
      </c>
      <c r="T245" s="120">
        <v>2</v>
      </c>
      <c r="U245" s="120">
        <v>2</v>
      </c>
      <c r="V245" s="120" t="s">
        <v>994</v>
      </c>
      <c r="W245" s="121">
        <v>40340</v>
      </c>
      <c r="X245" s="120">
        <v>2</v>
      </c>
      <c r="Y245" s="120">
        <v>2</v>
      </c>
      <c r="Z245" s="120">
        <v>2</v>
      </c>
      <c r="AA245" s="120" t="s">
        <v>170</v>
      </c>
      <c r="AB245" s="120">
        <v>3</v>
      </c>
      <c r="AC245" s="120" t="s">
        <v>214</v>
      </c>
    </row>
    <row r="246" spans="1:29" x14ac:dyDescent="0.2">
      <c r="A246" s="143" t="str">
        <f>HYPERLINK("http://www.ofsted.gov.uk/inspection-reports/find-inspection-report/provider/ELS/"&amp;B246,"Ofsted Webpage")</f>
        <v>Ofsted Webpage</v>
      </c>
      <c r="B246" s="150">
        <v>53141</v>
      </c>
      <c r="C246" s="150">
        <v>10005412</v>
      </c>
      <c r="D246" s="117" t="s">
        <v>678</v>
      </c>
      <c r="E246" s="118" t="s">
        <v>75</v>
      </c>
      <c r="F246" s="118" t="s">
        <v>76</v>
      </c>
      <c r="G246" s="118" t="s">
        <v>679</v>
      </c>
      <c r="H246" s="118" t="s">
        <v>208</v>
      </c>
      <c r="I246" s="118" t="s">
        <v>208</v>
      </c>
      <c r="J246" s="119" t="s">
        <v>72</v>
      </c>
      <c r="K246" s="132" t="s">
        <v>72</v>
      </c>
      <c r="L246" s="132" t="s">
        <v>680</v>
      </c>
      <c r="M246" s="118" t="s">
        <v>642</v>
      </c>
      <c r="N246" s="119">
        <v>42086</v>
      </c>
      <c r="O246" s="119">
        <v>42090</v>
      </c>
      <c r="P246" s="133">
        <v>42132</v>
      </c>
      <c r="Q246" s="120">
        <v>2</v>
      </c>
      <c r="R246" s="120">
        <v>2</v>
      </c>
      <c r="S246" s="120">
        <v>2</v>
      </c>
      <c r="T246" s="120" t="s">
        <v>170</v>
      </c>
      <c r="U246" s="120">
        <v>2</v>
      </c>
      <c r="V246" s="120" t="s">
        <v>681</v>
      </c>
      <c r="W246" s="121">
        <v>39885</v>
      </c>
      <c r="X246" s="120">
        <v>2</v>
      </c>
      <c r="Y246" s="120">
        <v>2</v>
      </c>
      <c r="Z246" s="120">
        <v>2</v>
      </c>
      <c r="AA246" s="120" t="s">
        <v>170</v>
      </c>
      <c r="AB246" s="120">
        <v>2</v>
      </c>
      <c r="AC246" s="120" t="s">
        <v>214</v>
      </c>
    </row>
    <row r="247" spans="1:29" x14ac:dyDescent="0.2">
      <c r="A247" s="143" t="str">
        <f>HYPERLINK("http://www.ofsted.gov.uk/inspection-reports/find-inspection-report/provider/ELS/"&amp;B247,"Ofsted Webpage")</f>
        <v>Ofsted Webpage</v>
      </c>
      <c r="B247" s="150">
        <v>53144</v>
      </c>
      <c r="C247" s="150">
        <v>10007362</v>
      </c>
      <c r="D247" s="117" t="s">
        <v>685</v>
      </c>
      <c r="E247" s="118" t="s">
        <v>75</v>
      </c>
      <c r="F247" s="118" t="s">
        <v>76</v>
      </c>
      <c r="G247" s="118" t="s">
        <v>500</v>
      </c>
      <c r="H247" s="118" t="s">
        <v>208</v>
      </c>
      <c r="I247" s="118" t="s">
        <v>208</v>
      </c>
      <c r="J247" s="119">
        <v>42383</v>
      </c>
      <c r="K247" s="132">
        <v>1</v>
      </c>
      <c r="L247" s="132" t="s">
        <v>686</v>
      </c>
      <c r="M247" s="118" t="s">
        <v>642</v>
      </c>
      <c r="N247" s="119">
        <v>40315</v>
      </c>
      <c r="O247" s="119">
        <v>40319</v>
      </c>
      <c r="P247" s="133">
        <v>40357</v>
      </c>
      <c r="Q247" s="120">
        <v>2</v>
      </c>
      <c r="R247" s="120">
        <v>2</v>
      </c>
      <c r="S247" s="120">
        <v>2</v>
      </c>
      <c r="T247" s="120" t="s">
        <v>170</v>
      </c>
      <c r="U247" s="120">
        <v>2</v>
      </c>
      <c r="V247" s="120" t="s">
        <v>687</v>
      </c>
      <c r="W247" s="121">
        <v>38863</v>
      </c>
      <c r="X247" s="120">
        <v>3</v>
      </c>
      <c r="Y247" s="120" t="s">
        <v>170</v>
      </c>
      <c r="Z247" s="120" t="s">
        <v>170</v>
      </c>
      <c r="AA247" s="120" t="s">
        <v>170</v>
      </c>
      <c r="AB247" s="120">
        <v>3</v>
      </c>
      <c r="AC247" s="120" t="s">
        <v>198</v>
      </c>
    </row>
    <row r="248" spans="1:29" x14ac:dyDescent="0.2">
      <c r="A248" s="143" t="str">
        <f>HYPERLINK("http://www.ofsted.gov.uk/inspection-reports/find-inspection-report/provider/ELS/"&amp;B248,"Ofsted Webpage")</f>
        <v>Ofsted Webpage</v>
      </c>
      <c r="B248" s="150">
        <v>53145</v>
      </c>
      <c r="C248" s="150">
        <v>10006042</v>
      </c>
      <c r="D248" s="117" t="s">
        <v>1495</v>
      </c>
      <c r="E248" s="118" t="s">
        <v>75</v>
      </c>
      <c r="F248" s="118" t="s">
        <v>76</v>
      </c>
      <c r="G248" s="118" t="s">
        <v>603</v>
      </c>
      <c r="H248" s="118" t="s">
        <v>208</v>
      </c>
      <c r="I248" s="118" t="s">
        <v>208</v>
      </c>
      <c r="J248" s="119">
        <v>42508</v>
      </c>
      <c r="K248" s="132">
        <v>1</v>
      </c>
      <c r="L248" s="132" t="s">
        <v>1496</v>
      </c>
      <c r="M248" s="118" t="s">
        <v>642</v>
      </c>
      <c r="N248" s="119">
        <v>40973</v>
      </c>
      <c r="O248" s="119">
        <v>40977</v>
      </c>
      <c r="P248" s="133">
        <v>41016</v>
      </c>
      <c r="Q248" s="120">
        <v>2</v>
      </c>
      <c r="R248" s="120">
        <v>2</v>
      </c>
      <c r="S248" s="120">
        <v>2</v>
      </c>
      <c r="T248" s="120" t="s">
        <v>170</v>
      </c>
      <c r="U248" s="120">
        <v>2</v>
      </c>
      <c r="V248" s="120" t="s">
        <v>1497</v>
      </c>
      <c r="W248" s="121">
        <v>39948</v>
      </c>
      <c r="X248" s="120">
        <v>3</v>
      </c>
      <c r="Y248" s="120">
        <v>3</v>
      </c>
      <c r="Z248" s="120">
        <v>3</v>
      </c>
      <c r="AA248" s="120" t="s">
        <v>170</v>
      </c>
      <c r="AB248" s="120">
        <v>3</v>
      </c>
      <c r="AC248" s="120" t="s">
        <v>198</v>
      </c>
    </row>
    <row r="249" spans="1:29" x14ac:dyDescent="0.2">
      <c r="A249" s="143" t="str">
        <f>HYPERLINK("http://www.ofsted.gov.uk/inspection-reports/find-inspection-report/provider/ELS/"&amp;B249,"Ofsted Webpage")</f>
        <v>Ofsted Webpage</v>
      </c>
      <c r="B249" s="150">
        <v>53146</v>
      </c>
      <c r="C249" s="150">
        <v>10004000</v>
      </c>
      <c r="D249" s="117" t="s">
        <v>1576</v>
      </c>
      <c r="E249" s="118" t="s">
        <v>75</v>
      </c>
      <c r="F249" s="118" t="s">
        <v>76</v>
      </c>
      <c r="G249" s="118" t="s">
        <v>1252</v>
      </c>
      <c r="H249" s="118" t="s">
        <v>208</v>
      </c>
      <c r="I249" s="118" t="s">
        <v>208</v>
      </c>
      <c r="J249" s="119">
        <v>42446</v>
      </c>
      <c r="K249" s="132">
        <v>1</v>
      </c>
      <c r="L249" s="132" t="s">
        <v>1577</v>
      </c>
      <c r="M249" s="118" t="s">
        <v>642</v>
      </c>
      <c r="N249" s="119">
        <v>41815</v>
      </c>
      <c r="O249" s="119">
        <v>41817</v>
      </c>
      <c r="P249" s="133">
        <v>41858</v>
      </c>
      <c r="Q249" s="120">
        <v>2</v>
      </c>
      <c r="R249" s="120">
        <v>2</v>
      </c>
      <c r="S249" s="120">
        <v>2</v>
      </c>
      <c r="T249" s="120" t="s">
        <v>170</v>
      </c>
      <c r="U249" s="120">
        <v>2</v>
      </c>
      <c r="V249" s="120" t="s">
        <v>1578</v>
      </c>
      <c r="W249" s="121">
        <v>38800</v>
      </c>
      <c r="X249" s="120">
        <v>3</v>
      </c>
      <c r="Y249" s="120" t="s">
        <v>170</v>
      </c>
      <c r="Z249" s="120" t="s">
        <v>170</v>
      </c>
      <c r="AA249" s="120" t="s">
        <v>170</v>
      </c>
      <c r="AB249" s="120">
        <v>2</v>
      </c>
      <c r="AC249" s="120" t="s">
        <v>198</v>
      </c>
    </row>
    <row r="250" spans="1:29" x14ac:dyDescent="0.2">
      <c r="A250" s="143" t="str">
        <f>HYPERLINK("http://www.ofsted.gov.uk/inspection-reports/find-inspection-report/provider/ELS/"&amp;B250,"Ofsted Webpage")</f>
        <v>Ofsted Webpage</v>
      </c>
      <c r="B250" s="150">
        <v>53150</v>
      </c>
      <c r="C250" s="150">
        <v>10007322</v>
      </c>
      <c r="D250" s="117" t="s">
        <v>1322</v>
      </c>
      <c r="E250" s="118" t="s">
        <v>75</v>
      </c>
      <c r="F250" s="118" t="s">
        <v>76</v>
      </c>
      <c r="G250" s="118" t="s">
        <v>502</v>
      </c>
      <c r="H250" s="118" t="s">
        <v>208</v>
      </c>
      <c r="I250" s="118" t="s">
        <v>208</v>
      </c>
      <c r="J250" s="119" t="s">
        <v>72</v>
      </c>
      <c r="K250" s="132" t="s">
        <v>72</v>
      </c>
      <c r="L250" s="132">
        <v>10011495</v>
      </c>
      <c r="M250" s="118" t="s">
        <v>281</v>
      </c>
      <c r="N250" s="119">
        <v>42542</v>
      </c>
      <c r="O250" s="119">
        <v>42545</v>
      </c>
      <c r="P250" s="133">
        <v>42592</v>
      </c>
      <c r="Q250" s="120">
        <v>2</v>
      </c>
      <c r="R250" s="120">
        <v>3</v>
      </c>
      <c r="S250" s="120">
        <v>2</v>
      </c>
      <c r="T250" s="120">
        <v>2</v>
      </c>
      <c r="U250" s="120">
        <v>2</v>
      </c>
      <c r="V250" s="120" t="s">
        <v>1323</v>
      </c>
      <c r="W250" s="121">
        <v>41075</v>
      </c>
      <c r="X250" s="120">
        <v>2</v>
      </c>
      <c r="Y250" s="120">
        <v>2</v>
      </c>
      <c r="Z250" s="120">
        <v>2</v>
      </c>
      <c r="AA250" s="120" t="s">
        <v>170</v>
      </c>
      <c r="AB250" s="120">
        <v>2</v>
      </c>
      <c r="AC250" s="120" t="s">
        <v>214</v>
      </c>
    </row>
    <row r="251" spans="1:29" x14ac:dyDescent="0.2">
      <c r="A251" s="143" t="str">
        <f>HYPERLINK("http://www.ofsted.gov.uk/inspection-reports/find-inspection-report/provider/ELS/"&amp;B251,"Ofsted Webpage")</f>
        <v>Ofsted Webpage</v>
      </c>
      <c r="B251" s="150">
        <v>53152</v>
      </c>
      <c r="C251" s="150">
        <v>10004002</v>
      </c>
      <c r="D251" s="117" t="s">
        <v>1324</v>
      </c>
      <c r="E251" s="118" t="s">
        <v>75</v>
      </c>
      <c r="F251" s="118" t="s">
        <v>76</v>
      </c>
      <c r="G251" s="118" t="s">
        <v>759</v>
      </c>
      <c r="H251" s="118" t="s">
        <v>208</v>
      </c>
      <c r="I251" s="118" t="s">
        <v>208</v>
      </c>
      <c r="J251" s="119" t="s">
        <v>72</v>
      </c>
      <c r="K251" s="132" t="s">
        <v>72</v>
      </c>
      <c r="L251" s="132">
        <v>10004964</v>
      </c>
      <c r="M251" s="118" t="s">
        <v>491</v>
      </c>
      <c r="N251" s="119">
        <v>42430</v>
      </c>
      <c r="O251" s="119">
        <v>42433</v>
      </c>
      <c r="P251" s="133">
        <v>42472</v>
      </c>
      <c r="Q251" s="120">
        <v>2</v>
      </c>
      <c r="R251" s="120">
        <v>2</v>
      </c>
      <c r="S251" s="120">
        <v>2</v>
      </c>
      <c r="T251" s="120">
        <v>2</v>
      </c>
      <c r="U251" s="120">
        <v>2</v>
      </c>
      <c r="V251" s="120" t="s">
        <v>1325</v>
      </c>
      <c r="W251" s="121">
        <v>41985</v>
      </c>
      <c r="X251" s="120">
        <v>4</v>
      </c>
      <c r="Y251" s="120">
        <v>3</v>
      </c>
      <c r="Z251" s="120">
        <v>3</v>
      </c>
      <c r="AA251" s="120" t="s">
        <v>170</v>
      </c>
      <c r="AB251" s="120">
        <v>4</v>
      </c>
      <c r="AC251" s="120" t="s">
        <v>198</v>
      </c>
    </row>
    <row r="252" spans="1:29" x14ac:dyDescent="0.2">
      <c r="A252" s="143" t="str">
        <f>HYPERLINK("http://www.ofsted.gov.uk/inspection-reports/find-inspection-report/provider/ELS/"&amp;B252,"Ofsted Webpage")</f>
        <v>Ofsted Webpage</v>
      </c>
      <c r="B252" s="150">
        <v>53160</v>
      </c>
      <c r="C252" s="150">
        <v>10004013</v>
      </c>
      <c r="D252" s="117" t="s">
        <v>912</v>
      </c>
      <c r="E252" s="118" t="s">
        <v>78</v>
      </c>
      <c r="F252" s="118" t="s">
        <v>79</v>
      </c>
      <c r="G252" s="118" t="s">
        <v>690</v>
      </c>
      <c r="H252" s="118" t="s">
        <v>208</v>
      </c>
      <c r="I252" s="118" t="s">
        <v>208</v>
      </c>
      <c r="J252" s="119" t="s">
        <v>72</v>
      </c>
      <c r="K252" s="132" t="s">
        <v>72</v>
      </c>
      <c r="L252" s="132">
        <v>10022562</v>
      </c>
      <c r="M252" s="118" t="s">
        <v>252</v>
      </c>
      <c r="N252" s="119">
        <v>42899</v>
      </c>
      <c r="O252" s="119">
        <v>42902</v>
      </c>
      <c r="P252" s="133">
        <v>42941</v>
      </c>
      <c r="Q252" s="120">
        <v>3</v>
      </c>
      <c r="R252" s="120">
        <v>3</v>
      </c>
      <c r="S252" s="120">
        <v>3</v>
      </c>
      <c r="T252" s="120">
        <v>2</v>
      </c>
      <c r="U252" s="120">
        <v>3</v>
      </c>
      <c r="V252" s="120" t="s">
        <v>913</v>
      </c>
      <c r="W252" s="121">
        <v>41446</v>
      </c>
      <c r="X252" s="120">
        <v>2</v>
      </c>
      <c r="Y252" s="120">
        <v>2</v>
      </c>
      <c r="Z252" s="120">
        <v>2</v>
      </c>
      <c r="AA252" s="120" t="s">
        <v>170</v>
      </c>
      <c r="AB252" s="120">
        <v>2</v>
      </c>
      <c r="AC252" s="120" t="s">
        <v>193</v>
      </c>
    </row>
    <row r="253" spans="1:29" x14ac:dyDescent="0.2">
      <c r="A253" s="143" t="str">
        <f>HYPERLINK("http://www.ofsted.gov.uk/inspection-reports/find-inspection-report/provider/ELS/"&amp;B253,"Ofsted Webpage")</f>
        <v>Ofsted Webpage</v>
      </c>
      <c r="B253" s="150">
        <v>53201</v>
      </c>
      <c r="C253" s="150">
        <v>10004124</v>
      </c>
      <c r="D253" s="117" t="s">
        <v>360</v>
      </c>
      <c r="E253" s="118" t="s">
        <v>75</v>
      </c>
      <c r="F253" s="118" t="s">
        <v>76</v>
      </c>
      <c r="G253" s="118" t="s">
        <v>361</v>
      </c>
      <c r="H253" s="118" t="s">
        <v>196</v>
      </c>
      <c r="I253" s="118" t="s">
        <v>196</v>
      </c>
      <c r="J253" s="119">
        <v>43006</v>
      </c>
      <c r="K253" s="132">
        <v>1</v>
      </c>
      <c r="L253" s="132" t="s">
        <v>362</v>
      </c>
      <c r="M253" s="118" t="s">
        <v>665</v>
      </c>
      <c r="N253" s="119">
        <v>41911</v>
      </c>
      <c r="O253" s="119">
        <v>41915</v>
      </c>
      <c r="P253" s="133">
        <v>41950</v>
      </c>
      <c r="Q253" s="120">
        <v>2</v>
      </c>
      <c r="R253" s="120">
        <v>2</v>
      </c>
      <c r="S253" s="120">
        <v>2</v>
      </c>
      <c r="T253" s="120" t="s">
        <v>170</v>
      </c>
      <c r="U253" s="120">
        <v>2</v>
      </c>
      <c r="V253" s="120" t="s">
        <v>995</v>
      </c>
      <c r="W253" s="121">
        <v>41075</v>
      </c>
      <c r="X253" s="120">
        <v>3</v>
      </c>
      <c r="Y253" s="120">
        <v>3</v>
      </c>
      <c r="Z253" s="120">
        <v>3</v>
      </c>
      <c r="AA253" s="120" t="s">
        <v>170</v>
      </c>
      <c r="AB253" s="120">
        <v>3</v>
      </c>
      <c r="AC253" s="120" t="s">
        <v>198</v>
      </c>
    </row>
    <row r="254" spans="1:29" x14ac:dyDescent="0.2">
      <c r="A254" s="143" t="str">
        <f>HYPERLINK("http://www.ofsted.gov.uk/inspection-reports/find-inspection-report/provider/ELS/"&amp;B254,"Ofsted Webpage")</f>
        <v>Ofsted Webpage</v>
      </c>
      <c r="B254" s="150">
        <v>53230</v>
      </c>
      <c r="C254" s="150">
        <v>10004175</v>
      </c>
      <c r="D254" s="117" t="s">
        <v>996</v>
      </c>
      <c r="E254" s="118" t="s">
        <v>75</v>
      </c>
      <c r="F254" s="118" t="s">
        <v>76</v>
      </c>
      <c r="G254" s="118" t="s">
        <v>204</v>
      </c>
      <c r="H254" s="118" t="s">
        <v>189</v>
      </c>
      <c r="I254" s="118" t="s">
        <v>189</v>
      </c>
      <c r="J254" s="119">
        <v>42794</v>
      </c>
      <c r="K254" s="132">
        <v>1</v>
      </c>
      <c r="L254" s="132" t="s">
        <v>997</v>
      </c>
      <c r="M254" s="118" t="s">
        <v>642</v>
      </c>
      <c r="N254" s="119">
        <v>41568</v>
      </c>
      <c r="O254" s="119">
        <v>41572</v>
      </c>
      <c r="P254" s="133">
        <v>41607</v>
      </c>
      <c r="Q254" s="120">
        <v>2</v>
      </c>
      <c r="R254" s="120">
        <v>2</v>
      </c>
      <c r="S254" s="120">
        <v>2</v>
      </c>
      <c r="T254" s="120" t="s">
        <v>170</v>
      </c>
      <c r="U254" s="120">
        <v>2</v>
      </c>
      <c r="V254" s="120" t="s">
        <v>998</v>
      </c>
      <c r="W254" s="121">
        <v>39556</v>
      </c>
      <c r="X254" s="120">
        <v>2</v>
      </c>
      <c r="Y254" s="120">
        <v>2</v>
      </c>
      <c r="Z254" s="120">
        <v>2</v>
      </c>
      <c r="AA254" s="120" t="s">
        <v>170</v>
      </c>
      <c r="AB254" s="120">
        <v>2</v>
      </c>
      <c r="AC254" s="120" t="s">
        <v>214</v>
      </c>
    </row>
    <row r="255" spans="1:29" x14ac:dyDescent="0.2">
      <c r="A255" s="143" t="str">
        <f>HYPERLINK("http://www.ofsted.gov.uk/inspection-reports/find-inspection-report/provider/ELS/"&amp;B255,"Ofsted Webpage")</f>
        <v>Ofsted Webpage</v>
      </c>
      <c r="B255" s="150">
        <v>53233</v>
      </c>
      <c r="C255" s="150">
        <v>10004177</v>
      </c>
      <c r="D255" s="117" t="s">
        <v>2723</v>
      </c>
      <c r="E255" s="118" t="s">
        <v>78</v>
      </c>
      <c r="F255" s="118" t="s">
        <v>79</v>
      </c>
      <c r="G255" s="118" t="s">
        <v>204</v>
      </c>
      <c r="H255" s="118" t="s">
        <v>189</v>
      </c>
      <c r="I255" s="118" t="s">
        <v>189</v>
      </c>
      <c r="J255" s="119" t="s">
        <v>72</v>
      </c>
      <c r="K255" s="132" t="s">
        <v>72</v>
      </c>
      <c r="L255" s="132">
        <v>10004965</v>
      </c>
      <c r="M255" s="118" t="s">
        <v>235</v>
      </c>
      <c r="N255" s="119">
        <v>42647</v>
      </c>
      <c r="O255" s="119">
        <v>42650</v>
      </c>
      <c r="P255" s="133">
        <v>42685</v>
      </c>
      <c r="Q255" s="120">
        <v>3</v>
      </c>
      <c r="R255" s="120">
        <v>3</v>
      </c>
      <c r="S255" s="120">
        <v>3</v>
      </c>
      <c r="T255" s="120">
        <v>3</v>
      </c>
      <c r="U255" s="120">
        <v>3</v>
      </c>
      <c r="V255" s="120" t="s">
        <v>2724</v>
      </c>
      <c r="W255" s="121">
        <v>41971</v>
      </c>
      <c r="X255" s="120">
        <v>3</v>
      </c>
      <c r="Y255" s="120">
        <v>3</v>
      </c>
      <c r="Z255" s="120">
        <v>3</v>
      </c>
      <c r="AA255" s="120" t="s">
        <v>170</v>
      </c>
      <c r="AB255" s="120">
        <v>3</v>
      </c>
      <c r="AC255" s="120" t="s">
        <v>214</v>
      </c>
    </row>
    <row r="256" spans="1:29" x14ac:dyDescent="0.2">
      <c r="A256" s="143" t="str">
        <f>HYPERLINK("http://www.ofsted.gov.uk/inspection-reports/find-inspection-report/provider/ELS/"&amp;B256,"Ofsted Webpage")</f>
        <v>Ofsted Webpage</v>
      </c>
      <c r="B256" s="150">
        <v>53237</v>
      </c>
      <c r="C256" s="150">
        <v>10004181</v>
      </c>
      <c r="D256" s="117" t="s">
        <v>2725</v>
      </c>
      <c r="E256" s="118" t="s">
        <v>78</v>
      </c>
      <c r="F256" s="118" t="s">
        <v>79</v>
      </c>
      <c r="G256" s="118" t="s">
        <v>672</v>
      </c>
      <c r="H256" s="118" t="s">
        <v>189</v>
      </c>
      <c r="I256" s="118" t="s">
        <v>189</v>
      </c>
      <c r="J256" s="119">
        <v>42895</v>
      </c>
      <c r="K256" s="132">
        <v>1</v>
      </c>
      <c r="L256" s="132" t="s">
        <v>2726</v>
      </c>
      <c r="M256" s="118" t="s">
        <v>732</v>
      </c>
      <c r="N256" s="119">
        <v>41708</v>
      </c>
      <c r="O256" s="119">
        <v>41712</v>
      </c>
      <c r="P256" s="133">
        <v>41745</v>
      </c>
      <c r="Q256" s="120">
        <v>2</v>
      </c>
      <c r="R256" s="120">
        <v>2</v>
      </c>
      <c r="S256" s="120">
        <v>2</v>
      </c>
      <c r="T256" s="120" t="s">
        <v>170</v>
      </c>
      <c r="U256" s="120">
        <v>2</v>
      </c>
      <c r="V256" s="120" t="s">
        <v>2727</v>
      </c>
      <c r="W256" s="121">
        <v>38645</v>
      </c>
      <c r="X256" s="120">
        <v>1</v>
      </c>
      <c r="Y256" s="120" t="s">
        <v>170</v>
      </c>
      <c r="Z256" s="120" t="s">
        <v>170</v>
      </c>
      <c r="AA256" s="120" t="s">
        <v>170</v>
      </c>
      <c r="AB256" s="120">
        <v>1</v>
      </c>
      <c r="AC256" s="120" t="s">
        <v>193</v>
      </c>
    </row>
    <row r="257" spans="1:29" x14ac:dyDescent="0.2">
      <c r="A257" s="143" t="str">
        <f>HYPERLINK("http://www.ofsted.gov.uk/inspection-reports/find-inspection-report/provider/ELS/"&amp;B257,"Ofsted Webpage")</f>
        <v>Ofsted Webpage</v>
      </c>
      <c r="B257" s="150">
        <v>53257</v>
      </c>
      <c r="C257" s="150">
        <v>10004222</v>
      </c>
      <c r="D257" s="117" t="s">
        <v>3055</v>
      </c>
      <c r="E257" s="118" t="s">
        <v>80</v>
      </c>
      <c r="F257" s="118" t="s">
        <v>79</v>
      </c>
      <c r="G257" s="118" t="s">
        <v>930</v>
      </c>
      <c r="H257" s="118" t="s">
        <v>196</v>
      </c>
      <c r="I257" s="118" t="s">
        <v>196</v>
      </c>
      <c r="J257" s="119" t="s">
        <v>72</v>
      </c>
      <c r="K257" s="132" t="s">
        <v>72</v>
      </c>
      <c r="L257" s="132" t="s">
        <v>3056</v>
      </c>
      <c r="M257" s="118" t="s">
        <v>851</v>
      </c>
      <c r="N257" s="119">
        <v>38680</v>
      </c>
      <c r="O257" s="119">
        <v>38680</v>
      </c>
      <c r="P257" s="133">
        <v>38730</v>
      </c>
      <c r="Q257" s="120">
        <v>2</v>
      </c>
      <c r="R257" s="120" t="s">
        <v>170</v>
      </c>
      <c r="S257" s="120" t="s">
        <v>170</v>
      </c>
      <c r="T257" s="120" t="s">
        <v>170</v>
      </c>
      <c r="U257" s="120">
        <v>2</v>
      </c>
      <c r="V257" s="120" t="s">
        <v>72</v>
      </c>
      <c r="W257" s="121" t="s">
        <v>72</v>
      </c>
      <c r="X257" s="120" t="s">
        <v>72</v>
      </c>
      <c r="Y257" s="120" t="s">
        <v>72</v>
      </c>
      <c r="Z257" s="120" t="s">
        <v>72</v>
      </c>
      <c r="AA257" s="120" t="s">
        <v>72</v>
      </c>
      <c r="AB257" s="120" t="s">
        <v>72</v>
      </c>
      <c r="AC257" s="120" t="s">
        <v>186</v>
      </c>
    </row>
    <row r="258" spans="1:29" x14ac:dyDescent="0.2">
      <c r="A258" s="143" t="str">
        <f>HYPERLINK("http://www.ofsted.gov.uk/inspection-reports/find-inspection-report/provider/ELS/"&amp;B258,"Ofsted Webpage")</f>
        <v>Ofsted Webpage</v>
      </c>
      <c r="B258" s="150">
        <v>53259</v>
      </c>
      <c r="C258" s="150">
        <v>10004223</v>
      </c>
      <c r="D258" s="117" t="s">
        <v>2733</v>
      </c>
      <c r="E258" s="118" t="s">
        <v>78</v>
      </c>
      <c r="F258" s="118" t="s">
        <v>79</v>
      </c>
      <c r="G258" s="118" t="s">
        <v>434</v>
      </c>
      <c r="H258" s="118" t="s">
        <v>180</v>
      </c>
      <c r="I258" s="118" t="s">
        <v>180</v>
      </c>
      <c r="J258" s="119" t="s">
        <v>72</v>
      </c>
      <c r="K258" s="132" t="s">
        <v>72</v>
      </c>
      <c r="L258" s="132">
        <v>10030715</v>
      </c>
      <c r="M258" s="118" t="s">
        <v>252</v>
      </c>
      <c r="N258" s="119">
        <v>42850</v>
      </c>
      <c r="O258" s="119">
        <v>42852</v>
      </c>
      <c r="P258" s="133">
        <v>42877</v>
      </c>
      <c r="Q258" s="120">
        <v>3</v>
      </c>
      <c r="R258" s="120">
        <v>3</v>
      </c>
      <c r="S258" s="120">
        <v>3</v>
      </c>
      <c r="T258" s="120">
        <v>3</v>
      </c>
      <c r="U258" s="120">
        <v>3</v>
      </c>
      <c r="V258" s="120" t="s">
        <v>2734</v>
      </c>
      <c r="W258" s="121">
        <v>41621</v>
      </c>
      <c r="X258" s="120">
        <v>2</v>
      </c>
      <c r="Y258" s="120">
        <v>2</v>
      </c>
      <c r="Z258" s="120">
        <v>2</v>
      </c>
      <c r="AA258" s="120" t="s">
        <v>170</v>
      </c>
      <c r="AB258" s="120">
        <v>2</v>
      </c>
      <c r="AC258" s="120" t="s">
        <v>193</v>
      </c>
    </row>
    <row r="259" spans="1:29" x14ac:dyDescent="0.2">
      <c r="A259" s="143" t="str">
        <f>HYPERLINK("http://www.ofsted.gov.uk/inspection-reports/find-inspection-report/provider/ELS/"&amp;B259,"Ofsted Webpage")</f>
        <v>Ofsted Webpage</v>
      </c>
      <c r="B259" s="150">
        <v>53280</v>
      </c>
      <c r="C259" s="150">
        <v>10004257</v>
      </c>
      <c r="D259" s="117" t="s">
        <v>2735</v>
      </c>
      <c r="E259" s="118" t="s">
        <v>78</v>
      </c>
      <c r="F259" s="118" t="s">
        <v>79</v>
      </c>
      <c r="G259" s="118" t="s">
        <v>368</v>
      </c>
      <c r="H259" s="118" t="s">
        <v>247</v>
      </c>
      <c r="I259" s="118" t="s">
        <v>242</v>
      </c>
      <c r="J259" s="119">
        <v>42698</v>
      </c>
      <c r="K259" s="132">
        <v>1</v>
      </c>
      <c r="L259" s="132" t="s">
        <v>2736</v>
      </c>
      <c r="M259" s="118" t="s">
        <v>721</v>
      </c>
      <c r="N259" s="119">
        <v>41254</v>
      </c>
      <c r="O259" s="119">
        <v>41257</v>
      </c>
      <c r="P259" s="133">
        <v>41291</v>
      </c>
      <c r="Q259" s="120">
        <v>2</v>
      </c>
      <c r="R259" s="120">
        <v>2</v>
      </c>
      <c r="S259" s="120">
        <v>2</v>
      </c>
      <c r="T259" s="120" t="s">
        <v>170</v>
      </c>
      <c r="U259" s="120">
        <v>2</v>
      </c>
      <c r="V259" s="120" t="s">
        <v>2737</v>
      </c>
      <c r="W259" s="121">
        <v>40620</v>
      </c>
      <c r="X259" s="120">
        <v>3</v>
      </c>
      <c r="Y259" s="120">
        <v>3</v>
      </c>
      <c r="Z259" s="120">
        <v>2</v>
      </c>
      <c r="AA259" s="120" t="s">
        <v>170</v>
      </c>
      <c r="AB259" s="120">
        <v>3</v>
      </c>
      <c r="AC259" s="120" t="s">
        <v>198</v>
      </c>
    </row>
    <row r="260" spans="1:29" x14ac:dyDescent="0.2">
      <c r="A260" s="143" t="str">
        <f>HYPERLINK("http://www.ofsted.gov.uk/inspection-reports/find-inspection-report/provider/ELS/"&amp;B260,"Ofsted Webpage")</f>
        <v>Ofsted Webpage</v>
      </c>
      <c r="B260" s="150">
        <v>53292</v>
      </c>
      <c r="C260" s="150">
        <v>10004283</v>
      </c>
      <c r="D260" s="117" t="s">
        <v>3028</v>
      </c>
      <c r="E260" s="118" t="s">
        <v>80</v>
      </c>
      <c r="F260" s="118" t="s">
        <v>79</v>
      </c>
      <c r="G260" s="118" t="s">
        <v>195</v>
      </c>
      <c r="H260" s="118" t="s">
        <v>196</v>
      </c>
      <c r="I260" s="118" t="s">
        <v>196</v>
      </c>
      <c r="J260" s="119" t="s">
        <v>72</v>
      </c>
      <c r="K260" s="132" t="s">
        <v>72</v>
      </c>
      <c r="L260" s="132" t="s">
        <v>3029</v>
      </c>
      <c r="M260" s="118" t="s">
        <v>706</v>
      </c>
      <c r="N260" s="119">
        <v>40582</v>
      </c>
      <c r="O260" s="119">
        <v>40585</v>
      </c>
      <c r="P260" s="119">
        <v>40620</v>
      </c>
      <c r="Q260" s="120">
        <v>3</v>
      </c>
      <c r="R260" s="120">
        <v>3</v>
      </c>
      <c r="S260" s="120">
        <v>2</v>
      </c>
      <c r="T260" s="120" t="s">
        <v>170</v>
      </c>
      <c r="U260" s="120">
        <v>3</v>
      </c>
      <c r="V260" s="120" t="s">
        <v>3030</v>
      </c>
      <c r="W260" s="121">
        <v>38617</v>
      </c>
      <c r="X260" s="120">
        <v>2</v>
      </c>
      <c r="Y260" s="120" t="s">
        <v>170</v>
      </c>
      <c r="Z260" s="120" t="s">
        <v>170</v>
      </c>
      <c r="AA260" s="120" t="s">
        <v>170</v>
      </c>
      <c r="AB260" s="120">
        <v>2</v>
      </c>
      <c r="AC260" s="120" t="s">
        <v>193</v>
      </c>
    </row>
    <row r="261" spans="1:29" x14ac:dyDescent="0.2">
      <c r="A261" s="143" t="str">
        <f>HYPERLINK("http://www.ofsted.gov.uk/inspection-reports/find-inspection-report/provider/ELS/"&amp;B261,"Ofsted Webpage")</f>
        <v>Ofsted Webpage</v>
      </c>
      <c r="B261" s="150">
        <v>53295</v>
      </c>
      <c r="C261" s="150">
        <v>10004285</v>
      </c>
      <c r="D261" s="117" t="s">
        <v>999</v>
      </c>
      <c r="E261" s="118" t="s">
        <v>75</v>
      </c>
      <c r="F261" s="118" t="s">
        <v>76</v>
      </c>
      <c r="G261" s="118" t="s">
        <v>597</v>
      </c>
      <c r="H261" s="118" t="s">
        <v>201</v>
      </c>
      <c r="I261" s="118" t="s">
        <v>201</v>
      </c>
      <c r="J261" s="119" t="s">
        <v>72</v>
      </c>
      <c r="K261" s="132" t="s">
        <v>72</v>
      </c>
      <c r="L261" s="132" t="s">
        <v>1000</v>
      </c>
      <c r="M261" s="118" t="s">
        <v>649</v>
      </c>
      <c r="N261" s="119">
        <v>42178</v>
      </c>
      <c r="O261" s="119">
        <v>42181</v>
      </c>
      <c r="P261" s="133">
        <v>42213</v>
      </c>
      <c r="Q261" s="120">
        <v>2</v>
      </c>
      <c r="R261" s="120">
        <v>2</v>
      </c>
      <c r="S261" s="120">
        <v>2</v>
      </c>
      <c r="T261" s="120" t="s">
        <v>170</v>
      </c>
      <c r="U261" s="120">
        <v>2</v>
      </c>
      <c r="V261" s="120" t="s">
        <v>1001</v>
      </c>
      <c r="W261" s="121">
        <v>41677</v>
      </c>
      <c r="X261" s="120">
        <v>3</v>
      </c>
      <c r="Y261" s="120">
        <v>3</v>
      </c>
      <c r="Z261" s="120">
        <v>3</v>
      </c>
      <c r="AA261" s="120" t="s">
        <v>170</v>
      </c>
      <c r="AB261" s="120">
        <v>3</v>
      </c>
      <c r="AC261" s="120" t="s">
        <v>198</v>
      </c>
    </row>
    <row r="262" spans="1:29" x14ac:dyDescent="0.2">
      <c r="A262" s="143" t="str">
        <f>HYPERLINK("http://www.ofsted.gov.uk/inspection-reports/find-inspection-report/provider/ELS/"&amp;B262,"Ofsted Webpage")</f>
        <v>Ofsted Webpage</v>
      </c>
      <c r="B262" s="150">
        <v>53305</v>
      </c>
      <c r="C262" s="150">
        <v>10004303</v>
      </c>
      <c r="D262" s="117" t="s">
        <v>2580</v>
      </c>
      <c r="E262" s="118" t="s">
        <v>78</v>
      </c>
      <c r="F262" s="118" t="s">
        <v>79</v>
      </c>
      <c r="G262" s="118" t="s">
        <v>481</v>
      </c>
      <c r="H262" s="118" t="s">
        <v>189</v>
      </c>
      <c r="I262" s="118" t="s">
        <v>189</v>
      </c>
      <c r="J262" s="119" t="s">
        <v>72</v>
      </c>
      <c r="K262" s="132" t="s">
        <v>72</v>
      </c>
      <c r="L262" s="132">
        <v>10005186</v>
      </c>
      <c r="M262" s="118" t="s">
        <v>235</v>
      </c>
      <c r="N262" s="119">
        <v>42311</v>
      </c>
      <c r="O262" s="119">
        <v>42314</v>
      </c>
      <c r="P262" s="119">
        <v>42347</v>
      </c>
      <c r="Q262" s="120">
        <v>2</v>
      </c>
      <c r="R262" s="120">
        <v>2</v>
      </c>
      <c r="S262" s="120">
        <v>2</v>
      </c>
      <c r="T262" s="120">
        <v>2</v>
      </c>
      <c r="U262" s="120">
        <v>2</v>
      </c>
      <c r="V262" s="120" t="s">
        <v>2581</v>
      </c>
      <c r="W262" s="121">
        <v>41712</v>
      </c>
      <c r="X262" s="120">
        <v>3</v>
      </c>
      <c r="Y262" s="120">
        <v>3</v>
      </c>
      <c r="Z262" s="120">
        <v>3</v>
      </c>
      <c r="AA262" s="120" t="s">
        <v>170</v>
      </c>
      <c r="AB262" s="120">
        <v>3</v>
      </c>
      <c r="AC262" s="120" t="s">
        <v>198</v>
      </c>
    </row>
    <row r="263" spans="1:29" x14ac:dyDescent="0.2">
      <c r="A263" s="143" t="str">
        <f>HYPERLINK("http://www.ofsted.gov.uk/inspection-reports/find-inspection-report/provider/ELS/"&amp;B263,"Ofsted Webpage")</f>
        <v>Ofsted Webpage</v>
      </c>
      <c r="B263" s="150">
        <v>53314</v>
      </c>
      <c r="C263" s="150">
        <v>10007214</v>
      </c>
      <c r="D263" s="117" t="s">
        <v>2582</v>
      </c>
      <c r="E263" s="118" t="s">
        <v>78</v>
      </c>
      <c r="F263" s="118" t="s">
        <v>79</v>
      </c>
      <c r="G263" s="118" t="s">
        <v>353</v>
      </c>
      <c r="H263" s="118" t="s">
        <v>189</v>
      </c>
      <c r="I263" s="118" t="s">
        <v>189</v>
      </c>
      <c r="J263" s="119" t="s">
        <v>72</v>
      </c>
      <c r="K263" s="132" t="s">
        <v>72</v>
      </c>
      <c r="L263" s="132" t="s">
        <v>2583</v>
      </c>
      <c r="M263" s="118" t="s">
        <v>706</v>
      </c>
      <c r="N263" s="119">
        <v>38800</v>
      </c>
      <c r="O263" s="119">
        <v>38800</v>
      </c>
      <c r="P263" s="119">
        <v>38842</v>
      </c>
      <c r="Q263" s="120" t="s">
        <v>170</v>
      </c>
      <c r="R263" s="120" t="s">
        <v>170</v>
      </c>
      <c r="S263" s="120" t="s">
        <v>170</v>
      </c>
      <c r="T263" s="120" t="s">
        <v>170</v>
      </c>
      <c r="U263" s="120" t="s">
        <v>170</v>
      </c>
      <c r="V263" s="120" t="s">
        <v>72</v>
      </c>
      <c r="W263" s="121" t="s">
        <v>72</v>
      </c>
      <c r="X263" s="120" t="s">
        <v>72</v>
      </c>
      <c r="Y263" s="120" t="s">
        <v>72</v>
      </c>
      <c r="Z263" s="120" t="s">
        <v>72</v>
      </c>
      <c r="AA263" s="120" t="s">
        <v>72</v>
      </c>
      <c r="AB263" s="120" t="s">
        <v>72</v>
      </c>
      <c r="AC263" s="120" t="s">
        <v>186</v>
      </c>
    </row>
    <row r="264" spans="1:29" x14ac:dyDescent="0.2">
      <c r="A264" s="143" t="str">
        <f>HYPERLINK("http://www.ofsted.gov.uk/inspection-reports/find-inspection-report/provider/ELS/"&amp;B264,"Ofsted Webpage")</f>
        <v>Ofsted Webpage</v>
      </c>
      <c r="B264" s="150">
        <v>53325</v>
      </c>
      <c r="C264" s="150">
        <v>10003996</v>
      </c>
      <c r="D264" s="117" t="s">
        <v>363</v>
      </c>
      <c r="E264" s="118" t="s">
        <v>75</v>
      </c>
      <c r="F264" s="118" t="s">
        <v>76</v>
      </c>
      <c r="G264" s="118" t="s">
        <v>364</v>
      </c>
      <c r="H264" s="118" t="s">
        <v>208</v>
      </c>
      <c r="I264" s="118" t="s">
        <v>208</v>
      </c>
      <c r="J264" s="119" t="s">
        <v>72</v>
      </c>
      <c r="K264" s="132" t="s">
        <v>72</v>
      </c>
      <c r="L264" s="132">
        <v>10037413</v>
      </c>
      <c r="M264" s="118" t="s">
        <v>285</v>
      </c>
      <c r="N264" s="119">
        <v>43052</v>
      </c>
      <c r="O264" s="119">
        <v>43055</v>
      </c>
      <c r="P264" s="133">
        <v>43091</v>
      </c>
      <c r="Q264" s="120">
        <v>3</v>
      </c>
      <c r="R264" s="120">
        <v>3</v>
      </c>
      <c r="S264" s="120">
        <v>3</v>
      </c>
      <c r="T264" s="120">
        <v>2</v>
      </c>
      <c r="U264" s="120">
        <v>3</v>
      </c>
      <c r="V264" s="120">
        <v>10004968</v>
      </c>
      <c r="W264" s="121">
        <v>42328</v>
      </c>
      <c r="X264" s="120">
        <v>3</v>
      </c>
      <c r="Y264" s="120">
        <v>3</v>
      </c>
      <c r="Z264" s="120">
        <v>3</v>
      </c>
      <c r="AA264" s="120">
        <v>3</v>
      </c>
      <c r="AB264" s="120">
        <v>3</v>
      </c>
      <c r="AC264" s="120" t="s">
        <v>214</v>
      </c>
    </row>
    <row r="265" spans="1:29" x14ac:dyDescent="0.2">
      <c r="A265" s="143" t="str">
        <f>HYPERLINK("http://www.ofsted.gov.uk/inspection-reports/find-inspection-report/provider/ELS/"&amp;B265,"Ofsted Webpage")</f>
        <v>Ofsted Webpage</v>
      </c>
      <c r="B265" s="150">
        <v>53330</v>
      </c>
      <c r="C265" s="150">
        <v>10004319</v>
      </c>
      <c r="D265" s="117" t="s">
        <v>1235</v>
      </c>
      <c r="E265" s="118" t="s">
        <v>77</v>
      </c>
      <c r="F265" s="118" t="s">
        <v>76</v>
      </c>
      <c r="G265" s="118" t="s">
        <v>515</v>
      </c>
      <c r="H265" s="118" t="s">
        <v>247</v>
      </c>
      <c r="I265" s="118" t="s">
        <v>242</v>
      </c>
      <c r="J265" s="119" t="s">
        <v>72</v>
      </c>
      <c r="K265" s="132" t="s">
        <v>72</v>
      </c>
      <c r="L265" s="132">
        <v>10005140</v>
      </c>
      <c r="M265" s="118" t="s">
        <v>209</v>
      </c>
      <c r="N265" s="119">
        <v>42689</v>
      </c>
      <c r="O265" s="119">
        <v>42692</v>
      </c>
      <c r="P265" s="133">
        <v>42725</v>
      </c>
      <c r="Q265" s="120">
        <v>2</v>
      </c>
      <c r="R265" s="120">
        <v>2</v>
      </c>
      <c r="S265" s="120">
        <v>2</v>
      </c>
      <c r="T265" s="120">
        <v>2</v>
      </c>
      <c r="U265" s="120">
        <v>2</v>
      </c>
      <c r="V265" s="120" t="s">
        <v>1236</v>
      </c>
      <c r="W265" s="121">
        <v>42048</v>
      </c>
      <c r="X265" s="120">
        <v>3</v>
      </c>
      <c r="Y265" s="120">
        <v>3</v>
      </c>
      <c r="Z265" s="120">
        <v>3</v>
      </c>
      <c r="AA265" s="120" t="s">
        <v>170</v>
      </c>
      <c r="AB265" s="120">
        <v>3</v>
      </c>
      <c r="AC265" s="120" t="s">
        <v>198</v>
      </c>
    </row>
    <row r="266" spans="1:29" x14ac:dyDescent="0.2">
      <c r="A266" s="143" t="str">
        <f>HYPERLINK("http://www.ofsted.gov.uk/inspection-reports/find-inspection-report/provider/ELS/"&amp;B266,"Ofsted Webpage")</f>
        <v>Ofsted Webpage</v>
      </c>
      <c r="B266" s="150">
        <v>53349</v>
      </c>
      <c r="C266" s="150">
        <v>10012892</v>
      </c>
      <c r="D266" s="117" t="s">
        <v>2589</v>
      </c>
      <c r="E266" s="118" t="s">
        <v>78</v>
      </c>
      <c r="F266" s="118" t="s">
        <v>79</v>
      </c>
      <c r="G266" s="118" t="s">
        <v>204</v>
      </c>
      <c r="H266" s="118" t="s">
        <v>189</v>
      </c>
      <c r="I266" s="118" t="s">
        <v>189</v>
      </c>
      <c r="J266" s="119">
        <v>42628</v>
      </c>
      <c r="K266" s="132">
        <v>1</v>
      </c>
      <c r="L266" s="132" t="s">
        <v>2590</v>
      </c>
      <c r="M266" s="118" t="s">
        <v>732</v>
      </c>
      <c r="N266" s="119">
        <v>40791</v>
      </c>
      <c r="O266" s="119">
        <v>40794</v>
      </c>
      <c r="P266" s="133">
        <v>40826</v>
      </c>
      <c r="Q266" s="120">
        <v>2</v>
      </c>
      <c r="R266" s="120">
        <v>2</v>
      </c>
      <c r="S266" s="120">
        <v>2</v>
      </c>
      <c r="T266" s="120" t="s">
        <v>170</v>
      </c>
      <c r="U266" s="120">
        <v>2</v>
      </c>
      <c r="V266" s="120" t="s">
        <v>2591</v>
      </c>
      <c r="W266" s="121">
        <v>39038</v>
      </c>
      <c r="X266" s="120">
        <v>2</v>
      </c>
      <c r="Y266" s="120" t="s">
        <v>170</v>
      </c>
      <c r="Z266" s="120" t="s">
        <v>170</v>
      </c>
      <c r="AA266" s="120" t="s">
        <v>170</v>
      </c>
      <c r="AB266" s="120">
        <v>2</v>
      </c>
      <c r="AC266" s="120" t="s">
        <v>214</v>
      </c>
    </row>
    <row r="267" spans="1:29" x14ac:dyDescent="0.2">
      <c r="A267" s="143" t="str">
        <f>HYPERLINK("http://www.ofsted.gov.uk/inspection-reports/find-inspection-report/provider/ELS/"&amp;B267,"Ofsted Webpage")</f>
        <v>Ofsted Webpage</v>
      </c>
      <c r="B267" s="150">
        <v>53373</v>
      </c>
      <c r="C267" s="150">
        <v>10004355</v>
      </c>
      <c r="D267" s="117" t="s">
        <v>2236</v>
      </c>
      <c r="E267" s="118" t="s">
        <v>78</v>
      </c>
      <c r="F267" s="118" t="s">
        <v>79</v>
      </c>
      <c r="G267" s="118" t="s">
        <v>265</v>
      </c>
      <c r="H267" s="118" t="s">
        <v>180</v>
      </c>
      <c r="I267" s="118" t="s">
        <v>180</v>
      </c>
      <c r="J267" s="119">
        <v>42908</v>
      </c>
      <c r="K267" s="132">
        <v>1</v>
      </c>
      <c r="L267" s="132" t="s">
        <v>2237</v>
      </c>
      <c r="M267" s="118" t="s">
        <v>732</v>
      </c>
      <c r="N267" s="119">
        <v>41596</v>
      </c>
      <c r="O267" s="119">
        <v>41600</v>
      </c>
      <c r="P267" s="119">
        <v>41627</v>
      </c>
      <c r="Q267" s="120">
        <v>2</v>
      </c>
      <c r="R267" s="120">
        <v>2</v>
      </c>
      <c r="S267" s="120">
        <v>2</v>
      </c>
      <c r="T267" s="120" t="s">
        <v>170</v>
      </c>
      <c r="U267" s="120">
        <v>2</v>
      </c>
      <c r="V267" s="120" t="s">
        <v>2238</v>
      </c>
      <c r="W267" s="121">
        <v>39521</v>
      </c>
      <c r="X267" s="120">
        <v>1</v>
      </c>
      <c r="Y267" s="120">
        <v>1</v>
      </c>
      <c r="Z267" s="120">
        <v>2</v>
      </c>
      <c r="AA267" s="120" t="s">
        <v>170</v>
      </c>
      <c r="AB267" s="120">
        <v>1</v>
      </c>
      <c r="AC267" s="120" t="s">
        <v>193</v>
      </c>
    </row>
    <row r="268" spans="1:29" x14ac:dyDescent="0.2">
      <c r="A268" s="143" t="str">
        <f>HYPERLINK("http://www.ofsted.gov.uk/inspection-reports/find-inspection-report/provider/ELS/"&amp;B268,"Ofsted Webpage")</f>
        <v>Ofsted Webpage</v>
      </c>
      <c r="B268" s="157">
        <v>53388</v>
      </c>
      <c r="C268" s="157">
        <v>10004370</v>
      </c>
      <c r="D268" s="117" t="s">
        <v>2282</v>
      </c>
      <c r="E268" s="118" t="s">
        <v>78</v>
      </c>
      <c r="F268" s="118" t="s">
        <v>79</v>
      </c>
      <c r="G268" s="118" t="s">
        <v>299</v>
      </c>
      <c r="H268" s="118" t="s">
        <v>241</v>
      </c>
      <c r="I268" s="118" t="s">
        <v>242</v>
      </c>
      <c r="J268" s="119">
        <v>42915</v>
      </c>
      <c r="K268" s="132" t="s">
        <v>3022</v>
      </c>
      <c r="L268" s="132" t="s">
        <v>2283</v>
      </c>
      <c r="M268" s="118" t="s">
        <v>721</v>
      </c>
      <c r="N268" s="119">
        <v>41443</v>
      </c>
      <c r="O268" s="119">
        <v>41446</v>
      </c>
      <c r="P268" s="119">
        <v>41479</v>
      </c>
      <c r="Q268" s="120">
        <v>2</v>
      </c>
      <c r="R268" s="120">
        <v>2</v>
      </c>
      <c r="S268" s="120">
        <v>2</v>
      </c>
      <c r="T268" s="120" t="s">
        <v>170</v>
      </c>
      <c r="U268" s="120">
        <v>2</v>
      </c>
      <c r="V268" s="120" t="s">
        <v>2284</v>
      </c>
      <c r="W268" s="121">
        <v>40606</v>
      </c>
      <c r="X268" s="120">
        <v>3</v>
      </c>
      <c r="Y268" s="120">
        <v>3</v>
      </c>
      <c r="Z268" s="120">
        <v>3</v>
      </c>
      <c r="AA268" s="120" t="s">
        <v>170</v>
      </c>
      <c r="AB268" s="120">
        <v>3</v>
      </c>
      <c r="AC268" s="120" t="s">
        <v>198</v>
      </c>
    </row>
    <row r="269" spans="1:29" x14ac:dyDescent="0.2">
      <c r="A269" s="143" t="str">
        <f>HYPERLINK("http://www.ofsted.gov.uk/inspection-reports/find-inspection-report/provider/ELS/"&amp;B269,"Ofsted Webpage")</f>
        <v>Ofsted Webpage</v>
      </c>
      <c r="B269" s="150">
        <v>53392</v>
      </c>
      <c r="C269" s="150">
        <v>10004374</v>
      </c>
      <c r="D269" s="117" t="s">
        <v>1237</v>
      </c>
      <c r="E269" s="118" t="s">
        <v>77</v>
      </c>
      <c r="F269" s="118" t="s">
        <v>76</v>
      </c>
      <c r="G269" s="118" t="s">
        <v>985</v>
      </c>
      <c r="H269" s="118" t="s">
        <v>201</v>
      </c>
      <c r="I269" s="118" t="s">
        <v>201</v>
      </c>
      <c r="J269" s="119">
        <v>43131</v>
      </c>
      <c r="K269" s="132">
        <v>1</v>
      </c>
      <c r="L269" s="132" t="s">
        <v>1238</v>
      </c>
      <c r="M269" s="118" t="s">
        <v>723</v>
      </c>
      <c r="N269" s="119">
        <v>41799</v>
      </c>
      <c r="O269" s="119">
        <v>41802</v>
      </c>
      <c r="P269" s="133">
        <v>41837</v>
      </c>
      <c r="Q269" s="120">
        <v>2</v>
      </c>
      <c r="R269" s="120">
        <v>2</v>
      </c>
      <c r="S269" s="120">
        <v>2</v>
      </c>
      <c r="T269" s="120" t="s">
        <v>170</v>
      </c>
      <c r="U269" s="120">
        <v>2</v>
      </c>
      <c r="V269" s="120" t="s">
        <v>1239</v>
      </c>
      <c r="W269" s="121">
        <v>41256</v>
      </c>
      <c r="X269" s="120">
        <v>3</v>
      </c>
      <c r="Y269" s="120">
        <v>3</v>
      </c>
      <c r="Z269" s="120">
        <v>3</v>
      </c>
      <c r="AA269" s="120" t="s">
        <v>170</v>
      </c>
      <c r="AB269" s="120">
        <v>3</v>
      </c>
      <c r="AC269" s="120" t="s">
        <v>198</v>
      </c>
    </row>
    <row r="270" spans="1:29" x14ac:dyDescent="0.2">
      <c r="A270" s="143" t="str">
        <f>HYPERLINK("http://www.ofsted.gov.uk/inspection-reports/find-inspection-report/provider/ELS/"&amp;B270,"Ofsted Webpage")</f>
        <v>Ofsted Webpage</v>
      </c>
      <c r="B270" s="150">
        <v>53403</v>
      </c>
      <c r="C270" s="150">
        <v>10024055</v>
      </c>
      <c r="D270" s="117" t="s">
        <v>1190</v>
      </c>
      <c r="E270" s="118" t="s">
        <v>75</v>
      </c>
      <c r="F270" s="118" t="s">
        <v>76</v>
      </c>
      <c r="G270" s="118" t="s">
        <v>383</v>
      </c>
      <c r="H270" s="118" t="s">
        <v>258</v>
      </c>
      <c r="I270" s="118" t="s">
        <v>258</v>
      </c>
      <c r="J270" s="119" t="s">
        <v>72</v>
      </c>
      <c r="K270" s="132" t="s">
        <v>72</v>
      </c>
      <c r="L270" s="132" t="s">
        <v>1191</v>
      </c>
      <c r="M270" s="118" t="s">
        <v>1192</v>
      </c>
      <c r="N270" s="119">
        <v>39129</v>
      </c>
      <c r="O270" s="119">
        <v>39129</v>
      </c>
      <c r="P270" s="133">
        <v>39233</v>
      </c>
      <c r="Q270" s="120">
        <v>2</v>
      </c>
      <c r="R270" s="120" t="s">
        <v>170</v>
      </c>
      <c r="S270" s="120" t="s">
        <v>170</v>
      </c>
      <c r="T270" s="120" t="s">
        <v>170</v>
      </c>
      <c r="U270" s="120">
        <v>2</v>
      </c>
      <c r="V270" s="120" t="s">
        <v>72</v>
      </c>
      <c r="W270" s="121" t="s">
        <v>72</v>
      </c>
      <c r="X270" s="120" t="s">
        <v>72</v>
      </c>
      <c r="Y270" s="120" t="s">
        <v>72</v>
      </c>
      <c r="Z270" s="120" t="s">
        <v>72</v>
      </c>
      <c r="AA270" s="120" t="s">
        <v>72</v>
      </c>
      <c r="AB270" s="120" t="s">
        <v>72</v>
      </c>
      <c r="AC270" s="120" t="s">
        <v>186</v>
      </c>
    </row>
    <row r="271" spans="1:29" x14ac:dyDescent="0.2">
      <c r="A271" s="143" t="str">
        <f>HYPERLINK("http://www.ofsted.gov.uk/inspection-reports/find-inspection-report/provider/ELS/"&amp;B271,"Ofsted Webpage")</f>
        <v>Ofsted Webpage</v>
      </c>
      <c r="B271" s="150">
        <v>53404</v>
      </c>
      <c r="C271" s="150">
        <v>10004399</v>
      </c>
      <c r="D271" s="117" t="s">
        <v>1013</v>
      </c>
      <c r="E271" s="118" t="s">
        <v>80</v>
      </c>
      <c r="F271" s="118" t="s">
        <v>79</v>
      </c>
      <c r="G271" s="118" t="s">
        <v>284</v>
      </c>
      <c r="H271" s="118" t="s">
        <v>180</v>
      </c>
      <c r="I271" s="118" t="s">
        <v>180</v>
      </c>
      <c r="J271" s="119">
        <v>42383</v>
      </c>
      <c r="K271" s="132">
        <v>1</v>
      </c>
      <c r="L271" s="132" t="s">
        <v>1014</v>
      </c>
      <c r="M271" s="118" t="s">
        <v>706</v>
      </c>
      <c r="N271" s="119">
        <v>41142</v>
      </c>
      <c r="O271" s="119">
        <v>41145</v>
      </c>
      <c r="P271" s="133">
        <v>41183</v>
      </c>
      <c r="Q271" s="120">
        <v>2</v>
      </c>
      <c r="R271" s="120">
        <v>2</v>
      </c>
      <c r="S271" s="120">
        <v>2</v>
      </c>
      <c r="T271" s="120" t="s">
        <v>170</v>
      </c>
      <c r="U271" s="120">
        <v>2</v>
      </c>
      <c r="V271" s="120" t="s">
        <v>1015</v>
      </c>
      <c r="W271" s="121">
        <v>39346</v>
      </c>
      <c r="X271" s="120">
        <v>2</v>
      </c>
      <c r="Y271" s="120">
        <v>2</v>
      </c>
      <c r="Z271" s="120">
        <v>2</v>
      </c>
      <c r="AA271" s="120" t="s">
        <v>170</v>
      </c>
      <c r="AB271" s="120">
        <v>2</v>
      </c>
      <c r="AC271" s="120" t="s">
        <v>214</v>
      </c>
    </row>
    <row r="272" spans="1:29" x14ac:dyDescent="0.2">
      <c r="A272" s="143" t="str">
        <f>HYPERLINK("http://www.ofsted.gov.uk/inspection-reports/find-inspection-report/provider/ELS/"&amp;B272,"Ofsted Webpage")</f>
        <v>Ofsted Webpage</v>
      </c>
      <c r="B272" s="150">
        <v>53407</v>
      </c>
      <c r="C272" s="150">
        <v>10004404</v>
      </c>
      <c r="D272" s="117" t="s">
        <v>2239</v>
      </c>
      <c r="E272" s="118" t="s">
        <v>78</v>
      </c>
      <c r="F272" s="118" t="s">
        <v>79</v>
      </c>
      <c r="G272" s="118" t="s">
        <v>904</v>
      </c>
      <c r="H272" s="118" t="s">
        <v>241</v>
      </c>
      <c r="I272" s="118" t="s">
        <v>242</v>
      </c>
      <c r="J272" s="119" t="s">
        <v>72</v>
      </c>
      <c r="K272" s="132" t="s">
        <v>72</v>
      </c>
      <c r="L272" s="132">
        <v>10004970</v>
      </c>
      <c r="M272" s="118" t="s">
        <v>252</v>
      </c>
      <c r="N272" s="119">
        <v>42444</v>
      </c>
      <c r="O272" s="119">
        <v>42447</v>
      </c>
      <c r="P272" s="119">
        <v>42482</v>
      </c>
      <c r="Q272" s="120">
        <v>2</v>
      </c>
      <c r="R272" s="120">
        <v>2</v>
      </c>
      <c r="S272" s="120">
        <v>2</v>
      </c>
      <c r="T272" s="120">
        <v>2</v>
      </c>
      <c r="U272" s="120">
        <v>2</v>
      </c>
      <c r="V272" s="120" t="s">
        <v>2240</v>
      </c>
      <c r="W272" s="121">
        <v>41292</v>
      </c>
      <c r="X272" s="120">
        <v>2</v>
      </c>
      <c r="Y272" s="120">
        <v>2</v>
      </c>
      <c r="Z272" s="120">
        <v>2</v>
      </c>
      <c r="AA272" s="120" t="s">
        <v>170</v>
      </c>
      <c r="AB272" s="120">
        <v>2</v>
      </c>
      <c r="AC272" s="120" t="s">
        <v>214</v>
      </c>
    </row>
    <row r="273" spans="1:29" x14ac:dyDescent="0.2">
      <c r="A273" s="143" t="str">
        <f>HYPERLINK("http://www.ofsted.gov.uk/inspection-reports/find-inspection-report/provider/ELS/"&amp;B273,"Ofsted Webpage")</f>
        <v>Ofsted Webpage</v>
      </c>
      <c r="B273" s="150">
        <v>53411</v>
      </c>
      <c r="C273" s="150">
        <v>10004406</v>
      </c>
      <c r="D273" s="117" t="s">
        <v>2241</v>
      </c>
      <c r="E273" s="118" t="s">
        <v>78</v>
      </c>
      <c r="F273" s="118" t="s">
        <v>79</v>
      </c>
      <c r="G273" s="118" t="s">
        <v>353</v>
      </c>
      <c r="H273" s="118" t="s">
        <v>189</v>
      </c>
      <c r="I273" s="118" t="s">
        <v>189</v>
      </c>
      <c r="J273" s="119" t="s">
        <v>72</v>
      </c>
      <c r="K273" s="132" t="s">
        <v>72</v>
      </c>
      <c r="L273" s="132" t="s">
        <v>2242</v>
      </c>
      <c r="M273" s="118" t="s">
        <v>706</v>
      </c>
      <c r="N273" s="119">
        <v>40092</v>
      </c>
      <c r="O273" s="119">
        <v>40095</v>
      </c>
      <c r="P273" s="133">
        <v>40136</v>
      </c>
      <c r="Q273" s="120">
        <v>2</v>
      </c>
      <c r="R273" s="120">
        <v>2</v>
      </c>
      <c r="S273" s="120">
        <v>2</v>
      </c>
      <c r="T273" s="120" t="s">
        <v>170</v>
      </c>
      <c r="U273" s="120">
        <v>2</v>
      </c>
      <c r="V273" s="120" t="s">
        <v>72</v>
      </c>
      <c r="W273" s="121" t="s">
        <v>72</v>
      </c>
      <c r="X273" s="120" t="s">
        <v>72</v>
      </c>
      <c r="Y273" s="120" t="s">
        <v>72</v>
      </c>
      <c r="Z273" s="120" t="s">
        <v>72</v>
      </c>
      <c r="AA273" s="120" t="s">
        <v>72</v>
      </c>
      <c r="AB273" s="120" t="s">
        <v>72</v>
      </c>
      <c r="AC273" s="120" t="s">
        <v>186</v>
      </c>
    </row>
    <row r="274" spans="1:29" x14ac:dyDescent="0.2">
      <c r="A274" s="143" t="str">
        <f>HYPERLINK("http://www.ofsted.gov.uk/inspection-reports/find-inspection-report/provider/ELS/"&amp;B274,"Ofsted Webpage")</f>
        <v>Ofsted Webpage</v>
      </c>
      <c r="B274" s="150">
        <v>53422</v>
      </c>
      <c r="C274" s="150">
        <v>10004434</v>
      </c>
      <c r="D274" s="117" t="s">
        <v>376</v>
      </c>
      <c r="E274" s="118" t="s">
        <v>77</v>
      </c>
      <c r="F274" s="118" t="s">
        <v>76</v>
      </c>
      <c r="G274" s="118" t="s">
        <v>377</v>
      </c>
      <c r="H274" s="118" t="s">
        <v>247</v>
      </c>
      <c r="I274" s="118" t="s">
        <v>242</v>
      </c>
      <c r="J274" s="119" t="s">
        <v>72</v>
      </c>
      <c r="K274" s="132" t="s">
        <v>72</v>
      </c>
      <c r="L274" s="132">
        <v>10022480</v>
      </c>
      <c r="M274" s="118" t="s">
        <v>378</v>
      </c>
      <c r="N274" s="119">
        <v>42990</v>
      </c>
      <c r="O274" s="119">
        <v>42993</v>
      </c>
      <c r="P274" s="133">
        <v>43019</v>
      </c>
      <c r="Q274" s="120">
        <v>2</v>
      </c>
      <c r="R274" s="120">
        <v>2</v>
      </c>
      <c r="S274" s="120">
        <v>2</v>
      </c>
      <c r="T274" s="120">
        <v>2</v>
      </c>
      <c r="U274" s="120">
        <v>2</v>
      </c>
      <c r="V274" s="120" t="s">
        <v>379</v>
      </c>
      <c r="W274" s="121">
        <v>41929</v>
      </c>
      <c r="X274" s="120">
        <v>2</v>
      </c>
      <c r="Y274" s="120">
        <v>2</v>
      </c>
      <c r="Z274" s="120">
        <v>2</v>
      </c>
      <c r="AA274" s="120" t="s">
        <v>170</v>
      </c>
      <c r="AB274" s="120">
        <v>2</v>
      </c>
      <c r="AC274" s="120" t="s">
        <v>214</v>
      </c>
    </row>
    <row r="275" spans="1:29" x14ac:dyDescent="0.2">
      <c r="A275" s="143" t="str">
        <f>HYPERLINK("http://www.ofsted.gov.uk/inspection-reports/find-inspection-report/provider/ELS/"&amp;B275,"Ofsted Webpage")</f>
        <v>Ofsted Webpage</v>
      </c>
      <c r="B275" s="157">
        <v>53429</v>
      </c>
      <c r="C275" s="157">
        <v>10004440</v>
      </c>
      <c r="D275" s="117" t="s">
        <v>2453</v>
      </c>
      <c r="E275" s="118" t="s">
        <v>78</v>
      </c>
      <c r="F275" s="118" t="s">
        <v>79</v>
      </c>
      <c r="G275" s="118" t="s">
        <v>200</v>
      </c>
      <c r="H275" s="118" t="s">
        <v>201</v>
      </c>
      <c r="I275" s="118" t="s">
        <v>201</v>
      </c>
      <c r="J275" s="119" t="s">
        <v>72</v>
      </c>
      <c r="K275" s="132" t="s">
        <v>72</v>
      </c>
      <c r="L275" s="132">
        <v>10022522</v>
      </c>
      <c r="M275" s="118" t="s">
        <v>212</v>
      </c>
      <c r="N275" s="119">
        <v>42808</v>
      </c>
      <c r="O275" s="119">
        <v>42811</v>
      </c>
      <c r="P275" s="119">
        <v>42837</v>
      </c>
      <c r="Q275" s="120">
        <v>2</v>
      </c>
      <c r="R275" s="120">
        <v>2</v>
      </c>
      <c r="S275" s="120">
        <v>2</v>
      </c>
      <c r="T275" s="120">
        <v>2</v>
      </c>
      <c r="U275" s="120">
        <v>2</v>
      </c>
      <c r="V275" s="120" t="s">
        <v>2454</v>
      </c>
      <c r="W275" s="121">
        <v>41684</v>
      </c>
      <c r="X275" s="120">
        <v>2</v>
      </c>
      <c r="Y275" s="120">
        <v>2</v>
      </c>
      <c r="Z275" s="120">
        <v>2</v>
      </c>
      <c r="AA275" s="120" t="s">
        <v>170</v>
      </c>
      <c r="AB275" s="120">
        <v>2</v>
      </c>
      <c r="AC275" s="120" t="s">
        <v>214</v>
      </c>
    </row>
    <row r="276" spans="1:29" x14ac:dyDescent="0.2">
      <c r="A276" s="143" t="str">
        <f>HYPERLINK("http://www.ofsted.gov.uk/inspection-reports/find-inspection-report/provider/ELS/"&amp;B276,"Ofsted Webpage")</f>
        <v>Ofsted Webpage</v>
      </c>
      <c r="B276" s="150">
        <v>53432</v>
      </c>
      <c r="C276" s="150">
        <v>10004450</v>
      </c>
      <c r="D276" s="117" t="s">
        <v>1666</v>
      </c>
      <c r="E276" s="118" t="s">
        <v>85</v>
      </c>
      <c r="F276" s="118" t="s">
        <v>86</v>
      </c>
      <c r="G276" s="118" t="s">
        <v>399</v>
      </c>
      <c r="H276" s="118" t="s">
        <v>208</v>
      </c>
      <c r="I276" s="118" t="s">
        <v>208</v>
      </c>
      <c r="J276" s="119" t="s">
        <v>72</v>
      </c>
      <c r="K276" s="132" t="s">
        <v>72</v>
      </c>
      <c r="L276" s="132">
        <v>10004971</v>
      </c>
      <c r="M276" s="118" t="s">
        <v>745</v>
      </c>
      <c r="N276" s="119">
        <v>42284</v>
      </c>
      <c r="O276" s="119">
        <v>42285</v>
      </c>
      <c r="P276" s="133">
        <v>42319</v>
      </c>
      <c r="Q276" s="120">
        <v>1</v>
      </c>
      <c r="R276" s="120">
        <v>1</v>
      </c>
      <c r="S276" s="120">
        <v>1</v>
      </c>
      <c r="T276" s="120">
        <v>1</v>
      </c>
      <c r="U276" s="120">
        <v>2</v>
      </c>
      <c r="V276" s="120" t="s">
        <v>1667</v>
      </c>
      <c r="W276" s="121">
        <v>40703</v>
      </c>
      <c r="X276" s="120" t="s">
        <v>170</v>
      </c>
      <c r="Y276" s="120" t="s">
        <v>170</v>
      </c>
      <c r="Z276" s="120" t="s">
        <v>170</v>
      </c>
      <c r="AA276" s="120" t="s">
        <v>170</v>
      </c>
      <c r="AB276" s="120" t="s">
        <v>170</v>
      </c>
      <c r="AC276" s="120" t="s">
        <v>186</v>
      </c>
    </row>
    <row r="277" spans="1:29" x14ac:dyDescent="0.2">
      <c r="A277" s="143" t="str">
        <f>HYPERLINK("http://www.ofsted.gov.uk/inspection-reports/find-inspection-report/provider/ELS/"&amp;B277,"Ofsted Webpage")</f>
        <v>Ofsted Webpage</v>
      </c>
      <c r="B277" s="150">
        <v>53446</v>
      </c>
      <c r="C277" s="150">
        <v>10004484</v>
      </c>
      <c r="D277" s="117" t="s">
        <v>2243</v>
      </c>
      <c r="E277" s="118" t="s">
        <v>78</v>
      </c>
      <c r="F277" s="118" t="s">
        <v>79</v>
      </c>
      <c r="G277" s="118" t="s">
        <v>200</v>
      </c>
      <c r="H277" s="118" t="s">
        <v>201</v>
      </c>
      <c r="I277" s="118" t="s">
        <v>201</v>
      </c>
      <c r="J277" s="119" t="s">
        <v>72</v>
      </c>
      <c r="K277" s="132" t="s">
        <v>72</v>
      </c>
      <c r="L277" s="132">
        <v>10004972</v>
      </c>
      <c r="M277" s="118" t="s">
        <v>252</v>
      </c>
      <c r="N277" s="119">
        <v>42353</v>
      </c>
      <c r="O277" s="119">
        <v>42356</v>
      </c>
      <c r="P277" s="133">
        <v>42384</v>
      </c>
      <c r="Q277" s="120">
        <v>2</v>
      </c>
      <c r="R277" s="120">
        <v>2</v>
      </c>
      <c r="S277" s="120">
        <v>2</v>
      </c>
      <c r="T277" s="120">
        <v>2</v>
      </c>
      <c r="U277" s="120">
        <v>2</v>
      </c>
      <c r="V277" s="120" t="s">
        <v>2244</v>
      </c>
      <c r="W277" s="121">
        <v>39037</v>
      </c>
      <c r="X277" s="120">
        <v>3</v>
      </c>
      <c r="Y277" s="120" t="s">
        <v>170</v>
      </c>
      <c r="Z277" s="120" t="s">
        <v>170</v>
      </c>
      <c r="AA277" s="120" t="s">
        <v>170</v>
      </c>
      <c r="AB277" s="120">
        <v>3</v>
      </c>
      <c r="AC277" s="120" t="s">
        <v>198</v>
      </c>
    </row>
    <row r="278" spans="1:29" x14ac:dyDescent="0.2">
      <c r="A278" s="143" t="str">
        <f>HYPERLINK("http://www.ofsted.gov.uk/inspection-reports/find-inspection-report/provider/ELS/"&amp;B278,"Ofsted Webpage")</f>
        <v>Ofsted Webpage</v>
      </c>
      <c r="B278" s="150">
        <v>53451</v>
      </c>
      <c r="C278" s="150">
        <v>10004499</v>
      </c>
      <c r="D278" s="117" t="s">
        <v>2245</v>
      </c>
      <c r="E278" s="118" t="s">
        <v>78</v>
      </c>
      <c r="F278" s="118" t="s">
        <v>79</v>
      </c>
      <c r="G278" s="118" t="s">
        <v>1054</v>
      </c>
      <c r="H278" s="118" t="s">
        <v>247</v>
      </c>
      <c r="I278" s="118" t="s">
        <v>242</v>
      </c>
      <c r="J278" s="119">
        <v>42446</v>
      </c>
      <c r="K278" s="132">
        <v>1</v>
      </c>
      <c r="L278" s="132" t="s">
        <v>2246</v>
      </c>
      <c r="M278" s="118" t="s">
        <v>706</v>
      </c>
      <c r="N278" s="119">
        <v>40071</v>
      </c>
      <c r="O278" s="119">
        <v>40074</v>
      </c>
      <c r="P278" s="133">
        <v>40137</v>
      </c>
      <c r="Q278" s="120">
        <v>2</v>
      </c>
      <c r="R278" s="120">
        <v>2</v>
      </c>
      <c r="S278" s="120">
        <v>2</v>
      </c>
      <c r="T278" s="120" t="s">
        <v>170</v>
      </c>
      <c r="U278" s="120">
        <v>2</v>
      </c>
      <c r="V278" s="120" t="s">
        <v>72</v>
      </c>
      <c r="W278" s="121" t="s">
        <v>72</v>
      </c>
      <c r="X278" s="120" t="s">
        <v>72</v>
      </c>
      <c r="Y278" s="120" t="s">
        <v>72</v>
      </c>
      <c r="Z278" s="120" t="s">
        <v>72</v>
      </c>
      <c r="AA278" s="120" t="s">
        <v>72</v>
      </c>
      <c r="AB278" s="120" t="s">
        <v>72</v>
      </c>
      <c r="AC278" s="120" t="s">
        <v>186</v>
      </c>
    </row>
    <row r="279" spans="1:29" x14ac:dyDescent="0.2">
      <c r="A279" s="143" t="str">
        <f>HYPERLINK("http://www.ofsted.gov.uk/inspection-reports/find-inspection-report/provider/ELS/"&amp;B279,"Ofsted Webpage")</f>
        <v>Ofsted Webpage</v>
      </c>
      <c r="B279" s="150">
        <v>53457</v>
      </c>
      <c r="C279" s="150">
        <v>10004512</v>
      </c>
      <c r="D279" s="117" t="s">
        <v>702</v>
      </c>
      <c r="E279" s="118" t="s">
        <v>80</v>
      </c>
      <c r="F279" s="118" t="s">
        <v>79</v>
      </c>
      <c r="G279" s="118" t="s">
        <v>280</v>
      </c>
      <c r="H279" s="118" t="s">
        <v>258</v>
      </c>
      <c r="I279" s="118" t="s">
        <v>258</v>
      </c>
      <c r="J279" s="119" t="s">
        <v>72</v>
      </c>
      <c r="K279" s="132" t="s">
        <v>72</v>
      </c>
      <c r="L279" s="132">
        <v>10020177</v>
      </c>
      <c r="M279" s="118" t="s">
        <v>212</v>
      </c>
      <c r="N279" s="119">
        <v>42689</v>
      </c>
      <c r="O279" s="119">
        <v>42692</v>
      </c>
      <c r="P279" s="133">
        <v>42732</v>
      </c>
      <c r="Q279" s="120">
        <v>1</v>
      </c>
      <c r="R279" s="120">
        <v>1</v>
      </c>
      <c r="S279" s="120">
        <v>1</v>
      </c>
      <c r="T279" s="120">
        <v>1</v>
      </c>
      <c r="U279" s="120">
        <v>1</v>
      </c>
      <c r="V279" s="120" t="s">
        <v>703</v>
      </c>
      <c r="W279" s="121">
        <v>40200</v>
      </c>
      <c r="X279" s="120">
        <v>1</v>
      </c>
      <c r="Y279" s="120">
        <v>1</v>
      </c>
      <c r="Z279" s="120">
        <v>1</v>
      </c>
      <c r="AA279" s="120" t="s">
        <v>170</v>
      </c>
      <c r="AB279" s="120">
        <v>1</v>
      </c>
      <c r="AC279" s="120" t="s">
        <v>214</v>
      </c>
    </row>
    <row r="280" spans="1:29" x14ac:dyDescent="0.2">
      <c r="A280" s="143" t="str">
        <f>HYPERLINK("http://www.ofsted.gov.uk/inspection-reports/find-inspection-report/provider/ELS/"&amp;B280,"Ofsted Webpage")</f>
        <v>Ofsted Webpage</v>
      </c>
      <c r="B280" s="150">
        <v>53465</v>
      </c>
      <c r="C280" s="150">
        <v>10004530</v>
      </c>
      <c r="D280" s="117" t="s">
        <v>704</v>
      </c>
      <c r="E280" s="118" t="s">
        <v>80</v>
      </c>
      <c r="F280" s="118" t="s">
        <v>79</v>
      </c>
      <c r="G280" s="118" t="s">
        <v>188</v>
      </c>
      <c r="H280" s="118" t="s">
        <v>189</v>
      </c>
      <c r="I280" s="118" t="s">
        <v>189</v>
      </c>
      <c r="J280" s="119">
        <v>42437</v>
      </c>
      <c r="K280" s="132">
        <v>1</v>
      </c>
      <c r="L280" s="132" t="s">
        <v>705</v>
      </c>
      <c r="M280" s="118" t="s">
        <v>706</v>
      </c>
      <c r="N280" s="119">
        <v>40190</v>
      </c>
      <c r="O280" s="119">
        <v>40193</v>
      </c>
      <c r="P280" s="133">
        <v>40234</v>
      </c>
      <c r="Q280" s="120">
        <v>2</v>
      </c>
      <c r="R280" s="120">
        <v>2</v>
      </c>
      <c r="S280" s="120">
        <v>3</v>
      </c>
      <c r="T280" s="120" t="s">
        <v>170</v>
      </c>
      <c r="U280" s="120">
        <v>2</v>
      </c>
      <c r="V280" s="120" t="s">
        <v>72</v>
      </c>
      <c r="W280" s="121" t="s">
        <v>72</v>
      </c>
      <c r="X280" s="120" t="s">
        <v>72</v>
      </c>
      <c r="Y280" s="120" t="s">
        <v>72</v>
      </c>
      <c r="Z280" s="120" t="s">
        <v>72</v>
      </c>
      <c r="AA280" s="120" t="s">
        <v>72</v>
      </c>
      <c r="AB280" s="120" t="s">
        <v>72</v>
      </c>
      <c r="AC280" s="120" t="s">
        <v>186</v>
      </c>
    </row>
    <row r="281" spans="1:29" x14ac:dyDescent="0.2">
      <c r="A281" s="143" t="str">
        <f>HYPERLINK("http://www.ofsted.gov.uk/inspection-reports/find-inspection-report/provider/ELS/"&amp;B281,"Ofsted Webpage")</f>
        <v>Ofsted Webpage</v>
      </c>
      <c r="B281" s="150">
        <v>53504</v>
      </c>
      <c r="C281" s="150">
        <v>10004601</v>
      </c>
      <c r="D281" s="117" t="s">
        <v>1198</v>
      </c>
      <c r="E281" s="118" t="s">
        <v>75</v>
      </c>
      <c r="F281" s="118" t="s">
        <v>76</v>
      </c>
      <c r="G281" s="118" t="s">
        <v>904</v>
      </c>
      <c r="H281" s="118" t="s">
        <v>241</v>
      </c>
      <c r="I281" s="118" t="s">
        <v>242</v>
      </c>
      <c r="J281" s="119" t="s">
        <v>72</v>
      </c>
      <c r="K281" s="132" t="s">
        <v>72</v>
      </c>
      <c r="L281" s="132" t="s">
        <v>1199</v>
      </c>
      <c r="M281" s="118" t="s">
        <v>665</v>
      </c>
      <c r="N281" s="119">
        <v>41778</v>
      </c>
      <c r="O281" s="119">
        <v>41782</v>
      </c>
      <c r="P281" s="133">
        <v>41815</v>
      </c>
      <c r="Q281" s="120">
        <v>2</v>
      </c>
      <c r="R281" s="120">
        <v>2</v>
      </c>
      <c r="S281" s="120">
        <v>2</v>
      </c>
      <c r="T281" s="120" t="s">
        <v>170</v>
      </c>
      <c r="U281" s="120">
        <v>2</v>
      </c>
      <c r="V281" s="120" t="s">
        <v>1200</v>
      </c>
      <c r="W281" s="121">
        <v>39948</v>
      </c>
      <c r="X281" s="120">
        <v>2</v>
      </c>
      <c r="Y281" s="120">
        <v>2</v>
      </c>
      <c r="Z281" s="120">
        <v>2</v>
      </c>
      <c r="AA281" s="120" t="s">
        <v>170</v>
      </c>
      <c r="AB281" s="120">
        <v>2</v>
      </c>
      <c r="AC281" s="120" t="s">
        <v>214</v>
      </c>
    </row>
    <row r="282" spans="1:29" x14ac:dyDescent="0.2">
      <c r="A282" s="143" t="str">
        <f>HYPERLINK("http://www.ofsted.gov.uk/inspection-reports/find-inspection-report/provider/ELS/"&amp;B282,"Ofsted Webpage")</f>
        <v>Ofsted Webpage</v>
      </c>
      <c r="B282" s="150">
        <v>53508</v>
      </c>
      <c r="C282" s="150">
        <v>10004609</v>
      </c>
      <c r="D282" s="117" t="s">
        <v>1242</v>
      </c>
      <c r="E282" s="118" t="s">
        <v>77</v>
      </c>
      <c r="F282" s="118" t="s">
        <v>76</v>
      </c>
      <c r="G282" s="118" t="s">
        <v>444</v>
      </c>
      <c r="H282" s="118" t="s">
        <v>208</v>
      </c>
      <c r="I282" s="118" t="s">
        <v>208</v>
      </c>
      <c r="J282" s="119">
        <v>42677</v>
      </c>
      <c r="K282" s="132">
        <v>1</v>
      </c>
      <c r="L282" s="132" t="s">
        <v>1243</v>
      </c>
      <c r="M282" s="118" t="s">
        <v>642</v>
      </c>
      <c r="N282" s="119">
        <v>41318</v>
      </c>
      <c r="O282" s="119">
        <v>41320</v>
      </c>
      <c r="P282" s="133">
        <v>41355</v>
      </c>
      <c r="Q282" s="120">
        <v>2</v>
      </c>
      <c r="R282" s="120">
        <v>2</v>
      </c>
      <c r="S282" s="120">
        <v>2</v>
      </c>
      <c r="T282" s="120" t="s">
        <v>170</v>
      </c>
      <c r="U282" s="120">
        <v>1</v>
      </c>
      <c r="V282" s="120" t="s">
        <v>1244</v>
      </c>
      <c r="W282" s="121">
        <v>40137</v>
      </c>
      <c r="X282" s="120">
        <v>3</v>
      </c>
      <c r="Y282" s="120">
        <v>3</v>
      </c>
      <c r="Z282" s="120">
        <v>2</v>
      </c>
      <c r="AA282" s="120" t="s">
        <v>170</v>
      </c>
      <c r="AB282" s="120">
        <v>2</v>
      </c>
      <c r="AC282" s="120" t="s">
        <v>198</v>
      </c>
    </row>
    <row r="283" spans="1:29" x14ac:dyDescent="0.2">
      <c r="A283" s="143" t="str">
        <f>HYPERLINK("http://www.ofsted.gov.uk/inspection-reports/find-inspection-report/provider/ELS/"&amp;B283,"Ofsted Webpage")</f>
        <v>Ofsted Webpage</v>
      </c>
      <c r="B283" s="151">
        <v>53533</v>
      </c>
      <c r="C283" s="151">
        <v>10026702</v>
      </c>
      <c r="D283" s="46" t="s">
        <v>1249</v>
      </c>
      <c r="E283" s="26" t="s">
        <v>80</v>
      </c>
      <c r="F283" s="26" t="s">
        <v>79</v>
      </c>
      <c r="G283" s="26" t="s">
        <v>299</v>
      </c>
      <c r="H283" s="26" t="s">
        <v>241</v>
      </c>
      <c r="I283" s="26" t="s">
        <v>242</v>
      </c>
      <c r="J283" s="2" t="s">
        <v>72</v>
      </c>
      <c r="K283" s="141" t="s">
        <v>72</v>
      </c>
      <c r="L283" s="141" t="s">
        <v>72</v>
      </c>
      <c r="M283" s="26" t="s">
        <v>72</v>
      </c>
      <c r="N283" s="2" t="s">
        <v>72</v>
      </c>
      <c r="O283" s="2" t="s">
        <v>72</v>
      </c>
      <c r="P283" s="133" t="s">
        <v>72</v>
      </c>
      <c r="Q283" s="6" t="s">
        <v>72</v>
      </c>
      <c r="R283" s="6" t="s">
        <v>72</v>
      </c>
      <c r="S283" s="6" t="s">
        <v>72</v>
      </c>
      <c r="T283" s="6" t="s">
        <v>72</v>
      </c>
      <c r="U283" s="6" t="s">
        <v>72</v>
      </c>
      <c r="V283" s="6" t="s">
        <v>72</v>
      </c>
      <c r="W283" s="5" t="s">
        <v>72</v>
      </c>
      <c r="X283" s="6" t="s">
        <v>72</v>
      </c>
      <c r="Y283" s="6" t="s">
        <v>72</v>
      </c>
      <c r="Z283" s="6" t="s">
        <v>72</v>
      </c>
      <c r="AA283" s="6" t="s">
        <v>72</v>
      </c>
      <c r="AB283" s="6" t="s">
        <v>72</v>
      </c>
      <c r="AC283" s="6" t="s">
        <v>72</v>
      </c>
    </row>
    <row r="284" spans="1:29" x14ac:dyDescent="0.2">
      <c r="A284" s="143" t="str">
        <f>HYPERLINK("http://www.ofsted.gov.uk/inspection-reports/find-inspection-report/provider/ELS/"&amp;B284,"Ofsted Webpage")</f>
        <v>Ofsted Webpage</v>
      </c>
      <c r="B284" s="150">
        <v>53534</v>
      </c>
      <c r="C284" s="150">
        <v>10004643</v>
      </c>
      <c r="D284" s="117" t="s">
        <v>1792</v>
      </c>
      <c r="E284" s="118" t="s">
        <v>78</v>
      </c>
      <c r="F284" s="118" t="s">
        <v>79</v>
      </c>
      <c r="G284" s="118" t="s">
        <v>356</v>
      </c>
      <c r="H284" s="118" t="s">
        <v>258</v>
      </c>
      <c r="I284" s="118" t="s">
        <v>258</v>
      </c>
      <c r="J284" s="119">
        <v>42712</v>
      </c>
      <c r="K284" s="132">
        <v>1</v>
      </c>
      <c r="L284" s="132" t="s">
        <v>1793</v>
      </c>
      <c r="M284" s="118" t="s">
        <v>732</v>
      </c>
      <c r="N284" s="119">
        <v>41254</v>
      </c>
      <c r="O284" s="119">
        <v>41257</v>
      </c>
      <c r="P284" s="133">
        <v>41297</v>
      </c>
      <c r="Q284" s="120">
        <v>2</v>
      </c>
      <c r="R284" s="120">
        <v>2</v>
      </c>
      <c r="S284" s="120">
        <v>2</v>
      </c>
      <c r="T284" s="120" t="s">
        <v>170</v>
      </c>
      <c r="U284" s="120">
        <v>2</v>
      </c>
      <c r="V284" s="120" t="s">
        <v>1794</v>
      </c>
      <c r="W284" s="121">
        <v>40417</v>
      </c>
      <c r="X284" s="120">
        <v>2</v>
      </c>
      <c r="Y284" s="120">
        <v>2</v>
      </c>
      <c r="Z284" s="120">
        <v>2</v>
      </c>
      <c r="AA284" s="120" t="s">
        <v>170</v>
      </c>
      <c r="AB284" s="120">
        <v>2</v>
      </c>
      <c r="AC284" s="120" t="s">
        <v>214</v>
      </c>
    </row>
    <row r="285" spans="1:29" x14ac:dyDescent="0.2">
      <c r="A285" s="143" t="str">
        <f>HYPERLINK("http://www.ofsted.gov.uk/inspection-reports/find-inspection-report/provider/ELS/"&amp;B285,"Ofsted Webpage")</f>
        <v>Ofsted Webpage</v>
      </c>
      <c r="B285" s="150">
        <v>53535</v>
      </c>
      <c r="C285" s="150">
        <v>10004645</v>
      </c>
      <c r="D285" s="117" t="s">
        <v>382</v>
      </c>
      <c r="E285" s="118" t="s">
        <v>77</v>
      </c>
      <c r="F285" s="118" t="s">
        <v>76</v>
      </c>
      <c r="G285" s="118" t="s">
        <v>383</v>
      </c>
      <c r="H285" s="118" t="s">
        <v>258</v>
      </c>
      <c r="I285" s="118" t="s">
        <v>258</v>
      </c>
      <c r="J285" s="119" t="s">
        <v>72</v>
      </c>
      <c r="K285" s="132" t="s">
        <v>72</v>
      </c>
      <c r="L285" s="132">
        <v>10037356</v>
      </c>
      <c r="M285" s="118" t="s">
        <v>378</v>
      </c>
      <c r="N285" s="119">
        <v>43039</v>
      </c>
      <c r="O285" s="119">
        <v>43042</v>
      </c>
      <c r="P285" s="133">
        <v>43081</v>
      </c>
      <c r="Q285" s="120">
        <v>4</v>
      </c>
      <c r="R285" s="120">
        <v>4</v>
      </c>
      <c r="S285" s="120">
        <v>4</v>
      </c>
      <c r="T285" s="120">
        <v>4</v>
      </c>
      <c r="U285" s="120">
        <v>4</v>
      </c>
      <c r="V285" s="120" t="s">
        <v>384</v>
      </c>
      <c r="W285" s="121">
        <v>41775</v>
      </c>
      <c r="X285" s="120">
        <v>2</v>
      </c>
      <c r="Y285" s="120">
        <v>2</v>
      </c>
      <c r="Z285" s="120">
        <v>2</v>
      </c>
      <c r="AA285" s="120" t="s">
        <v>170</v>
      </c>
      <c r="AB285" s="120">
        <v>2</v>
      </c>
      <c r="AC285" s="120" t="s">
        <v>193</v>
      </c>
    </row>
    <row r="286" spans="1:29" x14ac:dyDescent="0.2">
      <c r="A286" s="143" t="str">
        <f>HYPERLINK("http://www.ofsted.gov.uk/inspection-reports/find-inspection-report/provider/ELS/"&amp;B286,"Ofsted Webpage")</f>
        <v>Ofsted Webpage</v>
      </c>
      <c r="B286" s="150">
        <v>53545</v>
      </c>
      <c r="C286" s="150">
        <v>10004657</v>
      </c>
      <c r="D286" s="117" t="s">
        <v>1194</v>
      </c>
      <c r="E286" s="118" t="s">
        <v>75</v>
      </c>
      <c r="F286" s="118" t="s">
        <v>76</v>
      </c>
      <c r="G286" s="118" t="s">
        <v>332</v>
      </c>
      <c r="H286" s="118" t="s">
        <v>196</v>
      </c>
      <c r="I286" s="118" t="s">
        <v>196</v>
      </c>
      <c r="J286" s="119" t="s">
        <v>72</v>
      </c>
      <c r="K286" s="132" t="s">
        <v>72</v>
      </c>
      <c r="L286" s="132">
        <v>10011497</v>
      </c>
      <c r="M286" s="118" t="s">
        <v>491</v>
      </c>
      <c r="N286" s="119">
        <v>42478</v>
      </c>
      <c r="O286" s="119">
        <v>42481</v>
      </c>
      <c r="P286" s="133">
        <v>42513</v>
      </c>
      <c r="Q286" s="120">
        <v>2</v>
      </c>
      <c r="R286" s="120">
        <v>2</v>
      </c>
      <c r="S286" s="120">
        <v>2</v>
      </c>
      <c r="T286" s="120">
        <v>2</v>
      </c>
      <c r="U286" s="120">
        <v>2</v>
      </c>
      <c r="V286" s="120" t="s">
        <v>1195</v>
      </c>
      <c r="W286" s="121">
        <v>42027</v>
      </c>
      <c r="X286" s="120">
        <v>4</v>
      </c>
      <c r="Y286" s="120">
        <v>3</v>
      </c>
      <c r="Z286" s="120">
        <v>3</v>
      </c>
      <c r="AA286" s="120" t="s">
        <v>170</v>
      </c>
      <c r="AB286" s="120">
        <v>4</v>
      </c>
      <c r="AC286" s="120" t="s">
        <v>198</v>
      </c>
    </row>
    <row r="287" spans="1:29" x14ac:dyDescent="0.2">
      <c r="A287" s="143" t="str">
        <f>HYPERLINK("http://www.ofsted.gov.uk/inspection-reports/find-inspection-report/provider/ELS/"&amp;B287,"Ofsted Webpage")</f>
        <v>Ofsted Webpage</v>
      </c>
      <c r="B287" s="150">
        <v>53574</v>
      </c>
      <c r="C287" s="150">
        <v>10004547</v>
      </c>
      <c r="D287" s="117" t="s">
        <v>570</v>
      </c>
      <c r="E287" s="118" t="s">
        <v>78</v>
      </c>
      <c r="F287" s="118" t="s">
        <v>79</v>
      </c>
      <c r="G287" s="118" t="s">
        <v>571</v>
      </c>
      <c r="H287" s="118" t="s">
        <v>241</v>
      </c>
      <c r="I287" s="118" t="s">
        <v>242</v>
      </c>
      <c r="J287" s="119">
        <v>42991</v>
      </c>
      <c r="K287" s="132">
        <v>1</v>
      </c>
      <c r="L287" s="132" t="s">
        <v>572</v>
      </c>
      <c r="M287" s="118" t="s">
        <v>723</v>
      </c>
      <c r="N287" s="119">
        <v>41814</v>
      </c>
      <c r="O287" s="119">
        <v>41817</v>
      </c>
      <c r="P287" s="133">
        <v>41850</v>
      </c>
      <c r="Q287" s="120">
        <v>2</v>
      </c>
      <c r="R287" s="120">
        <v>2</v>
      </c>
      <c r="S287" s="120">
        <v>2</v>
      </c>
      <c r="T287" s="120" t="s">
        <v>170</v>
      </c>
      <c r="U287" s="120">
        <v>2</v>
      </c>
      <c r="V287" s="120" t="s">
        <v>1795</v>
      </c>
      <c r="W287" s="121">
        <v>41215</v>
      </c>
      <c r="X287" s="120">
        <v>3</v>
      </c>
      <c r="Y287" s="120">
        <v>3</v>
      </c>
      <c r="Z287" s="120">
        <v>3</v>
      </c>
      <c r="AA287" s="120" t="s">
        <v>170</v>
      </c>
      <c r="AB287" s="120">
        <v>3</v>
      </c>
      <c r="AC287" s="120" t="s">
        <v>198</v>
      </c>
    </row>
    <row r="288" spans="1:29" x14ac:dyDescent="0.2">
      <c r="A288" s="143" t="str">
        <f>HYPERLINK("http://www.ofsted.gov.uk/inspection-reports/find-inspection-report/provider/ELS/"&amp;B288,"Ofsted Webpage")</f>
        <v>Ofsted Webpage</v>
      </c>
      <c r="B288" s="150">
        <v>53575</v>
      </c>
      <c r="C288" s="150">
        <v>10004684</v>
      </c>
      <c r="D288" s="117" t="s">
        <v>1201</v>
      </c>
      <c r="E288" s="118" t="s">
        <v>75</v>
      </c>
      <c r="F288" s="118" t="s">
        <v>76</v>
      </c>
      <c r="G288" s="118" t="s">
        <v>1202</v>
      </c>
      <c r="H288" s="118" t="s">
        <v>247</v>
      </c>
      <c r="I288" s="118" t="s">
        <v>242</v>
      </c>
      <c r="J288" s="119" t="s">
        <v>72</v>
      </c>
      <c r="K288" s="132" t="s">
        <v>72</v>
      </c>
      <c r="L288" s="132">
        <v>10019054</v>
      </c>
      <c r="M288" s="118" t="s">
        <v>657</v>
      </c>
      <c r="N288" s="119">
        <v>42710</v>
      </c>
      <c r="O288" s="119">
        <v>42713</v>
      </c>
      <c r="P288" s="133">
        <v>42755</v>
      </c>
      <c r="Q288" s="120">
        <v>3</v>
      </c>
      <c r="R288" s="120">
        <v>3</v>
      </c>
      <c r="S288" s="120">
        <v>3</v>
      </c>
      <c r="T288" s="120">
        <v>3</v>
      </c>
      <c r="U288" s="120">
        <v>3</v>
      </c>
      <c r="V288" s="120" t="s">
        <v>1203</v>
      </c>
      <c r="W288" s="121">
        <v>42125</v>
      </c>
      <c r="X288" s="120">
        <v>3</v>
      </c>
      <c r="Y288" s="120">
        <v>3</v>
      </c>
      <c r="Z288" s="120">
        <v>3</v>
      </c>
      <c r="AA288" s="120" t="s">
        <v>170</v>
      </c>
      <c r="AB288" s="120">
        <v>3</v>
      </c>
      <c r="AC288" s="120" t="s">
        <v>214</v>
      </c>
    </row>
    <row r="289" spans="1:29" x14ac:dyDescent="0.2">
      <c r="A289" s="143" t="str">
        <f>HYPERLINK("http://www.ofsted.gov.uk/inspection-reports/find-inspection-report/provider/ELS/"&amp;B289,"Ofsted Webpage")</f>
        <v>Ofsted Webpage</v>
      </c>
      <c r="B289" s="150">
        <v>53588</v>
      </c>
      <c r="C289" s="150">
        <v>10004692</v>
      </c>
      <c r="D289" s="117" t="s">
        <v>1796</v>
      </c>
      <c r="E289" s="118" t="s">
        <v>78</v>
      </c>
      <c r="F289" s="118" t="s">
        <v>79</v>
      </c>
      <c r="G289" s="118" t="s">
        <v>227</v>
      </c>
      <c r="H289" s="118" t="s">
        <v>189</v>
      </c>
      <c r="I289" s="118" t="s">
        <v>189</v>
      </c>
      <c r="J289" s="119" t="s">
        <v>72</v>
      </c>
      <c r="K289" s="132" t="s">
        <v>72</v>
      </c>
      <c r="L289" s="132">
        <v>10004979</v>
      </c>
      <c r="M289" s="118" t="s">
        <v>212</v>
      </c>
      <c r="N289" s="119">
        <v>42318</v>
      </c>
      <c r="O289" s="119">
        <v>42321</v>
      </c>
      <c r="P289" s="133">
        <v>42349</v>
      </c>
      <c r="Q289" s="120">
        <v>2</v>
      </c>
      <c r="R289" s="120">
        <v>2</v>
      </c>
      <c r="S289" s="120">
        <v>2</v>
      </c>
      <c r="T289" s="120">
        <v>2</v>
      </c>
      <c r="U289" s="120">
        <v>2</v>
      </c>
      <c r="V289" s="120" t="s">
        <v>1797</v>
      </c>
      <c r="W289" s="121">
        <v>41117</v>
      </c>
      <c r="X289" s="120">
        <v>2</v>
      </c>
      <c r="Y289" s="120">
        <v>2</v>
      </c>
      <c r="Z289" s="120">
        <v>2</v>
      </c>
      <c r="AA289" s="120" t="s">
        <v>170</v>
      </c>
      <c r="AB289" s="120">
        <v>2</v>
      </c>
      <c r="AC289" s="120" t="s">
        <v>214</v>
      </c>
    </row>
    <row r="290" spans="1:29" x14ac:dyDescent="0.2">
      <c r="A290" s="143" t="str">
        <f>HYPERLINK("http://www.ofsted.gov.uk/inspection-reports/find-inspection-report/provider/ELS/"&amp;B290,"Ofsted Webpage")</f>
        <v>Ofsted Webpage</v>
      </c>
      <c r="B290" s="150">
        <v>53589</v>
      </c>
      <c r="C290" s="150">
        <v>10004694</v>
      </c>
      <c r="D290" s="117" t="s">
        <v>1305</v>
      </c>
      <c r="E290" s="118" t="s">
        <v>75</v>
      </c>
      <c r="F290" s="118" t="s">
        <v>76</v>
      </c>
      <c r="G290" s="118" t="s">
        <v>1306</v>
      </c>
      <c r="H290" s="118" t="s">
        <v>247</v>
      </c>
      <c r="I290" s="118" t="s">
        <v>242</v>
      </c>
      <c r="J290" s="119" t="s">
        <v>72</v>
      </c>
      <c r="K290" s="132" t="s">
        <v>72</v>
      </c>
      <c r="L290" s="132">
        <v>10011498</v>
      </c>
      <c r="M290" s="118" t="s">
        <v>281</v>
      </c>
      <c r="N290" s="119">
        <v>42535</v>
      </c>
      <c r="O290" s="119">
        <v>42538</v>
      </c>
      <c r="P290" s="133">
        <v>42573</v>
      </c>
      <c r="Q290" s="120">
        <v>2</v>
      </c>
      <c r="R290" s="120">
        <v>2</v>
      </c>
      <c r="S290" s="120">
        <v>2</v>
      </c>
      <c r="T290" s="120">
        <v>2</v>
      </c>
      <c r="U290" s="120">
        <v>2</v>
      </c>
      <c r="V290" s="120" t="s">
        <v>1307</v>
      </c>
      <c r="W290" s="121">
        <v>41355</v>
      </c>
      <c r="X290" s="120">
        <v>2</v>
      </c>
      <c r="Y290" s="120">
        <v>2</v>
      </c>
      <c r="Z290" s="120">
        <v>2</v>
      </c>
      <c r="AA290" s="120" t="s">
        <v>170</v>
      </c>
      <c r="AB290" s="120">
        <v>2</v>
      </c>
      <c r="AC290" s="120" t="s">
        <v>214</v>
      </c>
    </row>
    <row r="291" spans="1:29" x14ac:dyDescent="0.2">
      <c r="A291" s="143" t="str">
        <f>HYPERLINK("http://www.ofsted.gov.uk/inspection-reports/find-inspection-report/provider/ELS/"&amp;B291,"Ofsted Webpage")</f>
        <v>Ofsted Webpage</v>
      </c>
      <c r="B291" s="150">
        <v>53603</v>
      </c>
      <c r="C291" s="150">
        <v>10004714</v>
      </c>
      <c r="D291" s="117" t="s">
        <v>1308</v>
      </c>
      <c r="E291" s="118" t="s">
        <v>75</v>
      </c>
      <c r="F291" s="118" t="s">
        <v>76</v>
      </c>
      <c r="G291" s="118" t="s">
        <v>571</v>
      </c>
      <c r="H291" s="118" t="s">
        <v>241</v>
      </c>
      <c r="I291" s="118" t="s">
        <v>242</v>
      </c>
      <c r="J291" s="119" t="s">
        <v>72</v>
      </c>
      <c r="K291" s="132" t="s">
        <v>72</v>
      </c>
      <c r="L291" s="132" t="s">
        <v>1309</v>
      </c>
      <c r="M291" s="118" t="s">
        <v>732</v>
      </c>
      <c r="N291" s="119">
        <v>41407</v>
      </c>
      <c r="O291" s="119">
        <v>41411</v>
      </c>
      <c r="P291" s="133">
        <v>41445</v>
      </c>
      <c r="Q291" s="120">
        <v>2</v>
      </c>
      <c r="R291" s="120">
        <v>2</v>
      </c>
      <c r="S291" s="120">
        <v>2</v>
      </c>
      <c r="T291" s="120" t="s">
        <v>170</v>
      </c>
      <c r="U291" s="120">
        <v>2</v>
      </c>
      <c r="V291" s="120" t="s">
        <v>1310</v>
      </c>
      <c r="W291" s="121">
        <v>39507</v>
      </c>
      <c r="X291" s="120">
        <v>2</v>
      </c>
      <c r="Y291" s="120">
        <v>2</v>
      </c>
      <c r="Z291" s="120">
        <v>2</v>
      </c>
      <c r="AA291" s="120" t="s">
        <v>170</v>
      </c>
      <c r="AB291" s="120">
        <v>2</v>
      </c>
      <c r="AC291" s="120" t="s">
        <v>214</v>
      </c>
    </row>
    <row r="292" spans="1:29" x14ac:dyDescent="0.2">
      <c r="A292" s="143" t="str">
        <f>HYPERLINK("http://www.ofsted.gov.uk/inspection-reports/find-inspection-report/provider/ELS/"&amp;B292,"Ofsted Webpage")</f>
        <v>Ofsted Webpage</v>
      </c>
      <c r="B292" s="150">
        <v>53611</v>
      </c>
      <c r="C292" s="150">
        <v>10004720</v>
      </c>
      <c r="D292" s="117" t="s">
        <v>1798</v>
      </c>
      <c r="E292" s="118" t="s">
        <v>78</v>
      </c>
      <c r="F292" s="118" t="s">
        <v>79</v>
      </c>
      <c r="G292" s="118" t="s">
        <v>353</v>
      </c>
      <c r="H292" s="118" t="s">
        <v>189</v>
      </c>
      <c r="I292" s="118" t="s">
        <v>189</v>
      </c>
      <c r="J292" s="119">
        <v>42572</v>
      </c>
      <c r="K292" s="132">
        <v>1</v>
      </c>
      <c r="L292" s="132" t="s">
        <v>1799</v>
      </c>
      <c r="M292" s="118" t="s">
        <v>721</v>
      </c>
      <c r="N292" s="119">
        <v>41428</v>
      </c>
      <c r="O292" s="119">
        <v>41432</v>
      </c>
      <c r="P292" s="133">
        <v>41463</v>
      </c>
      <c r="Q292" s="120">
        <v>2</v>
      </c>
      <c r="R292" s="120">
        <v>2</v>
      </c>
      <c r="S292" s="120">
        <v>2</v>
      </c>
      <c r="T292" s="120" t="s">
        <v>170</v>
      </c>
      <c r="U292" s="120">
        <v>2</v>
      </c>
      <c r="V292" s="120" t="s">
        <v>1800</v>
      </c>
      <c r="W292" s="121">
        <v>40221</v>
      </c>
      <c r="X292" s="120">
        <v>3</v>
      </c>
      <c r="Y292" s="120">
        <v>3</v>
      </c>
      <c r="Z292" s="120">
        <v>3</v>
      </c>
      <c r="AA292" s="120" t="s">
        <v>170</v>
      </c>
      <c r="AB292" s="120">
        <v>3</v>
      </c>
      <c r="AC292" s="120" t="s">
        <v>198</v>
      </c>
    </row>
    <row r="293" spans="1:29" x14ac:dyDescent="0.2">
      <c r="A293" s="143" t="str">
        <f>HYPERLINK("http://www.ofsted.gov.uk/inspection-reports/find-inspection-report/provider/ELS/"&amp;B293,"Ofsted Webpage")</f>
        <v>Ofsted Webpage</v>
      </c>
      <c r="B293" s="150">
        <v>53615</v>
      </c>
      <c r="C293" s="150">
        <v>10004723</v>
      </c>
      <c r="D293" s="117" t="s">
        <v>424</v>
      </c>
      <c r="E293" s="118" t="s">
        <v>77</v>
      </c>
      <c r="F293" s="118" t="s">
        <v>76</v>
      </c>
      <c r="G293" s="118" t="s">
        <v>425</v>
      </c>
      <c r="H293" s="118" t="s">
        <v>189</v>
      </c>
      <c r="I293" s="118" t="s">
        <v>189</v>
      </c>
      <c r="J293" s="119">
        <v>43041</v>
      </c>
      <c r="K293" s="132">
        <v>1</v>
      </c>
      <c r="L293" s="132" t="s">
        <v>426</v>
      </c>
      <c r="M293" s="118" t="s">
        <v>723</v>
      </c>
      <c r="N293" s="119">
        <v>42114</v>
      </c>
      <c r="O293" s="119">
        <v>42118</v>
      </c>
      <c r="P293" s="133">
        <v>42157</v>
      </c>
      <c r="Q293" s="120">
        <v>2</v>
      </c>
      <c r="R293" s="120">
        <v>2</v>
      </c>
      <c r="S293" s="120">
        <v>2</v>
      </c>
      <c r="T293" s="120" t="s">
        <v>170</v>
      </c>
      <c r="U293" s="120">
        <v>2</v>
      </c>
      <c r="V293" s="120" t="s">
        <v>1429</v>
      </c>
      <c r="W293" s="121">
        <v>41593</v>
      </c>
      <c r="X293" s="120">
        <v>3</v>
      </c>
      <c r="Y293" s="120">
        <v>3</v>
      </c>
      <c r="Z293" s="120">
        <v>3</v>
      </c>
      <c r="AA293" s="120" t="s">
        <v>170</v>
      </c>
      <c r="AB293" s="120">
        <v>3</v>
      </c>
      <c r="AC293" s="120" t="s">
        <v>198</v>
      </c>
    </row>
    <row r="294" spans="1:29" x14ac:dyDescent="0.2">
      <c r="A294" s="143" t="str">
        <f>HYPERLINK("http://www.ofsted.gov.uk/inspection-reports/find-inspection-report/provider/ELS/"&amp;B294,"Ofsted Webpage")</f>
        <v>Ofsted Webpage</v>
      </c>
      <c r="B294" s="150">
        <v>53634</v>
      </c>
      <c r="C294" s="150">
        <v>10004738</v>
      </c>
      <c r="D294" s="117" t="s">
        <v>1668</v>
      </c>
      <c r="E294" s="118" t="s">
        <v>85</v>
      </c>
      <c r="F294" s="118" t="s">
        <v>86</v>
      </c>
      <c r="G294" s="118" t="s">
        <v>204</v>
      </c>
      <c r="H294" s="118" t="s">
        <v>189</v>
      </c>
      <c r="I294" s="118" t="s">
        <v>189</v>
      </c>
      <c r="J294" s="119" t="s">
        <v>72</v>
      </c>
      <c r="K294" s="132" t="s">
        <v>72</v>
      </c>
      <c r="L294" s="132">
        <v>10004981</v>
      </c>
      <c r="M294" s="118" t="s">
        <v>745</v>
      </c>
      <c r="N294" s="119">
        <v>42284</v>
      </c>
      <c r="O294" s="119">
        <v>42285</v>
      </c>
      <c r="P294" s="133">
        <v>42307</v>
      </c>
      <c r="Q294" s="120">
        <v>1</v>
      </c>
      <c r="R294" s="120">
        <v>1</v>
      </c>
      <c r="S294" s="120">
        <v>1</v>
      </c>
      <c r="T294" s="120">
        <v>1</v>
      </c>
      <c r="U294" s="120">
        <v>1</v>
      </c>
      <c r="V294" s="120" t="s">
        <v>1669</v>
      </c>
      <c r="W294" s="121">
        <v>40639</v>
      </c>
      <c r="X294" s="120" t="s">
        <v>170</v>
      </c>
      <c r="Y294" s="120" t="s">
        <v>170</v>
      </c>
      <c r="Z294" s="120" t="s">
        <v>170</v>
      </c>
      <c r="AA294" s="120" t="s">
        <v>170</v>
      </c>
      <c r="AB294" s="120" t="s">
        <v>170</v>
      </c>
      <c r="AC294" s="120" t="s">
        <v>186</v>
      </c>
    </row>
    <row r="295" spans="1:29" x14ac:dyDescent="0.2">
      <c r="A295" s="143" t="str">
        <f>HYPERLINK("http://www.ofsted.gov.uk/inspection-reports/find-inspection-report/provider/ELS/"&amp;B295,"Ofsted Webpage")</f>
        <v>Ofsted Webpage</v>
      </c>
      <c r="B295" s="150">
        <v>53644</v>
      </c>
      <c r="C295" s="150">
        <v>10004762</v>
      </c>
      <c r="D295" s="117" t="s">
        <v>1210</v>
      </c>
      <c r="E295" s="118" t="s">
        <v>75</v>
      </c>
      <c r="F295" s="118" t="s">
        <v>76</v>
      </c>
      <c r="G295" s="118" t="s">
        <v>254</v>
      </c>
      <c r="H295" s="118" t="s">
        <v>241</v>
      </c>
      <c r="I295" s="118" t="s">
        <v>242</v>
      </c>
      <c r="J295" s="119" t="s">
        <v>72</v>
      </c>
      <c r="K295" s="132" t="s">
        <v>72</v>
      </c>
      <c r="L295" s="132" t="s">
        <v>1211</v>
      </c>
      <c r="M295" s="118" t="s">
        <v>642</v>
      </c>
      <c r="N295" s="119">
        <v>41806</v>
      </c>
      <c r="O295" s="119">
        <v>41810</v>
      </c>
      <c r="P295" s="133">
        <v>41843</v>
      </c>
      <c r="Q295" s="120">
        <v>2</v>
      </c>
      <c r="R295" s="120">
        <v>2</v>
      </c>
      <c r="S295" s="120">
        <v>2</v>
      </c>
      <c r="T295" s="120" t="s">
        <v>170</v>
      </c>
      <c r="U295" s="120">
        <v>1</v>
      </c>
      <c r="V295" s="120" t="s">
        <v>1212</v>
      </c>
      <c r="W295" s="121">
        <v>40984</v>
      </c>
      <c r="X295" s="120">
        <v>3</v>
      </c>
      <c r="Y295" s="120">
        <v>3</v>
      </c>
      <c r="Z295" s="120">
        <v>3</v>
      </c>
      <c r="AA295" s="120" t="s">
        <v>170</v>
      </c>
      <c r="AB295" s="120">
        <v>3</v>
      </c>
      <c r="AC295" s="120" t="s">
        <v>198</v>
      </c>
    </row>
    <row r="296" spans="1:29" x14ac:dyDescent="0.2">
      <c r="A296" s="143" t="str">
        <f>HYPERLINK("http://www.ofsted.gov.uk/inspection-reports/find-inspection-report/provider/ELS/"&amp;B296,"Ofsted Webpage")</f>
        <v>Ofsted Webpage</v>
      </c>
      <c r="B296" s="150">
        <v>53664</v>
      </c>
      <c r="C296" s="150">
        <v>10004791</v>
      </c>
      <c r="D296" s="117" t="s">
        <v>1316</v>
      </c>
      <c r="E296" s="118" t="s">
        <v>75</v>
      </c>
      <c r="F296" s="118" t="s">
        <v>76</v>
      </c>
      <c r="G296" s="118" t="s">
        <v>277</v>
      </c>
      <c r="H296" s="118" t="s">
        <v>258</v>
      </c>
      <c r="I296" s="118" t="s">
        <v>258</v>
      </c>
      <c r="J296" s="119" t="s">
        <v>72</v>
      </c>
      <c r="K296" s="132" t="s">
        <v>72</v>
      </c>
      <c r="L296" s="132" t="s">
        <v>1317</v>
      </c>
      <c r="M296" s="118" t="s">
        <v>642</v>
      </c>
      <c r="N296" s="119">
        <v>42039</v>
      </c>
      <c r="O296" s="119">
        <v>42041</v>
      </c>
      <c r="P296" s="133">
        <v>42076</v>
      </c>
      <c r="Q296" s="120">
        <v>2</v>
      </c>
      <c r="R296" s="120">
        <v>2</v>
      </c>
      <c r="S296" s="120">
        <v>2</v>
      </c>
      <c r="T296" s="120" t="s">
        <v>170</v>
      </c>
      <c r="U296" s="120">
        <v>2</v>
      </c>
      <c r="V296" s="120" t="s">
        <v>1318</v>
      </c>
      <c r="W296" s="121">
        <v>39780</v>
      </c>
      <c r="X296" s="120">
        <v>2</v>
      </c>
      <c r="Y296" s="120">
        <v>2</v>
      </c>
      <c r="Z296" s="120">
        <v>2</v>
      </c>
      <c r="AA296" s="120" t="s">
        <v>170</v>
      </c>
      <c r="AB296" s="120">
        <v>2</v>
      </c>
      <c r="AC296" s="120" t="s">
        <v>214</v>
      </c>
    </row>
    <row r="297" spans="1:29" x14ac:dyDescent="0.2">
      <c r="A297" s="143" t="str">
        <f>HYPERLINK("http://www.ofsted.gov.uk/inspection-reports/find-inspection-report/provider/ELS/"&amp;B297,"Ofsted Webpage")</f>
        <v>Ofsted Webpage</v>
      </c>
      <c r="B297" s="150">
        <v>53671</v>
      </c>
      <c r="C297" s="150">
        <v>10004632</v>
      </c>
      <c r="D297" s="117" t="s">
        <v>1789</v>
      </c>
      <c r="E297" s="118" t="s">
        <v>78</v>
      </c>
      <c r="F297" s="118" t="s">
        <v>79</v>
      </c>
      <c r="G297" s="118" t="s">
        <v>277</v>
      </c>
      <c r="H297" s="118" t="s">
        <v>258</v>
      </c>
      <c r="I297" s="118" t="s">
        <v>258</v>
      </c>
      <c r="J297" s="119" t="s">
        <v>72</v>
      </c>
      <c r="K297" s="132" t="s">
        <v>72</v>
      </c>
      <c r="L297" s="132" t="s">
        <v>1790</v>
      </c>
      <c r="M297" s="118" t="s">
        <v>723</v>
      </c>
      <c r="N297" s="119">
        <v>42142</v>
      </c>
      <c r="O297" s="119">
        <v>42145</v>
      </c>
      <c r="P297" s="133">
        <v>42174</v>
      </c>
      <c r="Q297" s="120">
        <v>1</v>
      </c>
      <c r="R297" s="120">
        <v>1</v>
      </c>
      <c r="S297" s="120">
        <v>1</v>
      </c>
      <c r="T297" s="120" t="s">
        <v>170</v>
      </c>
      <c r="U297" s="120">
        <v>1</v>
      </c>
      <c r="V297" s="120" t="s">
        <v>1791</v>
      </c>
      <c r="W297" s="121">
        <v>41684</v>
      </c>
      <c r="X297" s="120">
        <v>3</v>
      </c>
      <c r="Y297" s="120">
        <v>3</v>
      </c>
      <c r="Z297" s="120">
        <v>2</v>
      </c>
      <c r="AA297" s="120" t="s">
        <v>170</v>
      </c>
      <c r="AB297" s="120">
        <v>3</v>
      </c>
      <c r="AC297" s="120" t="s">
        <v>198</v>
      </c>
    </row>
    <row r="298" spans="1:29" x14ac:dyDescent="0.2">
      <c r="A298" s="143" t="str">
        <f>HYPERLINK("http://www.ofsted.gov.uk/inspection-reports/find-inspection-report/provider/ELS/"&amp;B298,"Ofsted Webpage")</f>
        <v>Ofsted Webpage</v>
      </c>
      <c r="B298" s="150">
        <v>53674</v>
      </c>
      <c r="C298" s="150">
        <v>10004801</v>
      </c>
      <c r="D298" s="117" t="s">
        <v>279</v>
      </c>
      <c r="E298" s="118" t="s">
        <v>75</v>
      </c>
      <c r="F298" s="118" t="s">
        <v>76</v>
      </c>
      <c r="G298" s="118" t="s">
        <v>280</v>
      </c>
      <c r="H298" s="118" t="s">
        <v>258</v>
      </c>
      <c r="I298" s="118" t="s">
        <v>258</v>
      </c>
      <c r="J298" s="119" t="s">
        <v>72</v>
      </c>
      <c r="K298" s="132" t="s">
        <v>72</v>
      </c>
      <c r="L298" s="132">
        <v>10037346</v>
      </c>
      <c r="M298" s="118" t="s">
        <v>281</v>
      </c>
      <c r="N298" s="119">
        <v>43024</v>
      </c>
      <c r="O298" s="119">
        <v>43027</v>
      </c>
      <c r="P298" s="133">
        <v>43063</v>
      </c>
      <c r="Q298" s="120">
        <v>2</v>
      </c>
      <c r="R298" s="120">
        <v>2</v>
      </c>
      <c r="S298" s="120">
        <v>2</v>
      </c>
      <c r="T298" s="120">
        <v>2</v>
      </c>
      <c r="U298" s="120">
        <v>2</v>
      </c>
      <c r="V298" s="120" t="s">
        <v>282</v>
      </c>
      <c r="W298" s="121">
        <v>42139</v>
      </c>
      <c r="X298" s="120">
        <v>2</v>
      </c>
      <c r="Y298" s="120">
        <v>2</v>
      </c>
      <c r="Z298" s="120">
        <v>2</v>
      </c>
      <c r="AA298" s="120" t="s">
        <v>170</v>
      </c>
      <c r="AB298" s="120">
        <v>2</v>
      </c>
      <c r="AC298" s="120" t="s">
        <v>214</v>
      </c>
    </row>
    <row r="299" spans="1:29" x14ac:dyDescent="0.2">
      <c r="A299" s="143" t="str">
        <f>HYPERLINK("http://www.ofsted.gov.uk/inspection-reports/find-inspection-report/provider/ELS/"&amp;B299,"Ofsted Webpage")</f>
        <v>Ofsted Webpage</v>
      </c>
      <c r="B299" s="150">
        <v>53682</v>
      </c>
      <c r="C299" s="150">
        <v>10027272</v>
      </c>
      <c r="D299" s="117" t="s">
        <v>2663</v>
      </c>
      <c r="E299" s="118" t="s">
        <v>78</v>
      </c>
      <c r="F299" s="118" t="s">
        <v>79</v>
      </c>
      <c r="G299" s="118" t="s">
        <v>1320</v>
      </c>
      <c r="H299" s="118" t="s">
        <v>180</v>
      </c>
      <c r="I299" s="118" t="s">
        <v>180</v>
      </c>
      <c r="J299" s="119" t="s">
        <v>72</v>
      </c>
      <c r="K299" s="132" t="s">
        <v>72</v>
      </c>
      <c r="L299" s="132">
        <v>10004982</v>
      </c>
      <c r="M299" s="118" t="s">
        <v>212</v>
      </c>
      <c r="N299" s="119">
        <v>42562</v>
      </c>
      <c r="O299" s="119">
        <v>42565</v>
      </c>
      <c r="P299" s="133">
        <v>42597</v>
      </c>
      <c r="Q299" s="120">
        <v>1</v>
      </c>
      <c r="R299" s="120">
        <v>1</v>
      </c>
      <c r="S299" s="120">
        <v>1</v>
      </c>
      <c r="T299" s="120">
        <v>1</v>
      </c>
      <c r="U299" s="120">
        <v>1</v>
      </c>
      <c r="V299" s="120" t="s">
        <v>2664</v>
      </c>
      <c r="W299" s="121">
        <v>41614</v>
      </c>
      <c r="X299" s="120">
        <v>2</v>
      </c>
      <c r="Y299" s="120">
        <v>2</v>
      </c>
      <c r="Z299" s="120">
        <v>2</v>
      </c>
      <c r="AA299" s="120" t="s">
        <v>170</v>
      </c>
      <c r="AB299" s="120">
        <v>2</v>
      </c>
      <c r="AC299" s="120" t="s">
        <v>198</v>
      </c>
    </row>
    <row r="300" spans="1:29" x14ac:dyDescent="0.2">
      <c r="A300" s="143" t="str">
        <f>HYPERLINK("http://www.ofsted.gov.uk/inspection-reports/find-inspection-report/provider/ELS/"&amp;B300,"Ofsted Webpage")</f>
        <v>Ofsted Webpage</v>
      </c>
      <c r="B300" s="157">
        <v>53697</v>
      </c>
      <c r="C300" s="157">
        <v>10012477</v>
      </c>
      <c r="D300" s="117" t="s">
        <v>2451</v>
      </c>
      <c r="E300" s="118" t="s">
        <v>78</v>
      </c>
      <c r="F300" s="118" t="s">
        <v>79</v>
      </c>
      <c r="G300" s="118" t="s">
        <v>1356</v>
      </c>
      <c r="H300" s="118" t="s">
        <v>201</v>
      </c>
      <c r="I300" s="118" t="s">
        <v>201</v>
      </c>
      <c r="J300" s="119" t="s">
        <v>72</v>
      </c>
      <c r="K300" s="132" t="s">
        <v>72</v>
      </c>
      <c r="L300" s="132">
        <v>10004984</v>
      </c>
      <c r="M300" s="118" t="s">
        <v>209</v>
      </c>
      <c r="N300" s="119">
        <v>42689</v>
      </c>
      <c r="O300" s="119">
        <v>42692</v>
      </c>
      <c r="P300" s="119">
        <v>42726</v>
      </c>
      <c r="Q300" s="120">
        <v>2</v>
      </c>
      <c r="R300" s="120">
        <v>2</v>
      </c>
      <c r="S300" s="120">
        <v>2</v>
      </c>
      <c r="T300" s="120">
        <v>2</v>
      </c>
      <c r="U300" s="120">
        <v>2</v>
      </c>
      <c r="V300" s="120" t="s">
        <v>2452</v>
      </c>
      <c r="W300" s="121">
        <v>42041</v>
      </c>
      <c r="X300" s="120">
        <v>3</v>
      </c>
      <c r="Y300" s="120">
        <v>3</v>
      </c>
      <c r="Z300" s="120">
        <v>2</v>
      </c>
      <c r="AA300" s="120" t="s">
        <v>170</v>
      </c>
      <c r="AB300" s="120">
        <v>3</v>
      </c>
      <c r="AC300" s="120" t="s">
        <v>198</v>
      </c>
    </row>
    <row r="301" spans="1:29" x14ac:dyDescent="0.2">
      <c r="A301" s="143" t="str">
        <f>HYPERLINK("http://www.ofsted.gov.uk/inspection-reports/find-inspection-report/provider/ELS/"&amp;B301,"Ofsted Webpage")</f>
        <v>Ofsted Webpage</v>
      </c>
      <c r="B301" s="150">
        <v>53721</v>
      </c>
      <c r="C301" s="150">
        <v>10004856</v>
      </c>
      <c r="D301" s="117" t="s">
        <v>1432</v>
      </c>
      <c r="E301" s="118" t="s">
        <v>78</v>
      </c>
      <c r="F301" s="118" t="s">
        <v>79</v>
      </c>
      <c r="G301" s="118" t="s">
        <v>672</v>
      </c>
      <c r="H301" s="118" t="s">
        <v>189</v>
      </c>
      <c r="I301" s="118" t="s">
        <v>189</v>
      </c>
      <c r="J301" s="119">
        <v>42383</v>
      </c>
      <c r="K301" s="132">
        <v>1</v>
      </c>
      <c r="L301" s="132" t="s">
        <v>1433</v>
      </c>
      <c r="M301" s="118" t="s">
        <v>732</v>
      </c>
      <c r="N301" s="119">
        <v>40819</v>
      </c>
      <c r="O301" s="119">
        <v>40822</v>
      </c>
      <c r="P301" s="133">
        <v>40857</v>
      </c>
      <c r="Q301" s="120">
        <v>2</v>
      </c>
      <c r="R301" s="120">
        <v>2</v>
      </c>
      <c r="S301" s="120">
        <v>2</v>
      </c>
      <c r="T301" s="120" t="s">
        <v>170</v>
      </c>
      <c r="U301" s="120">
        <v>3</v>
      </c>
      <c r="V301" s="120" t="s">
        <v>1434</v>
      </c>
      <c r="W301" s="121">
        <v>38919</v>
      </c>
      <c r="X301" s="120">
        <v>2</v>
      </c>
      <c r="Y301" s="120" t="s">
        <v>170</v>
      </c>
      <c r="Z301" s="120" t="s">
        <v>170</v>
      </c>
      <c r="AA301" s="120" t="s">
        <v>170</v>
      </c>
      <c r="AB301" s="120">
        <v>2</v>
      </c>
      <c r="AC301" s="120" t="s">
        <v>214</v>
      </c>
    </row>
    <row r="302" spans="1:29" x14ac:dyDescent="0.2">
      <c r="A302" s="143" t="str">
        <f>HYPERLINK("http://www.ofsted.gov.uk/inspection-reports/find-inspection-report/provider/ELS/"&amp;B302,"Ofsted Webpage")</f>
        <v>Ofsted Webpage</v>
      </c>
      <c r="B302" s="150">
        <v>53722</v>
      </c>
      <c r="C302" s="150">
        <v>10004858</v>
      </c>
      <c r="D302" s="117" t="s">
        <v>671</v>
      </c>
      <c r="E302" s="118" t="s">
        <v>75</v>
      </c>
      <c r="F302" s="118" t="s">
        <v>76</v>
      </c>
      <c r="G302" s="118" t="s">
        <v>672</v>
      </c>
      <c r="H302" s="118" t="s">
        <v>189</v>
      </c>
      <c r="I302" s="118" t="s">
        <v>189</v>
      </c>
      <c r="J302" s="119" t="s">
        <v>72</v>
      </c>
      <c r="K302" s="132" t="s">
        <v>72</v>
      </c>
      <c r="L302" s="132">
        <v>10005432</v>
      </c>
      <c r="M302" s="118" t="s">
        <v>281</v>
      </c>
      <c r="N302" s="119">
        <v>42325</v>
      </c>
      <c r="O302" s="119">
        <v>42328</v>
      </c>
      <c r="P302" s="133">
        <v>42345</v>
      </c>
      <c r="Q302" s="120">
        <v>1</v>
      </c>
      <c r="R302" s="120">
        <v>1</v>
      </c>
      <c r="S302" s="120">
        <v>1</v>
      </c>
      <c r="T302" s="120">
        <v>1</v>
      </c>
      <c r="U302" s="120">
        <v>1</v>
      </c>
      <c r="V302" s="120" t="s">
        <v>673</v>
      </c>
      <c r="W302" s="121">
        <v>39969</v>
      </c>
      <c r="X302" s="120">
        <v>1</v>
      </c>
      <c r="Y302" s="120">
        <v>1</v>
      </c>
      <c r="Z302" s="120">
        <v>1</v>
      </c>
      <c r="AA302" s="120" t="s">
        <v>170</v>
      </c>
      <c r="AB302" s="120">
        <v>1</v>
      </c>
      <c r="AC302" s="120" t="s">
        <v>214</v>
      </c>
    </row>
    <row r="303" spans="1:29" x14ac:dyDescent="0.2">
      <c r="A303" s="143" t="str">
        <f>HYPERLINK("http://www.ofsted.gov.uk/inspection-reports/find-inspection-report/provider/ELS/"&amp;B303,"Ofsted Webpage")</f>
        <v>Ofsted Webpage</v>
      </c>
      <c r="B303" s="150">
        <v>53729</v>
      </c>
      <c r="C303" s="150">
        <v>10004866</v>
      </c>
      <c r="D303" s="117" t="s">
        <v>2665</v>
      </c>
      <c r="E303" s="118" t="s">
        <v>78</v>
      </c>
      <c r="F303" s="118" t="s">
        <v>79</v>
      </c>
      <c r="G303" s="118" t="s">
        <v>306</v>
      </c>
      <c r="H303" s="118" t="s">
        <v>180</v>
      </c>
      <c r="I303" s="118" t="s">
        <v>180</v>
      </c>
      <c r="J303" s="119" t="s">
        <v>72</v>
      </c>
      <c r="K303" s="132" t="s">
        <v>72</v>
      </c>
      <c r="L303" s="132">
        <v>10030964</v>
      </c>
      <c r="M303" s="118" t="s">
        <v>252</v>
      </c>
      <c r="N303" s="119">
        <v>42949</v>
      </c>
      <c r="O303" s="119">
        <v>42965</v>
      </c>
      <c r="P303" s="133">
        <v>43003</v>
      </c>
      <c r="Q303" s="120">
        <v>3</v>
      </c>
      <c r="R303" s="120">
        <v>3</v>
      </c>
      <c r="S303" s="120">
        <v>3</v>
      </c>
      <c r="T303" s="120">
        <v>3</v>
      </c>
      <c r="U303" s="120">
        <v>3</v>
      </c>
      <c r="V303" s="120" t="s">
        <v>2666</v>
      </c>
      <c r="W303" s="121">
        <v>41670</v>
      </c>
      <c r="X303" s="120">
        <v>2</v>
      </c>
      <c r="Y303" s="120">
        <v>2</v>
      </c>
      <c r="Z303" s="120">
        <v>2</v>
      </c>
      <c r="AA303" s="120" t="s">
        <v>170</v>
      </c>
      <c r="AB303" s="120">
        <v>2</v>
      </c>
      <c r="AC303" s="120" t="s">
        <v>193</v>
      </c>
    </row>
    <row r="304" spans="1:29" x14ac:dyDescent="0.2">
      <c r="A304" s="143" t="str">
        <f>HYPERLINK("http://www.ofsted.gov.uk/inspection-reports/find-inspection-report/provider/ELS/"&amp;B304,"Ofsted Webpage")</f>
        <v>Ofsted Webpage</v>
      </c>
      <c r="B304" s="150">
        <v>53746</v>
      </c>
      <c r="C304" s="150">
        <v>10030688</v>
      </c>
      <c r="D304" s="117" t="s">
        <v>1435</v>
      </c>
      <c r="E304" s="118" t="s">
        <v>77</v>
      </c>
      <c r="F304" s="118" t="s">
        <v>76</v>
      </c>
      <c r="G304" s="118" t="s">
        <v>515</v>
      </c>
      <c r="H304" s="118" t="s">
        <v>247</v>
      </c>
      <c r="I304" s="118" t="s">
        <v>242</v>
      </c>
      <c r="J304" s="119" t="s">
        <v>72</v>
      </c>
      <c r="K304" s="132" t="s">
        <v>72</v>
      </c>
      <c r="L304" s="132">
        <v>10022493</v>
      </c>
      <c r="M304" s="118" t="s">
        <v>366</v>
      </c>
      <c r="N304" s="119">
        <v>42808</v>
      </c>
      <c r="O304" s="119">
        <v>42811</v>
      </c>
      <c r="P304" s="133">
        <v>42835</v>
      </c>
      <c r="Q304" s="120">
        <v>2</v>
      </c>
      <c r="R304" s="120">
        <v>2</v>
      </c>
      <c r="S304" s="120">
        <v>2</v>
      </c>
      <c r="T304" s="120">
        <v>2</v>
      </c>
      <c r="U304" s="120">
        <v>2</v>
      </c>
      <c r="V304" s="120" t="s">
        <v>1436</v>
      </c>
      <c r="W304" s="121">
        <v>42090</v>
      </c>
      <c r="X304" s="120">
        <v>3</v>
      </c>
      <c r="Y304" s="120">
        <v>3</v>
      </c>
      <c r="Z304" s="120">
        <v>2</v>
      </c>
      <c r="AA304" s="120" t="s">
        <v>170</v>
      </c>
      <c r="AB304" s="120">
        <v>3</v>
      </c>
      <c r="AC304" s="120" t="s">
        <v>198</v>
      </c>
    </row>
    <row r="305" spans="1:29" x14ac:dyDescent="0.2">
      <c r="A305" s="143" t="str">
        <f>HYPERLINK("http://www.ofsted.gov.uk/inspection-reports/find-inspection-report/provider/ELS/"&amp;B305,"Ofsted Webpage")</f>
        <v>Ofsted Webpage</v>
      </c>
      <c r="B305" s="150">
        <v>53749</v>
      </c>
      <c r="C305" s="150">
        <v>10004895</v>
      </c>
      <c r="D305" s="117" t="s">
        <v>2667</v>
      </c>
      <c r="E305" s="118" t="s">
        <v>78</v>
      </c>
      <c r="F305" s="118" t="s">
        <v>79</v>
      </c>
      <c r="G305" s="118" t="s">
        <v>1158</v>
      </c>
      <c r="H305" s="118" t="s">
        <v>247</v>
      </c>
      <c r="I305" s="118" t="s">
        <v>242</v>
      </c>
      <c r="J305" s="119" t="s">
        <v>72</v>
      </c>
      <c r="K305" s="132" t="s">
        <v>72</v>
      </c>
      <c r="L305" s="132" t="s">
        <v>2668</v>
      </c>
      <c r="M305" s="118" t="s">
        <v>723</v>
      </c>
      <c r="N305" s="119">
        <v>41821</v>
      </c>
      <c r="O305" s="119">
        <v>41824</v>
      </c>
      <c r="P305" s="133">
        <v>41857</v>
      </c>
      <c r="Q305" s="120">
        <v>2</v>
      </c>
      <c r="R305" s="120">
        <v>2</v>
      </c>
      <c r="S305" s="120">
        <v>2</v>
      </c>
      <c r="T305" s="120" t="s">
        <v>170</v>
      </c>
      <c r="U305" s="120">
        <v>2</v>
      </c>
      <c r="V305" s="120" t="s">
        <v>2669</v>
      </c>
      <c r="W305" s="121">
        <v>41327</v>
      </c>
      <c r="X305" s="120">
        <v>3</v>
      </c>
      <c r="Y305" s="120">
        <v>3</v>
      </c>
      <c r="Z305" s="120">
        <v>3</v>
      </c>
      <c r="AA305" s="120" t="s">
        <v>170</v>
      </c>
      <c r="AB305" s="120">
        <v>3</v>
      </c>
      <c r="AC305" s="120" t="s">
        <v>198</v>
      </c>
    </row>
    <row r="306" spans="1:29" x14ac:dyDescent="0.2">
      <c r="A306" s="143" t="str">
        <f>HYPERLINK("http://www.ofsted.gov.uk/inspection-reports/find-inspection-report/provider/ELS/"&amp;B306,"Ofsted Webpage")</f>
        <v>Ofsted Webpage</v>
      </c>
      <c r="B306" s="150">
        <v>53771</v>
      </c>
      <c r="C306" s="150">
        <v>10004943</v>
      </c>
      <c r="D306" s="117" t="s">
        <v>1670</v>
      </c>
      <c r="E306" s="118" t="s">
        <v>85</v>
      </c>
      <c r="F306" s="118" t="s">
        <v>86</v>
      </c>
      <c r="G306" s="118" t="s">
        <v>229</v>
      </c>
      <c r="H306" s="118" t="s">
        <v>201</v>
      </c>
      <c r="I306" s="118" t="s">
        <v>201</v>
      </c>
      <c r="J306" s="119" t="s">
        <v>72</v>
      </c>
      <c r="K306" s="132" t="s">
        <v>72</v>
      </c>
      <c r="L306" s="132">
        <v>10004985</v>
      </c>
      <c r="M306" s="118" t="s">
        <v>745</v>
      </c>
      <c r="N306" s="119">
        <v>42291</v>
      </c>
      <c r="O306" s="119">
        <v>42292</v>
      </c>
      <c r="P306" s="133">
        <v>42319</v>
      </c>
      <c r="Q306" s="120">
        <v>1</v>
      </c>
      <c r="R306" s="120">
        <v>1</v>
      </c>
      <c r="S306" s="120">
        <v>1</v>
      </c>
      <c r="T306" s="120">
        <v>1</v>
      </c>
      <c r="U306" s="120">
        <v>1</v>
      </c>
      <c r="V306" s="120" t="s">
        <v>1671</v>
      </c>
      <c r="W306" s="121">
        <v>40591</v>
      </c>
      <c r="X306" s="120" t="s">
        <v>170</v>
      </c>
      <c r="Y306" s="120" t="s">
        <v>170</v>
      </c>
      <c r="Z306" s="120" t="s">
        <v>170</v>
      </c>
      <c r="AA306" s="120" t="s">
        <v>170</v>
      </c>
      <c r="AB306" s="120" t="s">
        <v>170</v>
      </c>
      <c r="AC306" s="120" t="s">
        <v>186</v>
      </c>
    </row>
    <row r="307" spans="1:29" x14ac:dyDescent="0.2">
      <c r="A307" s="143" t="str">
        <f>HYPERLINK("http://www.ofsted.gov.uk/inspection-reports/find-inspection-report/provider/ELS/"&amp;B307,"Ofsted Webpage")</f>
        <v>Ofsted Webpage</v>
      </c>
      <c r="B307" s="150">
        <v>53774</v>
      </c>
      <c r="C307" s="150">
        <v>10002331</v>
      </c>
      <c r="D307" s="117" t="s">
        <v>228</v>
      </c>
      <c r="E307" s="118" t="s">
        <v>78</v>
      </c>
      <c r="F307" s="118" t="s">
        <v>79</v>
      </c>
      <c r="G307" s="118" t="s">
        <v>229</v>
      </c>
      <c r="H307" s="118" t="s">
        <v>201</v>
      </c>
      <c r="I307" s="118" t="s">
        <v>201</v>
      </c>
      <c r="J307" s="119">
        <v>43013</v>
      </c>
      <c r="K307" s="132">
        <v>1</v>
      </c>
      <c r="L307" s="132" t="s">
        <v>231</v>
      </c>
      <c r="M307" s="118" t="s">
        <v>721</v>
      </c>
      <c r="N307" s="119">
        <v>41619</v>
      </c>
      <c r="O307" s="119">
        <v>41621</v>
      </c>
      <c r="P307" s="133">
        <v>41661</v>
      </c>
      <c r="Q307" s="120">
        <v>2</v>
      </c>
      <c r="R307" s="120">
        <v>2</v>
      </c>
      <c r="S307" s="120">
        <v>2</v>
      </c>
      <c r="T307" s="120" t="s">
        <v>170</v>
      </c>
      <c r="U307" s="120">
        <v>2</v>
      </c>
      <c r="V307" s="120" t="s">
        <v>852</v>
      </c>
      <c r="W307" s="121">
        <v>39906</v>
      </c>
      <c r="X307" s="120">
        <v>1</v>
      </c>
      <c r="Y307" s="120">
        <v>1</v>
      </c>
      <c r="Z307" s="120">
        <v>2</v>
      </c>
      <c r="AA307" s="120" t="s">
        <v>170</v>
      </c>
      <c r="AB307" s="120">
        <v>1</v>
      </c>
      <c r="AC307" s="120" t="s">
        <v>193</v>
      </c>
    </row>
    <row r="308" spans="1:29" x14ac:dyDescent="0.2">
      <c r="A308" s="143" t="str">
        <f>HYPERLINK("http://www.ofsted.gov.uk/inspection-reports/find-inspection-report/provider/ELS/"&amp;B308,"Ofsted Webpage")</f>
        <v>Ofsted Webpage</v>
      </c>
      <c r="B308" s="150">
        <v>53792</v>
      </c>
      <c r="C308" s="150">
        <v>10004977</v>
      </c>
      <c r="D308" s="117" t="s">
        <v>881</v>
      </c>
      <c r="E308" s="118" t="s">
        <v>78</v>
      </c>
      <c r="F308" s="118" t="s">
        <v>79</v>
      </c>
      <c r="G308" s="118" t="s">
        <v>337</v>
      </c>
      <c r="H308" s="118" t="s">
        <v>234</v>
      </c>
      <c r="I308" s="118" t="s">
        <v>234</v>
      </c>
      <c r="J308" s="119" t="s">
        <v>72</v>
      </c>
      <c r="K308" s="132" t="s">
        <v>72</v>
      </c>
      <c r="L308" s="132">
        <v>10030677</v>
      </c>
      <c r="M308" s="118" t="s">
        <v>882</v>
      </c>
      <c r="N308" s="119">
        <v>42871</v>
      </c>
      <c r="O308" s="119">
        <v>42874</v>
      </c>
      <c r="P308" s="133">
        <v>42895</v>
      </c>
      <c r="Q308" s="120">
        <v>2</v>
      </c>
      <c r="R308" s="120">
        <v>2</v>
      </c>
      <c r="S308" s="120">
        <v>2</v>
      </c>
      <c r="T308" s="120">
        <v>2</v>
      </c>
      <c r="U308" s="120">
        <v>2</v>
      </c>
      <c r="V308" s="120">
        <v>10004986</v>
      </c>
      <c r="W308" s="121">
        <v>42272</v>
      </c>
      <c r="X308" s="120">
        <v>3</v>
      </c>
      <c r="Y308" s="120">
        <v>3</v>
      </c>
      <c r="Z308" s="120">
        <v>3</v>
      </c>
      <c r="AA308" s="120">
        <v>2</v>
      </c>
      <c r="AB308" s="120">
        <v>3</v>
      </c>
      <c r="AC308" s="120" t="s">
        <v>198</v>
      </c>
    </row>
    <row r="309" spans="1:29" x14ac:dyDescent="0.2">
      <c r="A309" s="143" t="str">
        <f>HYPERLINK("http://www.ofsted.gov.uk/inspection-reports/find-inspection-report/provider/ELS/"&amp;B309,"Ofsted Webpage")</f>
        <v>Ofsted Webpage</v>
      </c>
      <c r="B309" s="150">
        <v>53861</v>
      </c>
      <c r="C309" s="150">
        <v>10005064</v>
      </c>
      <c r="D309" s="117" t="s">
        <v>427</v>
      </c>
      <c r="E309" s="118" t="s">
        <v>77</v>
      </c>
      <c r="F309" s="118" t="s">
        <v>76</v>
      </c>
      <c r="G309" s="118" t="s">
        <v>428</v>
      </c>
      <c r="H309" s="118" t="s">
        <v>201</v>
      </c>
      <c r="I309" s="118" t="s">
        <v>201</v>
      </c>
      <c r="J309" s="119">
        <v>43041</v>
      </c>
      <c r="K309" s="132">
        <v>1</v>
      </c>
      <c r="L309" s="132" t="s">
        <v>429</v>
      </c>
      <c r="M309" s="118" t="s">
        <v>721</v>
      </c>
      <c r="N309" s="119">
        <v>41666</v>
      </c>
      <c r="O309" s="119">
        <v>41670</v>
      </c>
      <c r="P309" s="133">
        <v>41705</v>
      </c>
      <c r="Q309" s="120">
        <v>2</v>
      </c>
      <c r="R309" s="120">
        <v>2</v>
      </c>
      <c r="S309" s="120">
        <v>2</v>
      </c>
      <c r="T309" s="120" t="s">
        <v>170</v>
      </c>
      <c r="U309" s="120">
        <v>2</v>
      </c>
      <c r="V309" s="120" t="s">
        <v>1437</v>
      </c>
      <c r="W309" s="121">
        <v>40291</v>
      </c>
      <c r="X309" s="120">
        <v>2</v>
      </c>
      <c r="Y309" s="120">
        <v>2</v>
      </c>
      <c r="Z309" s="120">
        <v>2</v>
      </c>
      <c r="AA309" s="120" t="s">
        <v>170</v>
      </c>
      <c r="AB309" s="120">
        <v>2</v>
      </c>
      <c r="AC309" s="120" t="s">
        <v>214</v>
      </c>
    </row>
    <row r="310" spans="1:29" x14ac:dyDescent="0.2">
      <c r="A310" s="143" t="str">
        <f>HYPERLINK("http://www.ofsted.gov.uk/inspection-reports/find-inspection-report/provider/ELS/"&amp;B310,"Ofsted Webpage")</f>
        <v>Ofsted Webpage</v>
      </c>
      <c r="B310" s="150">
        <v>53865</v>
      </c>
      <c r="C310" s="150">
        <v>10005074</v>
      </c>
      <c r="D310" s="117" t="s">
        <v>1476</v>
      </c>
      <c r="E310" s="118" t="s">
        <v>75</v>
      </c>
      <c r="F310" s="118" t="s">
        <v>76</v>
      </c>
      <c r="G310" s="118" t="s">
        <v>1232</v>
      </c>
      <c r="H310" s="118" t="s">
        <v>196</v>
      </c>
      <c r="I310" s="118" t="s">
        <v>196</v>
      </c>
      <c r="J310" s="119">
        <v>42691</v>
      </c>
      <c r="K310" s="132">
        <v>1</v>
      </c>
      <c r="L310" s="132" t="s">
        <v>1477</v>
      </c>
      <c r="M310" s="118" t="s">
        <v>642</v>
      </c>
      <c r="N310" s="119">
        <v>40826</v>
      </c>
      <c r="O310" s="119">
        <v>40830</v>
      </c>
      <c r="P310" s="133">
        <v>40865</v>
      </c>
      <c r="Q310" s="120">
        <v>2</v>
      </c>
      <c r="R310" s="120">
        <v>2</v>
      </c>
      <c r="S310" s="120">
        <v>2</v>
      </c>
      <c r="T310" s="120" t="s">
        <v>170</v>
      </c>
      <c r="U310" s="120">
        <v>2</v>
      </c>
      <c r="V310" s="120" t="s">
        <v>1478</v>
      </c>
      <c r="W310" s="121">
        <v>39486</v>
      </c>
      <c r="X310" s="120">
        <v>3</v>
      </c>
      <c r="Y310" s="120">
        <v>3</v>
      </c>
      <c r="Z310" s="120">
        <v>3</v>
      </c>
      <c r="AA310" s="120" t="s">
        <v>170</v>
      </c>
      <c r="AB310" s="120">
        <v>3</v>
      </c>
      <c r="AC310" s="120" t="s">
        <v>198</v>
      </c>
    </row>
    <row r="311" spans="1:29" x14ac:dyDescent="0.2">
      <c r="A311" s="143" t="str">
        <f>HYPERLINK("http://www.ofsted.gov.uk/inspection-reports/find-inspection-report/provider/ELS/"&amp;B311,"Ofsted Webpage")</f>
        <v>Ofsted Webpage</v>
      </c>
      <c r="B311" s="157">
        <v>53875</v>
      </c>
      <c r="C311" s="157">
        <v>10008426</v>
      </c>
      <c r="D311" s="117" t="s">
        <v>2461</v>
      </c>
      <c r="E311" s="118" t="s">
        <v>78</v>
      </c>
      <c r="F311" s="118" t="s">
        <v>79</v>
      </c>
      <c r="G311" s="118" t="s">
        <v>619</v>
      </c>
      <c r="H311" s="118" t="s">
        <v>234</v>
      </c>
      <c r="I311" s="118" t="s">
        <v>234</v>
      </c>
      <c r="J311" s="119">
        <v>42846</v>
      </c>
      <c r="K311" s="132" t="s">
        <v>3022</v>
      </c>
      <c r="L311" s="132" t="s">
        <v>2462</v>
      </c>
      <c r="M311" s="118" t="s">
        <v>721</v>
      </c>
      <c r="N311" s="119">
        <v>41471</v>
      </c>
      <c r="O311" s="119">
        <v>41474</v>
      </c>
      <c r="P311" s="119">
        <v>41509</v>
      </c>
      <c r="Q311" s="120">
        <v>2</v>
      </c>
      <c r="R311" s="120">
        <v>2</v>
      </c>
      <c r="S311" s="120">
        <v>2</v>
      </c>
      <c r="T311" s="120" t="s">
        <v>170</v>
      </c>
      <c r="U311" s="120">
        <v>2</v>
      </c>
      <c r="V311" s="120" t="s">
        <v>2463</v>
      </c>
      <c r="W311" s="121">
        <v>39535</v>
      </c>
      <c r="X311" s="120">
        <v>2</v>
      </c>
      <c r="Y311" s="120">
        <v>1</v>
      </c>
      <c r="Z311" s="120">
        <v>2</v>
      </c>
      <c r="AA311" s="120" t="s">
        <v>170</v>
      </c>
      <c r="AB311" s="120">
        <v>2</v>
      </c>
      <c r="AC311" s="120" t="s">
        <v>214</v>
      </c>
    </row>
    <row r="312" spans="1:29" x14ac:dyDescent="0.2">
      <c r="A312" s="143" t="str">
        <f>HYPERLINK("http://www.ofsted.gov.uk/inspection-reports/find-inspection-report/provider/ELS/"&amp;B312,"Ofsted Webpage")</f>
        <v>Ofsted Webpage</v>
      </c>
      <c r="B312" s="150">
        <v>53879</v>
      </c>
      <c r="C312" s="150">
        <v>10005089</v>
      </c>
      <c r="D312" s="117" t="s">
        <v>2464</v>
      </c>
      <c r="E312" s="118" t="s">
        <v>78</v>
      </c>
      <c r="F312" s="118" t="s">
        <v>79</v>
      </c>
      <c r="G312" s="118" t="s">
        <v>939</v>
      </c>
      <c r="H312" s="118" t="s">
        <v>247</v>
      </c>
      <c r="I312" s="118" t="s">
        <v>242</v>
      </c>
      <c r="J312" s="119">
        <v>42552</v>
      </c>
      <c r="K312" s="132">
        <v>1</v>
      </c>
      <c r="L312" s="132" t="s">
        <v>2465</v>
      </c>
      <c r="M312" s="118" t="s">
        <v>706</v>
      </c>
      <c r="N312" s="119">
        <v>40855</v>
      </c>
      <c r="O312" s="119">
        <v>40858</v>
      </c>
      <c r="P312" s="133">
        <v>40892</v>
      </c>
      <c r="Q312" s="120">
        <v>2</v>
      </c>
      <c r="R312" s="120">
        <v>2</v>
      </c>
      <c r="S312" s="120">
        <v>1</v>
      </c>
      <c r="T312" s="120" t="s">
        <v>170</v>
      </c>
      <c r="U312" s="120">
        <v>2</v>
      </c>
      <c r="V312" s="120" t="s">
        <v>2466</v>
      </c>
      <c r="W312" s="121">
        <v>39374</v>
      </c>
      <c r="X312" s="120">
        <v>2</v>
      </c>
      <c r="Y312" s="120">
        <v>2</v>
      </c>
      <c r="Z312" s="120">
        <v>3</v>
      </c>
      <c r="AA312" s="120" t="s">
        <v>170</v>
      </c>
      <c r="AB312" s="120">
        <v>3</v>
      </c>
      <c r="AC312" s="120" t="s">
        <v>214</v>
      </c>
    </row>
    <row r="313" spans="1:29" x14ac:dyDescent="0.2">
      <c r="A313" s="143" t="str">
        <f>HYPERLINK("http://www.ofsted.gov.uk/inspection-reports/find-inspection-report/provider/ELS/"&amp;B313,"Ofsted Webpage")</f>
        <v>Ofsted Webpage</v>
      </c>
      <c r="B313" s="150">
        <v>53895</v>
      </c>
      <c r="C313" s="150">
        <v>10005101</v>
      </c>
      <c r="D313" s="117" t="s">
        <v>2467</v>
      </c>
      <c r="E313" s="118" t="s">
        <v>78</v>
      </c>
      <c r="F313" s="118" t="s">
        <v>79</v>
      </c>
      <c r="G313" s="118" t="s">
        <v>306</v>
      </c>
      <c r="H313" s="118" t="s">
        <v>180</v>
      </c>
      <c r="I313" s="118" t="s">
        <v>180</v>
      </c>
      <c r="J313" s="119" t="s">
        <v>72</v>
      </c>
      <c r="K313" s="132" t="s">
        <v>72</v>
      </c>
      <c r="L313" s="132">
        <v>10004989</v>
      </c>
      <c r="M313" s="118" t="s">
        <v>209</v>
      </c>
      <c r="N313" s="119">
        <v>42339</v>
      </c>
      <c r="O313" s="119">
        <v>42342</v>
      </c>
      <c r="P313" s="133">
        <v>42390</v>
      </c>
      <c r="Q313" s="120">
        <v>2</v>
      </c>
      <c r="R313" s="120">
        <v>2</v>
      </c>
      <c r="S313" s="120">
        <v>2</v>
      </c>
      <c r="T313" s="120">
        <v>2</v>
      </c>
      <c r="U313" s="120">
        <v>2</v>
      </c>
      <c r="V313" s="120" t="s">
        <v>2468</v>
      </c>
      <c r="W313" s="121">
        <v>41809</v>
      </c>
      <c r="X313" s="120">
        <v>3</v>
      </c>
      <c r="Y313" s="120">
        <v>3</v>
      </c>
      <c r="Z313" s="120">
        <v>3</v>
      </c>
      <c r="AA313" s="120" t="s">
        <v>170</v>
      </c>
      <c r="AB313" s="120">
        <v>3</v>
      </c>
      <c r="AC313" s="120" t="s">
        <v>198</v>
      </c>
    </row>
    <row r="314" spans="1:29" x14ac:dyDescent="0.2">
      <c r="A314" s="143" t="str">
        <f>HYPERLINK("http://www.ofsted.gov.uk/inspection-reports/find-inspection-report/provider/ELS/"&amp;B314,"Ofsted Webpage")</f>
        <v>Ofsted Webpage</v>
      </c>
      <c r="B314" s="150">
        <v>53927</v>
      </c>
      <c r="C314" s="150">
        <v>10005126</v>
      </c>
      <c r="D314" s="117" t="s">
        <v>674</v>
      </c>
      <c r="E314" s="118" t="s">
        <v>75</v>
      </c>
      <c r="F314" s="118" t="s">
        <v>76</v>
      </c>
      <c r="G314" s="118" t="s">
        <v>237</v>
      </c>
      <c r="H314" s="118" t="s">
        <v>234</v>
      </c>
      <c r="I314" s="118" t="s">
        <v>234</v>
      </c>
      <c r="J314" s="119" t="s">
        <v>72</v>
      </c>
      <c r="K314" s="132" t="s">
        <v>72</v>
      </c>
      <c r="L314" s="132">
        <v>10011502</v>
      </c>
      <c r="M314" s="118" t="s">
        <v>281</v>
      </c>
      <c r="N314" s="119">
        <v>42486</v>
      </c>
      <c r="O314" s="119">
        <v>42489</v>
      </c>
      <c r="P314" s="133">
        <v>42528</v>
      </c>
      <c r="Q314" s="120">
        <v>2</v>
      </c>
      <c r="R314" s="120">
        <v>2</v>
      </c>
      <c r="S314" s="120">
        <v>2</v>
      </c>
      <c r="T314" s="120">
        <v>2</v>
      </c>
      <c r="U314" s="120">
        <v>2</v>
      </c>
      <c r="V314" s="120" t="s">
        <v>675</v>
      </c>
      <c r="W314" s="121">
        <v>41593</v>
      </c>
      <c r="X314" s="120">
        <v>2</v>
      </c>
      <c r="Y314" s="120">
        <v>2</v>
      </c>
      <c r="Z314" s="120">
        <v>2</v>
      </c>
      <c r="AA314" s="120" t="s">
        <v>170</v>
      </c>
      <c r="AB314" s="120">
        <v>2</v>
      </c>
      <c r="AC314" s="120" t="s">
        <v>214</v>
      </c>
    </row>
    <row r="315" spans="1:29" x14ac:dyDescent="0.2">
      <c r="A315" s="143" t="str">
        <f>HYPERLINK("http://www.ofsted.gov.uk/inspection-reports/find-inspection-report/provider/ELS/"&amp;B315,"Ofsted Webpage")</f>
        <v>Ofsted Webpage</v>
      </c>
      <c r="B315" s="150">
        <v>53936</v>
      </c>
      <c r="C315" s="150">
        <v>10005143</v>
      </c>
      <c r="D315" s="117" t="s">
        <v>1122</v>
      </c>
      <c r="E315" s="118" t="s">
        <v>75</v>
      </c>
      <c r="F315" s="118" t="s">
        <v>76</v>
      </c>
      <c r="G315" s="118" t="s">
        <v>274</v>
      </c>
      <c r="H315" s="118" t="s">
        <v>234</v>
      </c>
      <c r="I315" s="118" t="s">
        <v>234</v>
      </c>
      <c r="J315" s="119">
        <v>42853</v>
      </c>
      <c r="K315" s="132">
        <v>1</v>
      </c>
      <c r="L315" s="132" t="s">
        <v>1123</v>
      </c>
      <c r="M315" s="118" t="s">
        <v>642</v>
      </c>
      <c r="N315" s="119">
        <v>42170</v>
      </c>
      <c r="O315" s="119">
        <v>42174</v>
      </c>
      <c r="P315" s="133">
        <v>42207</v>
      </c>
      <c r="Q315" s="120">
        <v>2</v>
      </c>
      <c r="R315" s="120">
        <v>2</v>
      </c>
      <c r="S315" s="120">
        <v>2</v>
      </c>
      <c r="T315" s="120" t="s">
        <v>170</v>
      </c>
      <c r="U315" s="120">
        <v>2</v>
      </c>
      <c r="V315" s="120" t="s">
        <v>1124</v>
      </c>
      <c r="W315" s="121">
        <v>40970</v>
      </c>
      <c r="X315" s="120">
        <v>2</v>
      </c>
      <c r="Y315" s="120">
        <v>2</v>
      </c>
      <c r="Z315" s="120">
        <v>2</v>
      </c>
      <c r="AA315" s="120" t="s">
        <v>170</v>
      </c>
      <c r="AB315" s="120">
        <v>2</v>
      </c>
      <c r="AC315" s="120" t="s">
        <v>214</v>
      </c>
    </row>
    <row r="316" spans="1:29" x14ac:dyDescent="0.2">
      <c r="A316" s="143" t="str">
        <f>HYPERLINK("http://www.ofsted.gov.uk/inspection-reports/find-inspection-report/provider/ELS/"&amp;B316,"Ofsted Webpage")</f>
        <v>Ofsted Webpage</v>
      </c>
      <c r="B316" s="150">
        <v>53941</v>
      </c>
      <c r="C316" s="150">
        <v>10005157</v>
      </c>
      <c r="D316" s="117" t="s">
        <v>676</v>
      </c>
      <c r="E316" s="118" t="s">
        <v>75</v>
      </c>
      <c r="F316" s="118" t="s">
        <v>76</v>
      </c>
      <c r="G316" s="118" t="s">
        <v>428</v>
      </c>
      <c r="H316" s="118" t="s">
        <v>201</v>
      </c>
      <c r="I316" s="118" t="s">
        <v>201</v>
      </c>
      <c r="J316" s="119" t="s">
        <v>72</v>
      </c>
      <c r="K316" s="132" t="s">
        <v>72</v>
      </c>
      <c r="L316" s="132">
        <v>10004991</v>
      </c>
      <c r="M316" s="118" t="s">
        <v>281</v>
      </c>
      <c r="N316" s="119">
        <v>42422</v>
      </c>
      <c r="O316" s="119">
        <v>42425</v>
      </c>
      <c r="P316" s="133">
        <v>42444</v>
      </c>
      <c r="Q316" s="120">
        <v>2</v>
      </c>
      <c r="R316" s="120">
        <v>2</v>
      </c>
      <c r="S316" s="120">
        <v>2</v>
      </c>
      <c r="T316" s="120">
        <v>2</v>
      </c>
      <c r="U316" s="120">
        <v>2</v>
      </c>
      <c r="V316" s="120" t="s">
        <v>677</v>
      </c>
      <c r="W316" s="121">
        <v>41585</v>
      </c>
      <c r="X316" s="120">
        <v>2</v>
      </c>
      <c r="Y316" s="120">
        <v>1</v>
      </c>
      <c r="Z316" s="120">
        <v>2</v>
      </c>
      <c r="AA316" s="120" t="s">
        <v>170</v>
      </c>
      <c r="AB316" s="120">
        <v>2</v>
      </c>
      <c r="AC316" s="120" t="s">
        <v>214</v>
      </c>
    </row>
    <row r="317" spans="1:29" x14ac:dyDescent="0.2">
      <c r="A317" s="143" t="str">
        <f>HYPERLINK("http://www.ofsted.gov.uk/inspection-reports/find-inspection-report/provider/ELS/"&amp;B317,"Ofsted Webpage")</f>
        <v>Ofsted Webpage</v>
      </c>
      <c r="B317" s="150">
        <v>53951</v>
      </c>
      <c r="C317" s="150">
        <v>10005172</v>
      </c>
      <c r="D317" s="117" t="s">
        <v>2593</v>
      </c>
      <c r="E317" s="118" t="s">
        <v>78</v>
      </c>
      <c r="F317" s="118" t="s">
        <v>79</v>
      </c>
      <c r="G317" s="118" t="s">
        <v>332</v>
      </c>
      <c r="H317" s="118" t="s">
        <v>196</v>
      </c>
      <c r="I317" s="118" t="s">
        <v>196</v>
      </c>
      <c r="J317" s="119">
        <v>42753</v>
      </c>
      <c r="K317" s="132">
        <v>1</v>
      </c>
      <c r="L317" s="132" t="s">
        <v>2594</v>
      </c>
      <c r="M317" s="118" t="s">
        <v>732</v>
      </c>
      <c r="N317" s="119">
        <v>40728</v>
      </c>
      <c r="O317" s="119">
        <v>40732</v>
      </c>
      <c r="P317" s="133">
        <v>40768</v>
      </c>
      <c r="Q317" s="120">
        <v>2</v>
      </c>
      <c r="R317" s="120">
        <v>2</v>
      </c>
      <c r="S317" s="120">
        <v>2</v>
      </c>
      <c r="T317" s="120" t="s">
        <v>170</v>
      </c>
      <c r="U317" s="120">
        <v>2</v>
      </c>
      <c r="V317" s="120" t="s">
        <v>2595</v>
      </c>
      <c r="W317" s="121">
        <v>38862</v>
      </c>
      <c r="X317" s="120">
        <v>2</v>
      </c>
      <c r="Y317" s="120" t="s">
        <v>170</v>
      </c>
      <c r="Z317" s="120" t="s">
        <v>170</v>
      </c>
      <c r="AA317" s="120" t="s">
        <v>170</v>
      </c>
      <c r="AB317" s="120">
        <v>2</v>
      </c>
      <c r="AC317" s="120" t="s">
        <v>214</v>
      </c>
    </row>
    <row r="318" spans="1:29" x14ac:dyDescent="0.2">
      <c r="A318" s="143" t="str">
        <f>HYPERLINK("http://www.ofsted.gov.uk/inspection-reports/find-inspection-report/provider/ELS/"&amp;B318,"Ofsted Webpage")</f>
        <v>Ofsted Webpage</v>
      </c>
      <c r="B318" s="150">
        <v>53981</v>
      </c>
      <c r="C318" s="150">
        <v>10021842</v>
      </c>
      <c r="D318" s="117" t="s">
        <v>2600</v>
      </c>
      <c r="E318" s="118" t="s">
        <v>78</v>
      </c>
      <c r="F318" s="118" t="s">
        <v>79</v>
      </c>
      <c r="G318" s="118" t="s">
        <v>693</v>
      </c>
      <c r="H318" s="118" t="s">
        <v>189</v>
      </c>
      <c r="I318" s="118" t="s">
        <v>189</v>
      </c>
      <c r="J318" s="119" t="s">
        <v>72</v>
      </c>
      <c r="K318" s="132" t="s">
        <v>72</v>
      </c>
      <c r="L318" s="132">
        <v>10022616</v>
      </c>
      <c r="M318" s="118" t="s">
        <v>844</v>
      </c>
      <c r="N318" s="119">
        <v>42800</v>
      </c>
      <c r="O318" s="119">
        <v>42803</v>
      </c>
      <c r="P318" s="133">
        <v>42838</v>
      </c>
      <c r="Q318" s="120">
        <v>3</v>
      </c>
      <c r="R318" s="120">
        <v>3</v>
      </c>
      <c r="S318" s="120">
        <v>3</v>
      </c>
      <c r="T318" s="120">
        <v>3</v>
      </c>
      <c r="U318" s="120">
        <v>3</v>
      </c>
      <c r="V318" s="120" t="s">
        <v>2601</v>
      </c>
      <c r="W318" s="121">
        <v>42125</v>
      </c>
      <c r="X318" s="120">
        <v>3</v>
      </c>
      <c r="Y318" s="120">
        <v>3</v>
      </c>
      <c r="Z318" s="120">
        <v>3</v>
      </c>
      <c r="AA318" s="120" t="s">
        <v>170</v>
      </c>
      <c r="AB318" s="120">
        <v>3</v>
      </c>
      <c r="AC318" s="120" t="s">
        <v>214</v>
      </c>
    </row>
    <row r="319" spans="1:29" x14ac:dyDescent="0.2">
      <c r="A319" s="143" t="str">
        <f>HYPERLINK("http://www.ofsted.gov.uk/inspection-reports/find-inspection-report/provider/ELS/"&amp;B319,"Ofsted Webpage")</f>
        <v>Ofsted Webpage</v>
      </c>
      <c r="B319" s="150">
        <v>53982</v>
      </c>
      <c r="C319" s="150">
        <v>10005237</v>
      </c>
      <c r="D319" s="117" t="s">
        <v>2602</v>
      </c>
      <c r="E319" s="118" t="s">
        <v>78</v>
      </c>
      <c r="F319" s="118" t="s">
        <v>79</v>
      </c>
      <c r="G319" s="118" t="s">
        <v>454</v>
      </c>
      <c r="H319" s="118" t="s">
        <v>208</v>
      </c>
      <c r="I319" s="118" t="s">
        <v>208</v>
      </c>
      <c r="J319" s="119" t="s">
        <v>72</v>
      </c>
      <c r="K319" s="132" t="s">
        <v>72</v>
      </c>
      <c r="L319" s="132" t="s">
        <v>2603</v>
      </c>
      <c r="M319" s="118" t="s">
        <v>723</v>
      </c>
      <c r="N319" s="119">
        <v>42171</v>
      </c>
      <c r="O319" s="119">
        <v>42173</v>
      </c>
      <c r="P319" s="133">
        <v>42208</v>
      </c>
      <c r="Q319" s="120">
        <v>2</v>
      </c>
      <c r="R319" s="120">
        <v>2</v>
      </c>
      <c r="S319" s="120">
        <v>2</v>
      </c>
      <c r="T319" s="120" t="s">
        <v>170</v>
      </c>
      <c r="U319" s="120">
        <v>2</v>
      </c>
      <c r="V319" s="120" t="s">
        <v>2604</v>
      </c>
      <c r="W319" s="121">
        <v>41200</v>
      </c>
      <c r="X319" s="120">
        <v>3</v>
      </c>
      <c r="Y319" s="120">
        <v>2</v>
      </c>
      <c r="Z319" s="120">
        <v>3</v>
      </c>
      <c r="AA319" s="120" t="s">
        <v>170</v>
      </c>
      <c r="AB319" s="120">
        <v>3</v>
      </c>
      <c r="AC319" s="120" t="s">
        <v>198</v>
      </c>
    </row>
    <row r="320" spans="1:29" x14ac:dyDescent="0.2">
      <c r="A320" s="143" t="str">
        <f>HYPERLINK("http://www.ofsted.gov.uk/inspection-reports/find-inspection-report/provider/ELS/"&amp;B320,"Ofsted Webpage")</f>
        <v>Ofsted Webpage</v>
      </c>
      <c r="B320" s="150">
        <v>53992</v>
      </c>
      <c r="C320" s="150">
        <v>10005250</v>
      </c>
      <c r="D320" s="117" t="s">
        <v>2333</v>
      </c>
      <c r="E320" s="118" t="s">
        <v>78</v>
      </c>
      <c r="F320" s="118" t="s">
        <v>79</v>
      </c>
      <c r="G320" s="118" t="s">
        <v>179</v>
      </c>
      <c r="H320" s="118" t="s">
        <v>180</v>
      </c>
      <c r="I320" s="118" t="s">
        <v>180</v>
      </c>
      <c r="J320" s="119" t="s">
        <v>72</v>
      </c>
      <c r="K320" s="132" t="s">
        <v>72</v>
      </c>
      <c r="L320" s="132" t="s">
        <v>2334</v>
      </c>
      <c r="M320" s="118" t="s">
        <v>721</v>
      </c>
      <c r="N320" s="119">
        <v>42135</v>
      </c>
      <c r="O320" s="119">
        <v>42139</v>
      </c>
      <c r="P320" s="133">
        <v>42173</v>
      </c>
      <c r="Q320" s="120">
        <v>2</v>
      </c>
      <c r="R320" s="120">
        <v>2</v>
      </c>
      <c r="S320" s="120">
        <v>2</v>
      </c>
      <c r="T320" s="120" t="s">
        <v>170</v>
      </c>
      <c r="U320" s="120">
        <v>2</v>
      </c>
      <c r="V320" s="120" t="s">
        <v>2335</v>
      </c>
      <c r="W320" s="121">
        <v>40571</v>
      </c>
      <c r="X320" s="120">
        <v>2</v>
      </c>
      <c r="Y320" s="120">
        <v>2</v>
      </c>
      <c r="Z320" s="120">
        <v>2</v>
      </c>
      <c r="AA320" s="120" t="s">
        <v>170</v>
      </c>
      <c r="AB320" s="120">
        <v>2</v>
      </c>
      <c r="AC320" s="120" t="s">
        <v>214</v>
      </c>
    </row>
    <row r="321" spans="1:29" x14ac:dyDescent="0.2">
      <c r="A321" s="143" t="str">
        <f>HYPERLINK("http://www.ofsted.gov.uk/inspection-reports/find-inspection-report/provider/ELS/"&amp;B321,"Ofsted Webpage")</f>
        <v>Ofsted Webpage</v>
      </c>
      <c r="B321" s="150">
        <v>53998</v>
      </c>
      <c r="C321" s="150">
        <v>10005261</v>
      </c>
      <c r="D321" s="117" t="s">
        <v>2336</v>
      </c>
      <c r="E321" s="118" t="s">
        <v>78</v>
      </c>
      <c r="F321" s="118" t="s">
        <v>79</v>
      </c>
      <c r="G321" s="118" t="s">
        <v>451</v>
      </c>
      <c r="H321" s="118" t="s">
        <v>234</v>
      </c>
      <c r="I321" s="118" t="s">
        <v>234</v>
      </c>
      <c r="J321" s="119" t="s">
        <v>72</v>
      </c>
      <c r="K321" s="132" t="s">
        <v>72</v>
      </c>
      <c r="L321" s="132">
        <v>10020191</v>
      </c>
      <c r="M321" s="118" t="s">
        <v>252</v>
      </c>
      <c r="N321" s="119">
        <v>42612</v>
      </c>
      <c r="O321" s="119">
        <v>42615</v>
      </c>
      <c r="P321" s="133">
        <v>42647</v>
      </c>
      <c r="Q321" s="120">
        <v>2</v>
      </c>
      <c r="R321" s="120">
        <v>2</v>
      </c>
      <c r="S321" s="120">
        <v>2</v>
      </c>
      <c r="T321" s="120">
        <v>2</v>
      </c>
      <c r="U321" s="120">
        <v>2</v>
      </c>
      <c r="V321" s="120" t="s">
        <v>2337</v>
      </c>
      <c r="W321" s="121">
        <v>41621</v>
      </c>
      <c r="X321" s="120">
        <v>2</v>
      </c>
      <c r="Y321" s="120">
        <v>2</v>
      </c>
      <c r="Z321" s="120">
        <v>2</v>
      </c>
      <c r="AA321" s="120" t="s">
        <v>170</v>
      </c>
      <c r="AB321" s="120">
        <v>2</v>
      </c>
      <c r="AC321" s="120" t="s">
        <v>214</v>
      </c>
    </row>
    <row r="322" spans="1:29" x14ac:dyDescent="0.2">
      <c r="A322" s="143" t="str">
        <f>HYPERLINK("http://www.ofsted.gov.uk/inspection-reports/find-inspection-report/provider/ELS/"&amp;B322,"Ofsted Webpage")</f>
        <v>Ofsted Webpage</v>
      </c>
      <c r="B322" s="150">
        <v>54006</v>
      </c>
      <c r="C322" s="150">
        <v>10005264</v>
      </c>
      <c r="D322" s="117" t="s">
        <v>2338</v>
      </c>
      <c r="E322" s="118" t="s">
        <v>78</v>
      </c>
      <c r="F322" s="118" t="s">
        <v>79</v>
      </c>
      <c r="G322" s="118" t="s">
        <v>383</v>
      </c>
      <c r="H322" s="118" t="s">
        <v>258</v>
      </c>
      <c r="I322" s="118" t="s">
        <v>258</v>
      </c>
      <c r="J322" s="119">
        <v>42468</v>
      </c>
      <c r="K322" s="132">
        <v>1</v>
      </c>
      <c r="L322" s="132" t="s">
        <v>2339</v>
      </c>
      <c r="M322" s="118" t="s">
        <v>706</v>
      </c>
      <c r="N322" s="119">
        <v>40973</v>
      </c>
      <c r="O322" s="119">
        <v>40977</v>
      </c>
      <c r="P322" s="133">
        <v>41016</v>
      </c>
      <c r="Q322" s="120">
        <v>2</v>
      </c>
      <c r="R322" s="120">
        <v>2</v>
      </c>
      <c r="S322" s="120">
        <v>2</v>
      </c>
      <c r="T322" s="120" t="s">
        <v>170</v>
      </c>
      <c r="U322" s="120">
        <v>2</v>
      </c>
      <c r="V322" s="120" t="s">
        <v>2340</v>
      </c>
      <c r="W322" s="121">
        <v>39542</v>
      </c>
      <c r="X322" s="120">
        <v>2</v>
      </c>
      <c r="Y322" s="120">
        <v>2</v>
      </c>
      <c r="Z322" s="120">
        <v>2</v>
      </c>
      <c r="AA322" s="120" t="s">
        <v>170</v>
      </c>
      <c r="AB322" s="120">
        <v>2</v>
      </c>
      <c r="AC322" s="120" t="s">
        <v>214</v>
      </c>
    </row>
    <row r="323" spans="1:29" x14ac:dyDescent="0.2">
      <c r="A323" s="143" t="str">
        <f>HYPERLINK("http://www.ofsted.gov.uk/inspection-reports/find-inspection-report/provider/ELS/"&amp;B323,"Ofsted Webpage")</f>
        <v>Ofsted Webpage</v>
      </c>
      <c r="B323" s="150">
        <v>54008</v>
      </c>
      <c r="C323" s="150">
        <v>10005268</v>
      </c>
      <c r="D323" s="117" t="s">
        <v>2341</v>
      </c>
      <c r="E323" s="118" t="s">
        <v>78</v>
      </c>
      <c r="F323" s="118" t="s">
        <v>79</v>
      </c>
      <c r="G323" s="118" t="s">
        <v>306</v>
      </c>
      <c r="H323" s="118" t="s">
        <v>180</v>
      </c>
      <c r="I323" s="118" t="s">
        <v>180</v>
      </c>
      <c r="J323" s="119" t="s">
        <v>72</v>
      </c>
      <c r="K323" s="132" t="s">
        <v>72</v>
      </c>
      <c r="L323" s="132" t="s">
        <v>2342</v>
      </c>
      <c r="M323" s="118" t="s">
        <v>851</v>
      </c>
      <c r="N323" s="119">
        <v>39030</v>
      </c>
      <c r="O323" s="119">
        <v>39030</v>
      </c>
      <c r="P323" s="133">
        <v>39073</v>
      </c>
      <c r="Q323" s="120">
        <v>1</v>
      </c>
      <c r="R323" s="120" t="s">
        <v>170</v>
      </c>
      <c r="S323" s="120" t="s">
        <v>170</v>
      </c>
      <c r="T323" s="120" t="s">
        <v>170</v>
      </c>
      <c r="U323" s="120">
        <v>1</v>
      </c>
      <c r="V323" s="120" t="s">
        <v>72</v>
      </c>
      <c r="W323" s="121" t="s">
        <v>72</v>
      </c>
      <c r="X323" s="120" t="s">
        <v>72</v>
      </c>
      <c r="Y323" s="120" t="s">
        <v>72</v>
      </c>
      <c r="Z323" s="120" t="s">
        <v>72</v>
      </c>
      <c r="AA323" s="120" t="s">
        <v>72</v>
      </c>
      <c r="AB323" s="120" t="s">
        <v>72</v>
      </c>
      <c r="AC323" s="120" t="s">
        <v>186</v>
      </c>
    </row>
    <row r="324" spans="1:29" x14ac:dyDescent="0.2">
      <c r="A324" s="143" t="str">
        <f>HYPERLINK("http://www.ofsted.gov.uk/inspection-reports/find-inspection-report/provider/ELS/"&amp;B324,"Ofsted Webpage")</f>
        <v>Ofsted Webpage</v>
      </c>
      <c r="B324" s="150">
        <v>54014</v>
      </c>
      <c r="C324" s="150">
        <v>10005277</v>
      </c>
      <c r="D324" s="117" t="s">
        <v>896</v>
      </c>
      <c r="E324" s="118" t="s">
        <v>78</v>
      </c>
      <c r="F324" s="118" t="s">
        <v>79</v>
      </c>
      <c r="G324" s="118" t="s">
        <v>619</v>
      </c>
      <c r="H324" s="118" t="s">
        <v>234</v>
      </c>
      <c r="I324" s="118" t="s">
        <v>234</v>
      </c>
      <c r="J324" s="119" t="s">
        <v>72</v>
      </c>
      <c r="K324" s="132" t="s">
        <v>72</v>
      </c>
      <c r="L324" s="132" t="s">
        <v>897</v>
      </c>
      <c r="M324" s="118" t="s">
        <v>706</v>
      </c>
      <c r="N324" s="119">
        <v>40749</v>
      </c>
      <c r="O324" s="119">
        <v>40753</v>
      </c>
      <c r="P324" s="133">
        <v>40791</v>
      </c>
      <c r="Q324" s="120">
        <v>1</v>
      </c>
      <c r="R324" s="120">
        <v>1</v>
      </c>
      <c r="S324" s="120">
        <v>2</v>
      </c>
      <c r="T324" s="120" t="s">
        <v>170</v>
      </c>
      <c r="U324" s="120">
        <v>1</v>
      </c>
      <c r="V324" s="120" t="s">
        <v>72</v>
      </c>
      <c r="W324" s="121" t="s">
        <v>72</v>
      </c>
      <c r="X324" s="120" t="s">
        <v>72</v>
      </c>
      <c r="Y324" s="120" t="s">
        <v>72</v>
      </c>
      <c r="Z324" s="120" t="s">
        <v>72</v>
      </c>
      <c r="AA324" s="120" t="s">
        <v>72</v>
      </c>
      <c r="AB324" s="120" t="s">
        <v>72</v>
      </c>
      <c r="AC324" s="120" t="s">
        <v>186</v>
      </c>
    </row>
    <row r="325" spans="1:29" x14ac:dyDescent="0.2">
      <c r="A325" s="143" t="str">
        <f>HYPERLINK("http://www.ofsted.gov.uk/inspection-reports/find-inspection-report/provider/ELS/"&amp;B325,"Ofsted Webpage")</f>
        <v>Ofsted Webpage</v>
      </c>
      <c r="B325" s="150">
        <v>54022</v>
      </c>
      <c r="C325" s="150">
        <v>10003375</v>
      </c>
      <c r="D325" s="117" t="s">
        <v>2670</v>
      </c>
      <c r="E325" s="118" t="s">
        <v>78</v>
      </c>
      <c r="F325" s="118" t="s">
        <v>79</v>
      </c>
      <c r="G325" s="118" t="s">
        <v>287</v>
      </c>
      <c r="H325" s="118" t="s">
        <v>201</v>
      </c>
      <c r="I325" s="118" t="s">
        <v>201</v>
      </c>
      <c r="J325" s="119" t="s">
        <v>72</v>
      </c>
      <c r="K325" s="132" t="s">
        <v>72</v>
      </c>
      <c r="L325" s="132" t="s">
        <v>2671</v>
      </c>
      <c r="M325" s="118" t="s">
        <v>721</v>
      </c>
      <c r="N325" s="119">
        <v>41568</v>
      </c>
      <c r="O325" s="119">
        <v>41572</v>
      </c>
      <c r="P325" s="119">
        <v>41607</v>
      </c>
      <c r="Q325" s="120">
        <v>1</v>
      </c>
      <c r="R325" s="120">
        <v>1</v>
      </c>
      <c r="S325" s="120">
        <v>1</v>
      </c>
      <c r="T325" s="120" t="s">
        <v>170</v>
      </c>
      <c r="U325" s="120">
        <v>1</v>
      </c>
      <c r="V325" s="120" t="s">
        <v>72</v>
      </c>
      <c r="W325" s="121" t="s">
        <v>72</v>
      </c>
      <c r="X325" s="120" t="s">
        <v>72</v>
      </c>
      <c r="Y325" s="120" t="s">
        <v>72</v>
      </c>
      <c r="Z325" s="120" t="s">
        <v>72</v>
      </c>
      <c r="AA325" s="120" t="s">
        <v>72</v>
      </c>
      <c r="AB325" s="120" t="s">
        <v>72</v>
      </c>
      <c r="AC325" s="120" t="s">
        <v>186</v>
      </c>
    </row>
    <row r="326" spans="1:29" x14ac:dyDescent="0.2">
      <c r="A326" s="143" t="str">
        <f>HYPERLINK("http://www.ofsted.gov.uk/inspection-reports/find-inspection-report/provider/ELS/"&amp;B326,"Ofsted Webpage")</f>
        <v>Ofsted Webpage</v>
      </c>
      <c r="B326" s="150">
        <v>54026</v>
      </c>
      <c r="C326" s="150">
        <v>10002264</v>
      </c>
      <c r="D326" s="117" t="s">
        <v>708</v>
      </c>
      <c r="E326" s="118" t="s">
        <v>80</v>
      </c>
      <c r="F326" s="118" t="s">
        <v>79</v>
      </c>
      <c r="G326" s="118" t="s">
        <v>490</v>
      </c>
      <c r="H326" s="118" t="s">
        <v>234</v>
      </c>
      <c r="I326" s="118" t="s">
        <v>234</v>
      </c>
      <c r="J326" s="119">
        <v>42481</v>
      </c>
      <c r="K326" s="132">
        <v>1</v>
      </c>
      <c r="L326" s="132" t="s">
        <v>709</v>
      </c>
      <c r="M326" s="118" t="s">
        <v>706</v>
      </c>
      <c r="N326" s="119">
        <v>40939</v>
      </c>
      <c r="O326" s="119">
        <v>40942</v>
      </c>
      <c r="P326" s="133">
        <v>41031</v>
      </c>
      <c r="Q326" s="120">
        <v>2</v>
      </c>
      <c r="R326" s="120">
        <v>1</v>
      </c>
      <c r="S326" s="120">
        <v>2</v>
      </c>
      <c r="T326" s="120" t="s">
        <v>170</v>
      </c>
      <c r="U326" s="120">
        <v>2</v>
      </c>
      <c r="V326" s="120" t="s">
        <v>710</v>
      </c>
      <c r="W326" s="121">
        <v>39499</v>
      </c>
      <c r="X326" s="120">
        <v>3</v>
      </c>
      <c r="Y326" s="120">
        <v>2</v>
      </c>
      <c r="Z326" s="120">
        <v>2</v>
      </c>
      <c r="AA326" s="120" t="s">
        <v>170</v>
      </c>
      <c r="AB326" s="120">
        <v>3</v>
      </c>
      <c r="AC326" s="120" t="s">
        <v>198</v>
      </c>
    </row>
    <row r="327" spans="1:29" x14ac:dyDescent="0.2">
      <c r="A327" s="143" t="str">
        <f>HYPERLINK("http://www.ofsted.gov.uk/inspection-reports/find-inspection-report/provider/ELS/"&amp;B327,"Ofsted Webpage")</f>
        <v>Ofsted Webpage</v>
      </c>
      <c r="B327" s="150">
        <v>54038</v>
      </c>
      <c r="C327" s="150">
        <v>10005319</v>
      </c>
      <c r="D327" s="117" t="s">
        <v>2675</v>
      </c>
      <c r="E327" s="118" t="s">
        <v>78</v>
      </c>
      <c r="F327" s="118" t="s">
        <v>79</v>
      </c>
      <c r="G327" s="118" t="s">
        <v>229</v>
      </c>
      <c r="H327" s="118" t="s">
        <v>201</v>
      </c>
      <c r="I327" s="118" t="s">
        <v>201</v>
      </c>
      <c r="J327" s="119" t="s">
        <v>72</v>
      </c>
      <c r="K327" s="132" t="s">
        <v>72</v>
      </c>
      <c r="L327" s="132">
        <v>10011506</v>
      </c>
      <c r="M327" s="118" t="s">
        <v>212</v>
      </c>
      <c r="N327" s="119">
        <v>42548</v>
      </c>
      <c r="O327" s="119">
        <v>42551</v>
      </c>
      <c r="P327" s="119">
        <v>42585</v>
      </c>
      <c r="Q327" s="120">
        <v>2</v>
      </c>
      <c r="R327" s="120">
        <v>2</v>
      </c>
      <c r="S327" s="120">
        <v>2</v>
      </c>
      <c r="T327" s="120">
        <v>2</v>
      </c>
      <c r="U327" s="120">
        <v>2</v>
      </c>
      <c r="V327" s="120" t="s">
        <v>2676</v>
      </c>
      <c r="W327" s="121">
        <v>40347</v>
      </c>
      <c r="X327" s="120">
        <v>2</v>
      </c>
      <c r="Y327" s="120">
        <v>3</v>
      </c>
      <c r="Z327" s="120">
        <v>2</v>
      </c>
      <c r="AA327" s="120" t="s">
        <v>170</v>
      </c>
      <c r="AB327" s="120">
        <v>2</v>
      </c>
      <c r="AC327" s="120" t="s">
        <v>214</v>
      </c>
    </row>
    <row r="328" spans="1:29" x14ac:dyDescent="0.2">
      <c r="A328" s="143" t="str">
        <f>HYPERLINK("http://www.ofsted.gov.uk/inspection-reports/find-inspection-report/provider/ELS/"&amp;B328,"Ofsted Webpage")</f>
        <v>Ofsted Webpage</v>
      </c>
      <c r="B328" s="150">
        <v>54071</v>
      </c>
      <c r="C328" s="150">
        <v>10036345</v>
      </c>
      <c r="D328" s="117" t="s">
        <v>1648</v>
      </c>
      <c r="E328" s="118" t="s">
        <v>77</v>
      </c>
      <c r="F328" s="118" t="s">
        <v>76</v>
      </c>
      <c r="G328" s="118" t="s">
        <v>204</v>
      </c>
      <c r="H328" s="118" t="s">
        <v>189</v>
      </c>
      <c r="I328" s="118" t="s">
        <v>189</v>
      </c>
      <c r="J328" s="119" t="s">
        <v>72</v>
      </c>
      <c r="K328" s="132" t="s">
        <v>72</v>
      </c>
      <c r="L328" s="132">
        <v>10030662</v>
      </c>
      <c r="M328" s="118" t="s">
        <v>378</v>
      </c>
      <c r="N328" s="119">
        <v>42871</v>
      </c>
      <c r="O328" s="119">
        <v>42874</v>
      </c>
      <c r="P328" s="133">
        <v>42909</v>
      </c>
      <c r="Q328" s="120">
        <v>2</v>
      </c>
      <c r="R328" s="120">
        <v>2</v>
      </c>
      <c r="S328" s="120">
        <v>2</v>
      </c>
      <c r="T328" s="120">
        <v>2</v>
      </c>
      <c r="U328" s="120">
        <v>2</v>
      </c>
      <c r="V328" s="120" t="s">
        <v>1649</v>
      </c>
      <c r="W328" s="121">
        <v>41838</v>
      </c>
      <c r="X328" s="120">
        <v>2</v>
      </c>
      <c r="Y328" s="120">
        <v>2</v>
      </c>
      <c r="Z328" s="120">
        <v>2</v>
      </c>
      <c r="AA328" s="120" t="s">
        <v>170</v>
      </c>
      <c r="AB328" s="120">
        <v>2</v>
      </c>
      <c r="AC328" s="120" t="s">
        <v>214</v>
      </c>
    </row>
    <row r="329" spans="1:29" x14ac:dyDescent="0.2">
      <c r="A329" s="143" t="str">
        <f>HYPERLINK("http://www.ofsted.gov.uk/inspection-reports/find-inspection-report/provider/ELS/"&amp;B329,"Ofsted Webpage")</f>
        <v>Ofsted Webpage</v>
      </c>
      <c r="B329" s="150">
        <v>54075</v>
      </c>
      <c r="C329" s="150">
        <v>10005398</v>
      </c>
      <c r="D329" s="117" t="s">
        <v>1196</v>
      </c>
      <c r="E329" s="118" t="s">
        <v>75</v>
      </c>
      <c r="F329" s="118" t="s">
        <v>76</v>
      </c>
      <c r="G329" s="118" t="s">
        <v>474</v>
      </c>
      <c r="H329" s="118" t="s">
        <v>201</v>
      </c>
      <c r="I329" s="118" t="s">
        <v>201</v>
      </c>
      <c r="J329" s="119" t="s">
        <v>72</v>
      </c>
      <c r="K329" s="132" t="s">
        <v>72</v>
      </c>
      <c r="L329" s="132">
        <v>10004996</v>
      </c>
      <c r="M329" s="118" t="s">
        <v>281</v>
      </c>
      <c r="N329" s="119">
        <v>42346</v>
      </c>
      <c r="O329" s="119">
        <v>42349</v>
      </c>
      <c r="P329" s="133">
        <v>42405</v>
      </c>
      <c r="Q329" s="120">
        <v>2</v>
      </c>
      <c r="R329" s="120">
        <v>2</v>
      </c>
      <c r="S329" s="120">
        <v>2</v>
      </c>
      <c r="T329" s="120">
        <v>2</v>
      </c>
      <c r="U329" s="120">
        <v>2</v>
      </c>
      <c r="V329" s="120" t="s">
        <v>1197</v>
      </c>
      <c r="W329" s="121">
        <v>40872</v>
      </c>
      <c r="X329" s="120">
        <v>2</v>
      </c>
      <c r="Y329" s="120">
        <v>2</v>
      </c>
      <c r="Z329" s="120">
        <v>2</v>
      </c>
      <c r="AA329" s="120" t="s">
        <v>170</v>
      </c>
      <c r="AB329" s="120">
        <v>2</v>
      </c>
      <c r="AC329" s="120" t="s">
        <v>214</v>
      </c>
    </row>
    <row r="330" spans="1:29" x14ac:dyDescent="0.2">
      <c r="A330" s="143" t="str">
        <f>HYPERLINK("http://www.ofsted.gov.uk/inspection-reports/find-inspection-report/provider/ELS/"&amp;B330,"Ofsted Webpage")</f>
        <v>Ofsted Webpage</v>
      </c>
      <c r="B330" s="150">
        <v>54087</v>
      </c>
      <c r="C330" s="150">
        <v>10005413</v>
      </c>
      <c r="D330" s="117" t="s">
        <v>682</v>
      </c>
      <c r="E330" s="118" t="s">
        <v>75</v>
      </c>
      <c r="F330" s="118" t="s">
        <v>76</v>
      </c>
      <c r="G330" s="118" t="s">
        <v>549</v>
      </c>
      <c r="H330" s="118" t="s">
        <v>241</v>
      </c>
      <c r="I330" s="118" t="s">
        <v>242</v>
      </c>
      <c r="J330" s="119" t="s">
        <v>72</v>
      </c>
      <c r="K330" s="132" t="s">
        <v>72</v>
      </c>
      <c r="L330" s="132" t="s">
        <v>683</v>
      </c>
      <c r="M330" s="118" t="s">
        <v>642</v>
      </c>
      <c r="N330" s="119">
        <v>41905</v>
      </c>
      <c r="O330" s="119">
        <v>41908</v>
      </c>
      <c r="P330" s="133">
        <v>41941</v>
      </c>
      <c r="Q330" s="120">
        <v>2</v>
      </c>
      <c r="R330" s="120">
        <v>2</v>
      </c>
      <c r="S330" s="120">
        <v>2</v>
      </c>
      <c r="T330" s="120" t="s">
        <v>170</v>
      </c>
      <c r="U330" s="120">
        <v>2</v>
      </c>
      <c r="V330" s="120" t="s">
        <v>684</v>
      </c>
      <c r="W330" s="121">
        <v>39780</v>
      </c>
      <c r="X330" s="120">
        <v>2</v>
      </c>
      <c r="Y330" s="120">
        <v>3</v>
      </c>
      <c r="Z330" s="120">
        <v>2</v>
      </c>
      <c r="AA330" s="120" t="s">
        <v>170</v>
      </c>
      <c r="AB330" s="120">
        <v>2</v>
      </c>
      <c r="AC330" s="120" t="s">
        <v>214</v>
      </c>
    </row>
    <row r="331" spans="1:29" x14ac:dyDescent="0.2">
      <c r="A331" s="143" t="str">
        <f>HYPERLINK("http://www.ofsted.gov.uk/inspection-reports/find-inspection-report/provider/ELS/"&amp;B331,"Ofsted Webpage")</f>
        <v>Ofsted Webpage</v>
      </c>
      <c r="B331" s="150">
        <v>54096</v>
      </c>
      <c r="C331" s="150">
        <v>10005426</v>
      </c>
      <c r="D331" s="117" t="s">
        <v>2681</v>
      </c>
      <c r="E331" s="118" t="s">
        <v>78</v>
      </c>
      <c r="F331" s="118" t="s">
        <v>79</v>
      </c>
      <c r="G331" s="118" t="s">
        <v>344</v>
      </c>
      <c r="H331" s="118" t="s">
        <v>234</v>
      </c>
      <c r="I331" s="118" t="s">
        <v>234</v>
      </c>
      <c r="J331" s="119" t="s">
        <v>72</v>
      </c>
      <c r="K331" s="132" t="s">
        <v>72</v>
      </c>
      <c r="L331" s="132" t="s">
        <v>2682</v>
      </c>
      <c r="M331" s="118" t="s">
        <v>732</v>
      </c>
      <c r="N331" s="119">
        <v>40938</v>
      </c>
      <c r="O331" s="119">
        <v>40942</v>
      </c>
      <c r="P331" s="133">
        <v>40977</v>
      </c>
      <c r="Q331" s="120">
        <v>1</v>
      </c>
      <c r="R331" s="120">
        <v>1</v>
      </c>
      <c r="S331" s="120">
        <v>1</v>
      </c>
      <c r="T331" s="120" t="s">
        <v>170</v>
      </c>
      <c r="U331" s="120">
        <v>1</v>
      </c>
      <c r="V331" s="120" t="s">
        <v>2683</v>
      </c>
      <c r="W331" s="121">
        <v>38925</v>
      </c>
      <c r="X331" s="120">
        <v>2</v>
      </c>
      <c r="Y331" s="120" t="s">
        <v>170</v>
      </c>
      <c r="Z331" s="120" t="s">
        <v>170</v>
      </c>
      <c r="AA331" s="120" t="s">
        <v>170</v>
      </c>
      <c r="AB331" s="120">
        <v>2</v>
      </c>
      <c r="AC331" s="120" t="s">
        <v>198</v>
      </c>
    </row>
    <row r="332" spans="1:29" x14ac:dyDescent="0.2">
      <c r="A332" s="143" t="str">
        <f>HYPERLINK("http://www.ofsted.gov.uk/inspection-reports/find-inspection-report/provider/ELS/"&amp;B332,"Ofsted Webpage")</f>
        <v>Ofsted Webpage</v>
      </c>
      <c r="B332" s="150">
        <v>54113</v>
      </c>
      <c r="C332" s="150">
        <v>10005457</v>
      </c>
      <c r="D332" s="117" t="s">
        <v>341</v>
      </c>
      <c r="E332" s="118" t="s">
        <v>78</v>
      </c>
      <c r="F332" s="118" t="s">
        <v>79</v>
      </c>
      <c r="G332" s="118" t="s">
        <v>335</v>
      </c>
      <c r="H332" s="118" t="s">
        <v>201</v>
      </c>
      <c r="I332" s="118" t="s">
        <v>201</v>
      </c>
      <c r="J332" s="119">
        <v>43075</v>
      </c>
      <c r="K332" s="132">
        <v>1</v>
      </c>
      <c r="L332" s="132" t="s">
        <v>342</v>
      </c>
      <c r="M332" s="118" t="s">
        <v>732</v>
      </c>
      <c r="N332" s="119">
        <v>41855</v>
      </c>
      <c r="O332" s="119">
        <v>41859</v>
      </c>
      <c r="P332" s="119">
        <v>41899</v>
      </c>
      <c r="Q332" s="120">
        <v>2</v>
      </c>
      <c r="R332" s="120">
        <v>2</v>
      </c>
      <c r="S332" s="120">
        <v>2</v>
      </c>
      <c r="T332" s="120" t="s">
        <v>170</v>
      </c>
      <c r="U332" s="120">
        <v>2</v>
      </c>
      <c r="V332" s="120" t="s">
        <v>1808</v>
      </c>
      <c r="W332" s="121">
        <v>41103</v>
      </c>
      <c r="X332" s="120">
        <v>3</v>
      </c>
      <c r="Y332" s="120">
        <v>3</v>
      </c>
      <c r="Z332" s="120">
        <v>3</v>
      </c>
      <c r="AA332" s="120" t="s">
        <v>170</v>
      </c>
      <c r="AB332" s="120">
        <v>3</v>
      </c>
      <c r="AC332" s="120" t="s">
        <v>198</v>
      </c>
    </row>
    <row r="333" spans="1:29" x14ac:dyDescent="0.2">
      <c r="A333" s="143" t="str">
        <f>HYPERLINK("http://www.ofsted.gov.uk/inspection-reports/find-inspection-report/provider/ELS/"&amp;B333,"Ofsted Webpage")</f>
        <v>Ofsted Webpage</v>
      </c>
      <c r="B333" s="150">
        <v>54137</v>
      </c>
      <c r="C333" s="150">
        <v>10005488</v>
      </c>
      <c r="D333" s="117" t="s">
        <v>1809</v>
      </c>
      <c r="E333" s="118" t="s">
        <v>78</v>
      </c>
      <c r="F333" s="118" t="s">
        <v>79</v>
      </c>
      <c r="G333" s="118" t="s">
        <v>219</v>
      </c>
      <c r="H333" s="118" t="s">
        <v>180</v>
      </c>
      <c r="I333" s="118" t="s">
        <v>180</v>
      </c>
      <c r="J333" s="119" t="s">
        <v>72</v>
      </c>
      <c r="K333" s="132" t="s">
        <v>72</v>
      </c>
      <c r="L333" s="132">
        <v>10011507</v>
      </c>
      <c r="M333" s="118" t="s">
        <v>212</v>
      </c>
      <c r="N333" s="119">
        <v>42591</v>
      </c>
      <c r="O333" s="119">
        <v>42594</v>
      </c>
      <c r="P333" s="133">
        <v>42619</v>
      </c>
      <c r="Q333" s="120">
        <v>2</v>
      </c>
      <c r="R333" s="120">
        <v>2</v>
      </c>
      <c r="S333" s="120">
        <v>2</v>
      </c>
      <c r="T333" s="120">
        <v>2</v>
      </c>
      <c r="U333" s="120">
        <v>2</v>
      </c>
      <c r="V333" s="120" t="s">
        <v>1810</v>
      </c>
      <c r="W333" s="121">
        <v>38666</v>
      </c>
      <c r="X333" s="120">
        <v>1</v>
      </c>
      <c r="Y333" s="120" t="s">
        <v>170</v>
      </c>
      <c r="Z333" s="120" t="s">
        <v>170</v>
      </c>
      <c r="AA333" s="120" t="s">
        <v>170</v>
      </c>
      <c r="AB333" s="120">
        <v>1</v>
      </c>
      <c r="AC333" s="120" t="s">
        <v>193</v>
      </c>
    </row>
    <row r="334" spans="1:29" x14ac:dyDescent="0.2">
      <c r="A334" s="143" t="str">
        <f>HYPERLINK("http://www.ofsted.gov.uk/inspection-reports/find-inspection-report/provider/ELS/"&amp;B334,"Ofsted Webpage")</f>
        <v>Ofsted Webpage</v>
      </c>
      <c r="B334" s="150">
        <v>54155</v>
      </c>
      <c r="C334" s="150">
        <v>10005509</v>
      </c>
      <c r="D334" s="117" t="s">
        <v>1650</v>
      </c>
      <c r="E334" s="118" t="s">
        <v>78</v>
      </c>
      <c r="F334" s="118" t="s">
        <v>79</v>
      </c>
      <c r="G334" s="118" t="s">
        <v>935</v>
      </c>
      <c r="H334" s="118" t="s">
        <v>189</v>
      </c>
      <c r="I334" s="118" t="s">
        <v>189</v>
      </c>
      <c r="J334" s="119">
        <v>42417</v>
      </c>
      <c r="K334" s="132">
        <v>1</v>
      </c>
      <c r="L334" s="132" t="s">
        <v>1651</v>
      </c>
      <c r="M334" s="118" t="s">
        <v>732</v>
      </c>
      <c r="N334" s="119">
        <v>41239</v>
      </c>
      <c r="O334" s="119">
        <v>41243</v>
      </c>
      <c r="P334" s="133">
        <v>41282</v>
      </c>
      <c r="Q334" s="120">
        <v>2</v>
      </c>
      <c r="R334" s="120">
        <v>2</v>
      </c>
      <c r="S334" s="120">
        <v>1</v>
      </c>
      <c r="T334" s="120" t="s">
        <v>170</v>
      </c>
      <c r="U334" s="120">
        <v>2</v>
      </c>
      <c r="V334" s="120" t="s">
        <v>1652</v>
      </c>
      <c r="W334" s="121">
        <v>39897</v>
      </c>
      <c r="X334" s="120">
        <v>3</v>
      </c>
      <c r="Y334" s="120">
        <v>3</v>
      </c>
      <c r="Z334" s="120">
        <v>2</v>
      </c>
      <c r="AA334" s="120" t="s">
        <v>170</v>
      </c>
      <c r="AB334" s="120">
        <v>3</v>
      </c>
      <c r="AC334" s="120" t="s">
        <v>198</v>
      </c>
    </row>
    <row r="335" spans="1:29" x14ac:dyDescent="0.2">
      <c r="A335" s="143" t="str">
        <f>HYPERLINK("http://www.ofsted.gov.uk/inspection-reports/find-inspection-report/provider/ELS/"&amp;B335,"Ofsted Webpage")</f>
        <v>Ofsted Webpage</v>
      </c>
      <c r="B335" s="150">
        <v>54158</v>
      </c>
      <c r="C335" s="150">
        <v>10005514</v>
      </c>
      <c r="D335" s="117" t="s">
        <v>1811</v>
      </c>
      <c r="E335" s="118" t="s">
        <v>78</v>
      </c>
      <c r="F335" s="118" t="s">
        <v>79</v>
      </c>
      <c r="G335" s="118" t="s">
        <v>353</v>
      </c>
      <c r="H335" s="118" t="s">
        <v>189</v>
      </c>
      <c r="I335" s="118" t="s">
        <v>189</v>
      </c>
      <c r="J335" s="119" t="s">
        <v>72</v>
      </c>
      <c r="K335" s="132" t="s">
        <v>72</v>
      </c>
      <c r="L335" s="132">
        <v>10004998</v>
      </c>
      <c r="M335" s="118" t="s">
        <v>844</v>
      </c>
      <c r="N335" s="119">
        <v>42569</v>
      </c>
      <c r="O335" s="119">
        <v>42572</v>
      </c>
      <c r="P335" s="133">
        <v>42594</v>
      </c>
      <c r="Q335" s="120">
        <v>2</v>
      </c>
      <c r="R335" s="120">
        <v>2</v>
      </c>
      <c r="S335" s="120">
        <v>2</v>
      </c>
      <c r="T335" s="120">
        <v>2</v>
      </c>
      <c r="U335" s="120">
        <v>2</v>
      </c>
      <c r="V335" s="120" t="s">
        <v>1812</v>
      </c>
      <c r="W335" s="121">
        <v>41971</v>
      </c>
      <c r="X335" s="120">
        <v>3</v>
      </c>
      <c r="Y335" s="120">
        <v>3</v>
      </c>
      <c r="Z335" s="120">
        <v>3</v>
      </c>
      <c r="AA335" s="120" t="s">
        <v>170</v>
      </c>
      <c r="AB335" s="120">
        <v>3</v>
      </c>
      <c r="AC335" s="120" t="s">
        <v>198</v>
      </c>
    </row>
    <row r="336" spans="1:29" x14ac:dyDescent="0.2">
      <c r="A336" s="143" t="str">
        <f>HYPERLINK("http://www.ofsted.gov.uk/inspection-reports/find-inspection-report/provider/ELS/"&amp;B336,"Ofsted Webpage")</f>
        <v>Ofsted Webpage</v>
      </c>
      <c r="B336" s="150">
        <v>54167</v>
      </c>
      <c r="C336" s="150">
        <v>10005520</v>
      </c>
      <c r="D336" s="117" t="s">
        <v>711</v>
      </c>
      <c r="E336" s="118" t="s">
        <v>80</v>
      </c>
      <c r="F336" s="118" t="s">
        <v>79</v>
      </c>
      <c r="G336" s="118" t="s">
        <v>712</v>
      </c>
      <c r="H336" s="118" t="s">
        <v>258</v>
      </c>
      <c r="I336" s="118" t="s">
        <v>258</v>
      </c>
      <c r="J336" s="119" t="s">
        <v>72</v>
      </c>
      <c r="K336" s="132" t="s">
        <v>72</v>
      </c>
      <c r="L336" s="132" t="s">
        <v>713</v>
      </c>
      <c r="M336" s="118" t="s">
        <v>706</v>
      </c>
      <c r="N336" s="119">
        <v>40183</v>
      </c>
      <c r="O336" s="119">
        <v>40186</v>
      </c>
      <c r="P336" s="133">
        <v>40221</v>
      </c>
      <c r="Q336" s="120">
        <v>1</v>
      </c>
      <c r="R336" s="120">
        <v>1</v>
      </c>
      <c r="S336" s="120">
        <v>2</v>
      </c>
      <c r="T336" s="120" t="s">
        <v>170</v>
      </c>
      <c r="U336" s="120">
        <v>1</v>
      </c>
      <c r="V336" s="120" t="s">
        <v>714</v>
      </c>
      <c r="W336" s="121">
        <v>38793</v>
      </c>
      <c r="X336" s="120">
        <v>3</v>
      </c>
      <c r="Y336" s="120" t="s">
        <v>170</v>
      </c>
      <c r="Z336" s="120" t="s">
        <v>170</v>
      </c>
      <c r="AA336" s="120" t="s">
        <v>170</v>
      </c>
      <c r="AB336" s="120">
        <v>3</v>
      </c>
      <c r="AC336" s="120" t="s">
        <v>198</v>
      </c>
    </row>
    <row r="337" spans="1:29" x14ac:dyDescent="0.2">
      <c r="A337" s="143" t="str">
        <f>HYPERLINK("http://www.ofsted.gov.uk/inspection-reports/find-inspection-report/provider/ELS/"&amp;B337,"Ofsted Webpage")</f>
        <v>Ofsted Webpage</v>
      </c>
      <c r="B337" s="150">
        <v>54175</v>
      </c>
      <c r="C337" s="150">
        <v>10005522</v>
      </c>
      <c r="D337" s="117" t="s">
        <v>1655</v>
      </c>
      <c r="E337" s="118" t="s">
        <v>77</v>
      </c>
      <c r="F337" s="118" t="s">
        <v>76</v>
      </c>
      <c r="G337" s="118" t="s">
        <v>310</v>
      </c>
      <c r="H337" s="118" t="s">
        <v>208</v>
      </c>
      <c r="I337" s="118" t="s">
        <v>208</v>
      </c>
      <c r="J337" s="119" t="s">
        <v>72</v>
      </c>
      <c r="K337" s="132" t="s">
        <v>72</v>
      </c>
      <c r="L337" s="132">
        <v>10022540</v>
      </c>
      <c r="M337" s="118" t="s">
        <v>378</v>
      </c>
      <c r="N337" s="119">
        <v>42801</v>
      </c>
      <c r="O337" s="119">
        <v>42803</v>
      </c>
      <c r="P337" s="133">
        <v>42853</v>
      </c>
      <c r="Q337" s="120">
        <v>2</v>
      </c>
      <c r="R337" s="120">
        <v>2</v>
      </c>
      <c r="S337" s="120">
        <v>2</v>
      </c>
      <c r="T337" s="120">
        <v>2</v>
      </c>
      <c r="U337" s="120">
        <v>2</v>
      </c>
      <c r="V337" s="120" t="s">
        <v>1656</v>
      </c>
      <c r="W337" s="121">
        <v>41970</v>
      </c>
      <c r="X337" s="120">
        <v>2</v>
      </c>
      <c r="Y337" s="120">
        <v>2</v>
      </c>
      <c r="Z337" s="120">
        <v>2</v>
      </c>
      <c r="AA337" s="120" t="s">
        <v>170</v>
      </c>
      <c r="AB337" s="120">
        <v>2</v>
      </c>
      <c r="AC337" s="120" t="s">
        <v>214</v>
      </c>
    </row>
    <row r="338" spans="1:29" x14ac:dyDescent="0.2">
      <c r="A338" s="143" t="str">
        <f>HYPERLINK("http://www.ofsted.gov.uk/inspection-reports/find-inspection-report/provider/ELS/"&amp;B338,"Ofsted Webpage")</f>
        <v>Ofsted Webpage</v>
      </c>
      <c r="B338" s="150">
        <v>54191</v>
      </c>
      <c r="C338" s="150">
        <v>10033441</v>
      </c>
      <c r="D338" s="117" t="s">
        <v>1343</v>
      </c>
      <c r="E338" s="118" t="s">
        <v>80</v>
      </c>
      <c r="F338" s="118" t="s">
        <v>79</v>
      </c>
      <c r="G338" s="118" t="s">
        <v>451</v>
      </c>
      <c r="H338" s="118" t="s">
        <v>234</v>
      </c>
      <c r="I338" s="118" t="s">
        <v>234</v>
      </c>
      <c r="J338" s="119" t="s">
        <v>72</v>
      </c>
      <c r="K338" s="132" t="s">
        <v>72</v>
      </c>
      <c r="L338" s="132" t="s">
        <v>1344</v>
      </c>
      <c r="M338" s="118" t="s">
        <v>732</v>
      </c>
      <c r="N338" s="119">
        <v>41981</v>
      </c>
      <c r="O338" s="119">
        <v>41985</v>
      </c>
      <c r="P338" s="133">
        <v>42025</v>
      </c>
      <c r="Q338" s="120">
        <v>1</v>
      </c>
      <c r="R338" s="120">
        <v>1</v>
      </c>
      <c r="S338" s="120">
        <v>1</v>
      </c>
      <c r="T338" s="120" t="s">
        <v>170</v>
      </c>
      <c r="U338" s="120">
        <v>1</v>
      </c>
      <c r="V338" s="120" t="s">
        <v>1345</v>
      </c>
      <c r="W338" s="121">
        <v>39829</v>
      </c>
      <c r="X338" s="120">
        <v>2</v>
      </c>
      <c r="Y338" s="120">
        <v>2</v>
      </c>
      <c r="Z338" s="120">
        <v>3</v>
      </c>
      <c r="AA338" s="120" t="s">
        <v>170</v>
      </c>
      <c r="AB338" s="120">
        <v>2</v>
      </c>
      <c r="AC338" s="120" t="s">
        <v>198</v>
      </c>
    </row>
    <row r="339" spans="1:29" x14ac:dyDescent="0.2">
      <c r="A339" s="143" t="str">
        <f>HYPERLINK("http://www.ofsted.gov.uk/inspection-reports/find-inspection-report/provider/ELS/"&amp;B339,"Ofsted Webpage")</f>
        <v>Ofsted Webpage</v>
      </c>
      <c r="B339" s="150">
        <v>54194</v>
      </c>
      <c r="C339" s="150">
        <v>10005548</v>
      </c>
      <c r="D339" s="117" t="s">
        <v>1397</v>
      </c>
      <c r="E339" s="118" t="s">
        <v>75</v>
      </c>
      <c r="F339" s="118" t="s">
        <v>76</v>
      </c>
      <c r="G339" s="118" t="s">
        <v>316</v>
      </c>
      <c r="H339" s="118" t="s">
        <v>208</v>
      </c>
      <c r="I339" s="118" t="s">
        <v>208</v>
      </c>
      <c r="J339" s="119" t="s">
        <v>72</v>
      </c>
      <c r="K339" s="132" t="s">
        <v>72</v>
      </c>
      <c r="L339" s="132" t="s">
        <v>1398</v>
      </c>
      <c r="M339" s="118" t="s">
        <v>665</v>
      </c>
      <c r="N339" s="119">
        <v>41758</v>
      </c>
      <c r="O339" s="119">
        <v>41761</v>
      </c>
      <c r="P339" s="119">
        <v>41800</v>
      </c>
      <c r="Q339" s="120">
        <v>2</v>
      </c>
      <c r="R339" s="120">
        <v>2</v>
      </c>
      <c r="S339" s="120">
        <v>2</v>
      </c>
      <c r="T339" s="120" t="s">
        <v>170</v>
      </c>
      <c r="U339" s="120">
        <v>2</v>
      </c>
      <c r="V339" s="120" t="s">
        <v>1399</v>
      </c>
      <c r="W339" s="121">
        <v>41089</v>
      </c>
      <c r="X339" s="120">
        <v>3</v>
      </c>
      <c r="Y339" s="120">
        <v>3</v>
      </c>
      <c r="Z339" s="120">
        <v>2</v>
      </c>
      <c r="AA339" s="120" t="s">
        <v>170</v>
      </c>
      <c r="AB339" s="120">
        <v>3</v>
      </c>
      <c r="AC339" s="120" t="s">
        <v>198</v>
      </c>
    </row>
    <row r="340" spans="1:29" x14ac:dyDescent="0.2">
      <c r="A340" s="143" t="str">
        <f>HYPERLINK("http://www.ofsted.gov.uk/inspection-reports/find-inspection-report/provider/ELS/"&amp;B340,"Ofsted Webpage")</f>
        <v>Ofsted Webpage</v>
      </c>
      <c r="B340" s="150">
        <v>54196</v>
      </c>
      <c r="C340" s="150">
        <v>10005549</v>
      </c>
      <c r="D340" s="117" t="s">
        <v>1400</v>
      </c>
      <c r="E340" s="118" t="s">
        <v>75</v>
      </c>
      <c r="F340" s="118" t="s">
        <v>76</v>
      </c>
      <c r="G340" s="118" t="s">
        <v>1063</v>
      </c>
      <c r="H340" s="118" t="s">
        <v>208</v>
      </c>
      <c r="I340" s="118" t="s">
        <v>208</v>
      </c>
      <c r="J340" s="119" t="s">
        <v>72</v>
      </c>
      <c r="K340" s="132" t="s">
        <v>72</v>
      </c>
      <c r="L340" s="132">
        <v>10030695</v>
      </c>
      <c r="M340" s="118" t="s">
        <v>281</v>
      </c>
      <c r="N340" s="119">
        <v>42850</v>
      </c>
      <c r="O340" s="119">
        <v>42853</v>
      </c>
      <c r="P340" s="133">
        <v>42900</v>
      </c>
      <c r="Q340" s="120">
        <v>2</v>
      </c>
      <c r="R340" s="120">
        <v>2</v>
      </c>
      <c r="S340" s="120">
        <v>2</v>
      </c>
      <c r="T340" s="120">
        <v>2</v>
      </c>
      <c r="U340" s="120">
        <v>2</v>
      </c>
      <c r="V340" s="120" t="s">
        <v>1401</v>
      </c>
      <c r="W340" s="121">
        <v>42083</v>
      </c>
      <c r="X340" s="120">
        <v>2</v>
      </c>
      <c r="Y340" s="120">
        <v>2</v>
      </c>
      <c r="Z340" s="120">
        <v>2</v>
      </c>
      <c r="AA340" s="120" t="s">
        <v>170</v>
      </c>
      <c r="AB340" s="120">
        <v>2</v>
      </c>
      <c r="AC340" s="120" t="s">
        <v>214</v>
      </c>
    </row>
    <row r="341" spans="1:29" x14ac:dyDescent="0.2">
      <c r="A341" s="143" t="str">
        <f>HYPERLINK("http://www.ofsted.gov.uk/inspection-reports/find-inspection-report/provider/ELS/"&amp;B341,"Ofsted Webpage")</f>
        <v>Ofsted Webpage</v>
      </c>
      <c r="B341" s="150">
        <v>54215</v>
      </c>
      <c r="C341" s="150">
        <v>10025727</v>
      </c>
      <c r="D341" s="117" t="s">
        <v>2208</v>
      </c>
      <c r="E341" s="118" t="s">
        <v>78</v>
      </c>
      <c r="F341" s="118" t="s">
        <v>79</v>
      </c>
      <c r="G341" s="118" t="s">
        <v>640</v>
      </c>
      <c r="H341" s="118" t="s">
        <v>208</v>
      </c>
      <c r="I341" s="118" t="s">
        <v>208</v>
      </c>
      <c r="J341" s="119" t="s">
        <v>72</v>
      </c>
      <c r="K341" s="132" t="s">
        <v>72</v>
      </c>
      <c r="L341" s="132">
        <v>10004999</v>
      </c>
      <c r="M341" s="118" t="s">
        <v>882</v>
      </c>
      <c r="N341" s="119">
        <v>42318</v>
      </c>
      <c r="O341" s="119">
        <v>42321</v>
      </c>
      <c r="P341" s="133">
        <v>42338</v>
      </c>
      <c r="Q341" s="120">
        <v>2</v>
      </c>
      <c r="R341" s="120">
        <v>2</v>
      </c>
      <c r="S341" s="120">
        <v>2</v>
      </c>
      <c r="T341" s="120">
        <v>2</v>
      </c>
      <c r="U341" s="120">
        <v>2</v>
      </c>
      <c r="V341" s="120" t="s">
        <v>2209</v>
      </c>
      <c r="W341" s="121">
        <v>41810</v>
      </c>
      <c r="X341" s="120">
        <v>3</v>
      </c>
      <c r="Y341" s="120">
        <v>3</v>
      </c>
      <c r="Z341" s="120">
        <v>3</v>
      </c>
      <c r="AA341" s="120" t="s">
        <v>170</v>
      </c>
      <c r="AB341" s="120">
        <v>3</v>
      </c>
      <c r="AC341" s="120" t="s">
        <v>198</v>
      </c>
    </row>
    <row r="342" spans="1:29" x14ac:dyDescent="0.2">
      <c r="A342" s="143" t="str">
        <f>HYPERLINK("http://www.ofsted.gov.uk/inspection-reports/find-inspection-report/provider/ELS/"&amp;B342,"Ofsted Webpage")</f>
        <v>Ofsted Webpage</v>
      </c>
      <c r="B342" s="150">
        <v>54229</v>
      </c>
      <c r="C342" s="150">
        <v>10005586</v>
      </c>
      <c r="D342" s="117" t="s">
        <v>1402</v>
      </c>
      <c r="E342" s="118" t="s">
        <v>75</v>
      </c>
      <c r="F342" s="118" t="s">
        <v>76</v>
      </c>
      <c r="G342" s="118" t="s">
        <v>1403</v>
      </c>
      <c r="H342" s="118" t="s">
        <v>258</v>
      </c>
      <c r="I342" s="118" t="s">
        <v>258</v>
      </c>
      <c r="J342" s="119" t="s">
        <v>72</v>
      </c>
      <c r="K342" s="132" t="s">
        <v>72</v>
      </c>
      <c r="L342" s="132" t="s">
        <v>1404</v>
      </c>
      <c r="M342" s="118" t="s">
        <v>649</v>
      </c>
      <c r="N342" s="119">
        <v>42171</v>
      </c>
      <c r="O342" s="119">
        <v>42173</v>
      </c>
      <c r="P342" s="119">
        <v>42194</v>
      </c>
      <c r="Q342" s="120">
        <v>2</v>
      </c>
      <c r="R342" s="120">
        <v>2</v>
      </c>
      <c r="S342" s="120">
        <v>2</v>
      </c>
      <c r="T342" s="120" t="s">
        <v>170</v>
      </c>
      <c r="U342" s="120">
        <v>2</v>
      </c>
      <c r="V342" s="120" t="s">
        <v>1405</v>
      </c>
      <c r="W342" s="121">
        <v>41677</v>
      </c>
      <c r="X342" s="120">
        <v>3</v>
      </c>
      <c r="Y342" s="120">
        <v>2</v>
      </c>
      <c r="Z342" s="120">
        <v>2</v>
      </c>
      <c r="AA342" s="120" t="s">
        <v>170</v>
      </c>
      <c r="AB342" s="120">
        <v>3</v>
      </c>
      <c r="AC342" s="120" t="s">
        <v>198</v>
      </c>
    </row>
    <row r="343" spans="1:29" x14ac:dyDescent="0.2">
      <c r="A343" s="143" t="str">
        <f>HYPERLINK("http://www.ofsted.gov.uk/inspection-reports/find-inspection-report/provider/ELS/"&amp;B343,"Ofsted Webpage")</f>
        <v>Ofsted Webpage</v>
      </c>
      <c r="B343" s="150">
        <v>54232</v>
      </c>
      <c r="C343" s="150">
        <v>10005588</v>
      </c>
      <c r="D343" s="117" t="s">
        <v>2247</v>
      </c>
      <c r="E343" s="118" t="s">
        <v>78</v>
      </c>
      <c r="F343" s="118" t="s">
        <v>79</v>
      </c>
      <c r="G343" s="118" t="s">
        <v>320</v>
      </c>
      <c r="H343" s="118" t="s">
        <v>189</v>
      </c>
      <c r="I343" s="118" t="s">
        <v>189</v>
      </c>
      <c r="J343" s="119">
        <v>42488</v>
      </c>
      <c r="K343" s="132">
        <v>1</v>
      </c>
      <c r="L343" s="132" t="s">
        <v>2248</v>
      </c>
      <c r="M343" s="118" t="s">
        <v>721</v>
      </c>
      <c r="N343" s="119">
        <v>41372</v>
      </c>
      <c r="O343" s="119">
        <v>41376</v>
      </c>
      <c r="P343" s="133">
        <v>41409</v>
      </c>
      <c r="Q343" s="120">
        <v>2</v>
      </c>
      <c r="R343" s="120">
        <v>2</v>
      </c>
      <c r="S343" s="120">
        <v>2</v>
      </c>
      <c r="T343" s="120" t="s">
        <v>170</v>
      </c>
      <c r="U343" s="120">
        <v>2</v>
      </c>
      <c r="V343" s="120" t="s">
        <v>2249</v>
      </c>
      <c r="W343" s="121">
        <v>40116</v>
      </c>
      <c r="X343" s="120">
        <v>3</v>
      </c>
      <c r="Y343" s="120">
        <v>3</v>
      </c>
      <c r="Z343" s="120">
        <v>3</v>
      </c>
      <c r="AA343" s="120" t="s">
        <v>170</v>
      </c>
      <c r="AB343" s="120">
        <v>3</v>
      </c>
      <c r="AC343" s="120" t="s">
        <v>198</v>
      </c>
    </row>
    <row r="344" spans="1:29" x14ac:dyDescent="0.2">
      <c r="A344" s="143" t="str">
        <f>HYPERLINK("http://www.ofsted.gov.uk/inspection-reports/find-inspection-report/provider/ELS/"&amp;B344,"Ofsted Webpage")</f>
        <v>Ofsted Webpage</v>
      </c>
      <c r="B344" s="150">
        <v>54235</v>
      </c>
      <c r="C344" s="150">
        <v>10005599</v>
      </c>
      <c r="D344" s="117" t="s">
        <v>343</v>
      </c>
      <c r="E344" s="118" t="s">
        <v>78</v>
      </c>
      <c r="F344" s="118" t="s">
        <v>79</v>
      </c>
      <c r="G344" s="118" t="s">
        <v>344</v>
      </c>
      <c r="H344" s="118" t="s">
        <v>234</v>
      </c>
      <c r="I344" s="118" t="s">
        <v>234</v>
      </c>
      <c r="J344" s="119">
        <v>43124</v>
      </c>
      <c r="K344" s="132">
        <v>1</v>
      </c>
      <c r="L344" s="132" t="s">
        <v>345</v>
      </c>
      <c r="M344" s="118" t="s">
        <v>732</v>
      </c>
      <c r="N344" s="119">
        <v>41694</v>
      </c>
      <c r="O344" s="119">
        <v>41698</v>
      </c>
      <c r="P344" s="133">
        <v>41731</v>
      </c>
      <c r="Q344" s="120">
        <v>2</v>
      </c>
      <c r="R344" s="120">
        <v>2</v>
      </c>
      <c r="S344" s="120">
        <v>2</v>
      </c>
      <c r="T344" s="120" t="s">
        <v>170</v>
      </c>
      <c r="U344" s="120">
        <v>1</v>
      </c>
      <c r="V344" s="120" t="s">
        <v>2250</v>
      </c>
      <c r="W344" s="121">
        <v>40144</v>
      </c>
      <c r="X344" s="120">
        <v>2</v>
      </c>
      <c r="Y344" s="120">
        <v>2</v>
      </c>
      <c r="Z344" s="120">
        <v>2</v>
      </c>
      <c r="AA344" s="120" t="s">
        <v>170</v>
      </c>
      <c r="AB344" s="120">
        <v>2</v>
      </c>
      <c r="AC344" s="120" t="s">
        <v>214</v>
      </c>
    </row>
    <row r="345" spans="1:29" x14ac:dyDescent="0.2">
      <c r="A345" s="143" t="str">
        <f>HYPERLINK("http://www.ofsted.gov.uk/inspection-reports/find-inspection-report/provider/ELS/"&amp;B345,"Ofsted Webpage")</f>
        <v>Ofsted Webpage</v>
      </c>
      <c r="B345" s="150">
        <v>54248</v>
      </c>
      <c r="C345" s="150">
        <v>10005642</v>
      </c>
      <c r="D345" s="117" t="s">
        <v>2254</v>
      </c>
      <c r="E345" s="118" t="s">
        <v>78</v>
      </c>
      <c r="F345" s="118" t="s">
        <v>79</v>
      </c>
      <c r="G345" s="118" t="s">
        <v>925</v>
      </c>
      <c r="H345" s="118" t="s">
        <v>241</v>
      </c>
      <c r="I345" s="118" t="s">
        <v>242</v>
      </c>
      <c r="J345" s="119" t="s">
        <v>72</v>
      </c>
      <c r="K345" s="132" t="s">
        <v>72</v>
      </c>
      <c r="L345" s="132" t="s">
        <v>2255</v>
      </c>
      <c r="M345" s="118" t="s">
        <v>851</v>
      </c>
      <c r="N345" s="119">
        <v>38863</v>
      </c>
      <c r="O345" s="119">
        <v>38863</v>
      </c>
      <c r="P345" s="133">
        <v>38912</v>
      </c>
      <c r="Q345" s="120">
        <v>1</v>
      </c>
      <c r="R345" s="120" t="s">
        <v>170</v>
      </c>
      <c r="S345" s="120" t="s">
        <v>170</v>
      </c>
      <c r="T345" s="120" t="s">
        <v>170</v>
      </c>
      <c r="U345" s="120">
        <v>1</v>
      </c>
      <c r="V345" s="120" t="s">
        <v>72</v>
      </c>
      <c r="W345" s="121" t="s">
        <v>72</v>
      </c>
      <c r="X345" s="120" t="s">
        <v>72</v>
      </c>
      <c r="Y345" s="120" t="s">
        <v>72</v>
      </c>
      <c r="Z345" s="120" t="s">
        <v>72</v>
      </c>
      <c r="AA345" s="120" t="s">
        <v>72</v>
      </c>
      <c r="AB345" s="120" t="s">
        <v>72</v>
      </c>
      <c r="AC345" s="120" t="s">
        <v>186</v>
      </c>
    </row>
    <row r="346" spans="1:29" x14ac:dyDescent="0.2">
      <c r="A346" s="143" t="str">
        <f>HYPERLINK("http://www.ofsted.gov.uk/inspection-reports/find-inspection-report/provider/ELS/"&amp;B346,"Ofsted Webpage")</f>
        <v>Ofsted Webpage</v>
      </c>
      <c r="B346" s="150">
        <v>54249</v>
      </c>
      <c r="C346" s="150">
        <v>10006317</v>
      </c>
      <c r="D346" s="117" t="s">
        <v>2256</v>
      </c>
      <c r="E346" s="118" t="s">
        <v>78</v>
      </c>
      <c r="F346" s="118" t="s">
        <v>79</v>
      </c>
      <c r="G346" s="118" t="s">
        <v>582</v>
      </c>
      <c r="H346" s="118" t="s">
        <v>189</v>
      </c>
      <c r="I346" s="118" t="s">
        <v>189</v>
      </c>
      <c r="J346" s="119">
        <v>42489</v>
      </c>
      <c r="K346" s="132">
        <v>1</v>
      </c>
      <c r="L346" s="132" t="s">
        <v>2257</v>
      </c>
      <c r="M346" s="118" t="s">
        <v>721</v>
      </c>
      <c r="N346" s="119">
        <v>41226</v>
      </c>
      <c r="O346" s="119">
        <v>41229</v>
      </c>
      <c r="P346" s="133">
        <v>41262</v>
      </c>
      <c r="Q346" s="120">
        <v>2</v>
      </c>
      <c r="R346" s="120">
        <v>2</v>
      </c>
      <c r="S346" s="120">
        <v>2</v>
      </c>
      <c r="T346" s="120" t="s">
        <v>170</v>
      </c>
      <c r="U346" s="120">
        <v>2</v>
      </c>
      <c r="V346" s="120" t="s">
        <v>2258</v>
      </c>
      <c r="W346" s="121">
        <v>39373</v>
      </c>
      <c r="X346" s="120">
        <v>2</v>
      </c>
      <c r="Y346" s="120">
        <v>2</v>
      </c>
      <c r="Z346" s="120">
        <v>2</v>
      </c>
      <c r="AA346" s="120" t="s">
        <v>170</v>
      </c>
      <c r="AB346" s="120">
        <v>2</v>
      </c>
      <c r="AC346" s="120" t="s">
        <v>214</v>
      </c>
    </row>
    <row r="347" spans="1:29" x14ac:dyDescent="0.2">
      <c r="A347" s="143" t="str">
        <f>HYPERLINK("http://www.ofsted.gov.uk/inspection-reports/find-inspection-report/provider/ELS/"&amp;B347,"Ofsted Webpage")</f>
        <v>Ofsted Webpage</v>
      </c>
      <c r="B347" s="150">
        <v>54263</v>
      </c>
      <c r="C347" s="150">
        <v>10010635</v>
      </c>
      <c r="D347" s="117" t="s">
        <v>3051</v>
      </c>
      <c r="E347" s="118" t="s">
        <v>78</v>
      </c>
      <c r="F347" s="118" t="s">
        <v>79</v>
      </c>
      <c r="G347" s="118" t="s">
        <v>306</v>
      </c>
      <c r="H347" s="118" t="s">
        <v>180</v>
      </c>
      <c r="I347" s="118" t="s">
        <v>180</v>
      </c>
      <c r="J347" s="119" t="s">
        <v>72</v>
      </c>
      <c r="K347" s="132" t="s">
        <v>72</v>
      </c>
      <c r="L347" s="132" t="s">
        <v>3052</v>
      </c>
      <c r="M347" s="118" t="s">
        <v>706</v>
      </c>
      <c r="N347" s="119">
        <v>39378</v>
      </c>
      <c r="O347" s="119">
        <v>39381</v>
      </c>
      <c r="P347" s="133">
        <v>39423</v>
      </c>
      <c r="Q347" s="120">
        <v>1</v>
      </c>
      <c r="R347" s="120">
        <v>1</v>
      </c>
      <c r="S347" s="120">
        <v>2</v>
      </c>
      <c r="T347" s="120" t="s">
        <v>170</v>
      </c>
      <c r="U347" s="120">
        <v>1</v>
      </c>
      <c r="V347" s="120" t="s">
        <v>72</v>
      </c>
      <c r="W347" s="121" t="s">
        <v>72</v>
      </c>
      <c r="X347" s="120" t="s">
        <v>72</v>
      </c>
      <c r="Y347" s="120" t="s">
        <v>72</v>
      </c>
      <c r="Z347" s="120" t="s">
        <v>72</v>
      </c>
      <c r="AA347" s="120" t="s">
        <v>72</v>
      </c>
      <c r="AB347" s="120" t="s">
        <v>72</v>
      </c>
      <c r="AC347" s="120" t="s">
        <v>186</v>
      </c>
    </row>
    <row r="348" spans="1:29" x14ac:dyDescent="0.2">
      <c r="A348" s="143" t="str">
        <f>HYPERLINK("http://www.ofsted.gov.uk/inspection-reports/find-inspection-report/provider/ELS/"&amp;B348,"Ofsted Webpage")</f>
        <v>Ofsted Webpage</v>
      </c>
      <c r="B348" s="150">
        <v>54267</v>
      </c>
      <c r="C348" s="150">
        <v>10005671</v>
      </c>
      <c r="D348" s="117" t="s">
        <v>283</v>
      </c>
      <c r="E348" s="118" t="s">
        <v>75</v>
      </c>
      <c r="F348" s="118" t="s">
        <v>76</v>
      </c>
      <c r="G348" s="118" t="s">
        <v>284</v>
      </c>
      <c r="H348" s="118" t="s">
        <v>180</v>
      </c>
      <c r="I348" s="118" t="s">
        <v>180</v>
      </c>
      <c r="J348" s="119" t="s">
        <v>72</v>
      </c>
      <c r="K348" s="132" t="s">
        <v>72</v>
      </c>
      <c r="L348" s="132">
        <v>10037414</v>
      </c>
      <c r="M348" s="118" t="s">
        <v>285</v>
      </c>
      <c r="N348" s="119">
        <v>43116</v>
      </c>
      <c r="O348" s="119">
        <v>43119</v>
      </c>
      <c r="P348" s="119">
        <v>43152</v>
      </c>
      <c r="Q348" s="120">
        <v>2</v>
      </c>
      <c r="R348" s="120">
        <v>2</v>
      </c>
      <c r="S348" s="120">
        <v>2</v>
      </c>
      <c r="T348" s="120">
        <v>2</v>
      </c>
      <c r="U348" s="120">
        <v>2</v>
      </c>
      <c r="V348" s="120">
        <v>10011508</v>
      </c>
      <c r="W348" s="121">
        <v>42510</v>
      </c>
      <c r="X348" s="120">
        <v>3</v>
      </c>
      <c r="Y348" s="120">
        <v>2</v>
      </c>
      <c r="Z348" s="120">
        <v>2</v>
      </c>
      <c r="AA348" s="120">
        <v>3</v>
      </c>
      <c r="AB348" s="120">
        <v>3</v>
      </c>
      <c r="AC348" s="120" t="s">
        <v>198</v>
      </c>
    </row>
    <row r="349" spans="1:29" x14ac:dyDescent="0.2">
      <c r="A349" s="143" t="str">
        <f>HYPERLINK("http://www.ofsted.gov.uk/inspection-reports/find-inspection-report/provider/ELS/"&amp;B349,"Ofsted Webpage")</f>
        <v>Ofsted Webpage</v>
      </c>
      <c r="B349" s="150">
        <v>54277</v>
      </c>
      <c r="C349" s="150">
        <v>10033746</v>
      </c>
      <c r="D349" s="117" t="s">
        <v>2259</v>
      </c>
      <c r="E349" s="118" t="s">
        <v>78</v>
      </c>
      <c r="F349" s="118" t="s">
        <v>79</v>
      </c>
      <c r="G349" s="118" t="s">
        <v>485</v>
      </c>
      <c r="H349" s="118" t="s">
        <v>180</v>
      </c>
      <c r="I349" s="118" t="s">
        <v>180</v>
      </c>
      <c r="J349" s="119" t="s">
        <v>72</v>
      </c>
      <c r="K349" s="132" t="s">
        <v>72</v>
      </c>
      <c r="L349" s="132">
        <v>10005001</v>
      </c>
      <c r="M349" s="118" t="s">
        <v>235</v>
      </c>
      <c r="N349" s="119">
        <v>42577</v>
      </c>
      <c r="O349" s="119">
        <v>42580</v>
      </c>
      <c r="P349" s="133">
        <v>42607</v>
      </c>
      <c r="Q349" s="120">
        <v>2</v>
      </c>
      <c r="R349" s="120">
        <v>2</v>
      </c>
      <c r="S349" s="120">
        <v>2</v>
      </c>
      <c r="T349" s="120">
        <v>2</v>
      </c>
      <c r="U349" s="120">
        <v>2</v>
      </c>
      <c r="V349" s="120" t="s">
        <v>2260</v>
      </c>
      <c r="W349" s="121">
        <v>41985</v>
      </c>
      <c r="X349" s="120">
        <v>3</v>
      </c>
      <c r="Y349" s="120">
        <v>3</v>
      </c>
      <c r="Z349" s="120">
        <v>3</v>
      </c>
      <c r="AA349" s="120" t="s">
        <v>170</v>
      </c>
      <c r="AB349" s="120">
        <v>3</v>
      </c>
      <c r="AC349" s="120" t="s">
        <v>198</v>
      </c>
    </row>
    <row r="350" spans="1:29" x14ac:dyDescent="0.2">
      <c r="A350" s="143" t="str">
        <f>HYPERLINK("http://www.ofsted.gov.uk/inspection-reports/find-inspection-report/provider/ELS/"&amp;B350,"Ofsted Webpage")</f>
        <v>Ofsted Webpage</v>
      </c>
      <c r="B350" s="150">
        <v>54317</v>
      </c>
      <c r="C350" s="150">
        <v>10005738</v>
      </c>
      <c r="D350" s="117" t="s">
        <v>1406</v>
      </c>
      <c r="E350" s="118" t="s">
        <v>75</v>
      </c>
      <c r="F350" s="118" t="s">
        <v>76</v>
      </c>
      <c r="G350" s="118" t="s">
        <v>425</v>
      </c>
      <c r="H350" s="118" t="s">
        <v>189</v>
      </c>
      <c r="I350" s="118" t="s">
        <v>189</v>
      </c>
      <c r="J350" s="119" t="s">
        <v>72</v>
      </c>
      <c r="K350" s="132" t="s">
        <v>72</v>
      </c>
      <c r="L350" s="132">
        <v>10030734</v>
      </c>
      <c r="M350" s="118" t="s">
        <v>285</v>
      </c>
      <c r="N350" s="119">
        <v>42892</v>
      </c>
      <c r="O350" s="119">
        <v>42895</v>
      </c>
      <c r="P350" s="119">
        <v>42919</v>
      </c>
      <c r="Q350" s="120">
        <v>2</v>
      </c>
      <c r="R350" s="120">
        <v>2</v>
      </c>
      <c r="S350" s="120">
        <v>2</v>
      </c>
      <c r="T350" s="120">
        <v>2</v>
      </c>
      <c r="U350" s="120">
        <v>2</v>
      </c>
      <c r="V350" s="120">
        <v>10005002</v>
      </c>
      <c r="W350" s="121">
        <v>42293</v>
      </c>
      <c r="X350" s="120">
        <v>3</v>
      </c>
      <c r="Y350" s="120">
        <v>3</v>
      </c>
      <c r="Z350" s="120">
        <v>3</v>
      </c>
      <c r="AA350" s="120">
        <v>2</v>
      </c>
      <c r="AB350" s="120">
        <v>3</v>
      </c>
      <c r="AC350" s="120" t="s">
        <v>198</v>
      </c>
    </row>
    <row r="351" spans="1:29" x14ac:dyDescent="0.2">
      <c r="A351" s="143" t="str">
        <f>HYPERLINK("http://www.ofsted.gov.uk/inspection-reports/find-inspection-report/provider/ELS/"&amp;B351,"Ofsted Webpage")</f>
        <v>Ofsted Webpage</v>
      </c>
      <c r="B351" s="150">
        <v>54325</v>
      </c>
      <c r="C351" s="150">
        <v>10005744</v>
      </c>
      <c r="D351" s="117" t="s">
        <v>2740</v>
      </c>
      <c r="E351" s="118" t="s">
        <v>78</v>
      </c>
      <c r="F351" s="118" t="s">
        <v>79</v>
      </c>
      <c r="G351" s="118" t="s">
        <v>271</v>
      </c>
      <c r="H351" s="118" t="s">
        <v>208</v>
      </c>
      <c r="I351" s="118" t="s">
        <v>208</v>
      </c>
      <c r="J351" s="119">
        <v>42411</v>
      </c>
      <c r="K351" s="132">
        <v>1</v>
      </c>
      <c r="L351" s="132" t="s">
        <v>2741</v>
      </c>
      <c r="M351" s="118" t="s">
        <v>732</v>
      </c>
      <c r="N351" s="119">
        <v>41134</v>
      </c>
      <c r="O351" s="119">
        <v>41138</v>
      </c>
      <c r="P351" s="133">
        <v>41176</v>
      </c>
      <c r="Q351" s="120">
        <v>2</v>
      </c>
      <c r="R351" s="120">
        <v>1</v>
      </c>
      <c r="S351" s="120">
        <v>2</v>
      </c>
      <c r="T351" s="120" t="s">
        <v>170</v>
      </c>
      <c r="U351" s="120">
        <v>2</v>
      </c>
      <c r="V351" s="120" t="s">
        <v>2742</v>
      </c>
      <c r="W351" s="121">
        <v>39689</v>
      </c>
      <c r="X351" s="120">
        <v>3</v>
      </c>
      <c r="Y351" s="120">
        <v>3</v>
      </c>
      <c r="Z351" s="120">
        <v>2</v>
      </c>
      <c r="AA351" s="120" t="s">
        <v>170</v>
      </c>
      <c r="AB351" s="120">
        <v>3</v>
      </c>
      <c r="AC351" s="120" t="s">
        <v>198</v>
      </c>
    </row>
    <row r="352" spans="1:29" x14ac:dyDescent="0.2">
      <c r="A352" s="143" t="str">
        <f>HYPERLINK("http://www.ofsted.gov.uk/inspection-reports/find-inspection-report/provider/ELS/"&amp;B352,"Ofsted Webpage")</f>
        <v>Ofsted Webpage</v>
      </c>
      <c r="B352" s="150">
        <v>54333</v>
      </c>
      <c r="C352" s="150">
        <v>10005752</v>
      </c>
      <c r="D352" s="117" t="s">
        <v>2743</v>
      </c>
      <c r="E352" s="118" t="s">
        <v>78</v>
      </c>
      <c r="F352" s="118" t="s">
        <v>79</v>
      </c>
      <c r="G352" s="118" t="s">
        <v>625</v>
      </c>
      <c r="H352" s="118" t="s">
        <v>234</v>
      </c>
      <c r="I352" s="118" t="s">
        <v>234</v>
      </c>
      <c r="J352" s="119" t="s">
        <v>72</v>
      </c>
      <c r="K352" s="132" t="s">
        <v>72</v>
      </c>
      <c r="L352" s="132">
        <v>10005003</v>
      </c>
      <c r="M352" s="118" t="s">
        <v>882</v>
      </c>
      <c r="N352" s="119">
        <v>42297</v>
      </c>
      <c r="O352" s="119">
        <v>42300</v>
      </c>
      <c r="P352" s="133">
        <v>42321</v>
      </c>
      <c r="Q352" s="120">
        <v>2</v>
      </c>
      <c r="R352" s="120">
        <v>2</v>
      </c>
      <c r="S352" s="120">
        <v>2</v>
      </c>
      <c r="T352" s="120">
        <v>2</v>
      </c>
      <c r="U352" s="120">
        <v>2</v>
      </c>
      <c r="V352" s="120" t="s">
        <v>2744</v>
      </c>
      <c r="W352" s="121">
        <v>41803</v>
      </c>
      <c r="X352" s="120">
        <v>3</v>
      </c>
      <c r="Y352" s="120">
        <v>3</v>
      </c>
      <c r="Z352" s="120">
        <v>2</v>
      </c>
      <c r="AA352" s="120" t="s">
        <v>170</v>
      </c>
      <c r="AB352" s="120">
        <v>3</v>
      </c>
      <c r="AC352" s="120" t="s">
        <v>198</v>
      </c>
    </row>
    <row r="353" spans="1:29" x14ac:dyDescent="0.2">
      <c r="A353" s="143" t="str">
        <f>HYPERLINK("http://www.ofsted.gov.uk/inspection-reports/find-inspection-report/provider/ELS/"&amp;B353,"Ofsted Webpage")</f>
        <v>Ofsted Webpage</v>
      </c>
      <c r="B353" s="157">
        <v>54342</v>
      </c>
      <c r="C353" s="157">
        <v>10005775</v>
      </c>
      <c r="D353" s="117" t="s">
        <v>2747</v>
      </c>
      <c r="E353" s="118" t="s">
        <v>78</v>
      </c>
      <c r="F353" s="118" t="s">
        <v>79</v>
      </c>
      <c r="G353" s="118" t="s">
        <v>613</v>
      </c>
      <c r="H353" s="118" t="s">
        <v>241</v>
      </c>
      <c r="I353" s="118" t="s">
        <v>242</v>
      </c>
      <c r="J353" s="119">
        <v>42417</v>
      </c>
      <c r="K353" s="132" t="s">
        <v>3022</v>
      </c>
      <c r="L353" s="132" t="s">
        <v>2748</v>
      </c>
      <c r="M353" s="118" t="s">
        <v>706</v>
      </c>
      <c r="N353" s="119">
        <v>40834</v>
      </c>
      <c r="O353" s="119">
        <v>40837</v>
      </c>
      <c r="P353" s="119">
        <v>40872</v>
      </c>
      <c r="Q353" s="120">
        <v>2</v>
      </c>
      <c r="R353" s="120">
        <v>2</v>
      </c>
      <c r="S353" s="120">
        <v>2</v>
      </c>
      <c r="T353" s="120" t="s">
        <v>170</v>
      </c>
      <c r="U353" s="120">
        <v>2</v>
      </c>
      <c r="V353" s="120" t="s">
        <v>2749</v>
      </c>
      <c r="W353" s="121">
        <v>39429</v>
      </c>
      <c r="X353" s="120">
        <v>3</v>
      </c>
      <c r="Y353" s="120">
        <v>3</v>
      </c>
      <c r="Z353" s="120">
        <v>3</v>
      </c>
      <c r="AA353" s="120" t="s">
        <v>170</v>
      </c>
      <c r="AB353" s="120">
        <v>3</v>
      </c>
      <c r="AC353" s="120" t="s">
        <v>198</v>
      </c>
    </row>
    <row r="354" spans="1:29" x14ac:dyDescent="0.2">
      <c r="A354" s="143" t="str">
        <f>HYPERLINK("http://www.ofsted.gov.uk/inspection-reports/find-inspection-report/provider/ELS/"&amp;B354,"Ofsted Webpage")</f>
        <v>Ofsted Webpage</v>
      </c>
      <c r="B354" s="150">
        <v>54349</v>
      </c>
      <c r="C354" s="150">
        <v>10002244</v>
      </c>
      <c r="D354" s="117" t="s">
        <v>1120</v>
      </c>
      <c r="E354" s="118" t="s">
        <v>75</v>
      </c>
      <c r="F354" s="118" t="s">
        <v>76</v>
      </c>
      <c r="G354" s="118" t="s">
        <v>515</v>
      </c>
      <c r="H354" s="118" t="s">
        <v>247</v>
      </c>
      <c r="I354" s="118" t="s">
        <v>242</v>
      </c>
      <c r="J354" s="119" t="s">
        <v>72</v>
      </c>
      <c r="K354" s="132" t="s">
        <v>72</v>
      </c>
      <c r="L354" s="132">
        <v>10030666</v>
      </c>
      <c r="M354" s="118" t="s">
        <v>281</v>
      </c>
      <c r="N354" s="119">
        <v>42899</v>
      </c>
      <c r="O354" s="119">
        <v>42902</v>
      </c>
      <c r="P354" s="133">
        <v>42930</v>
      </c>
      <c r="Q354" s="120">
        <v>2</v>
      </c>
      <c r="R354" s="120">
        <v>2</v>
      </c>
      <c r="S354" s="120">
        <v>2</v>
      </c>
      <c r="T354" s="120">
        <v>2</v>
      </c>
      <c r="U354" s="120">
        <v>2</v>
      </c>
      <c r="V354" s="120" t="s">
        <v>1121</v>
      </c>
      <c r="W354" s="121">
        <v>41677</v>
      </c>
      <c r="X354" s="120">
        <v>2</v>
      </c>
      <c r="Y354" s="120">
        <v>3</v>
      </c>
      <c r="Z354" s="120">
        <v>2</v>
      </c>
      <c r="AA354" s="120" t="s">
        <v>170</v>
      </c>
      <c r="AB354" s="120">
        <v>2</v>
      </c>
      <c r="AC354" s="120" t="s">
        <v>214</v>
      </c>
    </row>
    <row r="355" spans="1:29" x14ac:dyDescent="0.2">
      <c r="A355" s="143" t="str">
        <f>HYPERLINK("http://www.ofsted.gov.uk/inspection-reports/find-inspection-report/provider/ELS/"&amp;B355,"Ofsted Webpage")</f>
        <v>Ofsted Webpage</v>
      </c>
      <c r="B355" s="150">
        <v>54385</v>
      </c>
      <c r="C355" s="150">
        <v>10005839</v>
      </c>
      <c r="D355" s="117" t="s">
        <v>3025</v>
      </c>
      <c r="E355" s="118" t="s">
        <v>78</v>
      </c>
      <c r="F355" s="118" t="s">
        <v>79</v>
      </c>
      <c r="G355" s="118" t="s">
        <v>1356</v>
      </c>
      <c r="H355" s="118" t="s">
        <v>201</v>
      </c>
      <c r="I355" s="118" t="s">
        <v>201</v>
      </c>
      <c r="J355" s="119" t="s">
        <v>72</v>
      </c>
      <c r="K355" s="132" t="s">
        <v>72</v>
      </c>
      <c r="L355" s="132" t="s">
        <v>3026</v>
      </c>
      <c r="M355" s="118" t="s">
        <v>706</v>
      </c>
      <c r="N355" s="119">
        <v>40603</v>
      </c>
      <c r="O355" s="119">
        <v>40606</v>
      </c>
      <c r="P355" s="133">
        <v>40637</v>
      </c>
      <c r="Q355" s="120">
        <v>3</v>
      </c>
      <c r="R355" s="120">
        <v>3</v>
      </c>
      <c r="S355" s="120">
        <v>2</v>
      </c>
      <c r="T355" s="120" t="s">
        <v>170</v>
      </c>
      <c r="U355" s="120">
        <v>3</v>
      </c>
      <c r="V355" s="120" t="s">
        <v>3027</v>
      </c>
      <c r="W355" s="121">
        <v>39058</v>
      </c>
      <c r="X355" s="120">
        <v>3</v>
      </c>
      <c r="Y355" s="120" t="s">
        <v>170</v>
      </c>
      <c r="Z355" s="120" t="s">
        <v>170</v>
      </c>
      <c r="AA355" s="120" t="s">
        <v>170</v>
      </c>
      <c r="AB355" s="120">
        <v>3</v>
      </c>
      <c r="AC355" s="120" t="s">
        <v>214</v>
      </c>
    </row>
    <row r="356" spans="1:29" x14ac:dyDescent="0.2">
      <c r="A356" s="143" t="str">
        <f>HYPERLINK("http://www.ofsted.gov.uk/inspection-reports/find-inspection-report/provider/ELS/"&amp;B356,"Ofsted Webpage")</f>
        <v>Ofsted Webpage</v>
      </c>
      <c r="B356" s="157">
        <v>54397</v>
      </c>
      <c r="C356" s="157">
        <v>10005883</v>
      </c>
      <c r="D356" s="117" t="s">
        <v>888</v>
      </c>
      <c r="E356" s="118" t="s">
        <v>78</v>
      </c>
      <c r="F356" s="118" t="s">
        <v>79</v>
      </c>
      <c r="G356" s="118" t="s">
        <v>350</v>
      </c>
      <c r="H356" s="118" t="s">
        <v>258</v>
      </c>
      <c r="I356" s="118" t="s">
        <v>258</v>
      </c>
      <c r="J356" s="119" t="s">
        <v>72</v>
      </c>
      <c r="K356" s="132" t="s">
        <v>72</v>
      </c>
      <c r="L356" s="132">
        <v>10005005</v>
      </c>
      <c r="M356" s="118" t="s">
        <v>252</v>
      </c>
      <c r="N356" s="119">
        <v>42332</v>
      </c>
      <c r="O356" s="119">
        <v>42335</v>
      </c>
      <c r="P356" s="119">
        <v>42353</v>
      </c>
      <c r="Q356" s="120">
        <v>2</v>
      </c>
      <c r="R356" s="120">
        <v>2</v>
      </c>
      <c r="S356" s="120">
        <v>2</v>
      </c>
      <c r="T356" s="120">
        <v>2</v>
      </c>
      <c r="U356" s="120">
        <v>2</v>
      </c>
      <c r="V356" s="120" t="s">
        <v>889</v>
      </c>
      <c r="W356" s="121">
        <v>41565</v>
      </c>
      <c r="X356" s="120">
        <v>2</v>
      </c>
      <c r="Y356" s="120">
        <v>2</v>
      </c>
      <c r="Z356" s="120">
        <v>2</v>
      </c>
      <c r="AA356" s="120" t="s">
        <v>170</v>
      </c>
      <c r="AB356" s="120">
        <v>2</v>
      </c>
      <c r="AC356" s="120" t="s">
        <v>214</v>
      </c>
    </row>
    <row r="357" spans="1:29" x14ac:dyDescent="0.2">
      <c r="A357" s="143" t="str">
        <f>HYPERLINK("http://www.ofsted.gov.uk/inspection-reports/find-inspection-report/provider/ELS/"&amp;B357,"Ofsted Webpage")</f>
        <v>Ofsted Webpage</v>
      </c>
      <c r="B357" s="157">
        <v>54402</v>
      </c>
      <c r="C357" s="157">
        <v>10005891</v>
      </c>
      <c r="D357" s="117" t="s">
        <v>890</v>
      </c>
      <c r="E357" s="118" t="s">
        <v>78</v>
      </c>
      <c r="F357" s="118" t="s">
        <v>79</v>
      </c>
      <c r="G357" s="118" t="s">
        <v>195</v>
      </c>
      <c r="H357" s="118" t="s">
        <v>196</v>
      </c>
      <c r="I357" s="118" t="s">
        <v>196</v>
      </c>
      <c r="J357" s="119" t="s">
        <v>72</v>
      </c>
      <c r="K357" s="132" t="s">
        <v>72</v>
      </c>
      <c r="L357" s="132">
        <v>10005382</v>
      </c>
      <c r="M357" s="118" t="s">
        <v>212</v>
      </c>
      <c r="N357" s="119">
        <v>42430</v>
      </c>
      <c r="O357" s="119">
        <v>42433</v>
      </c>
      <c r="P357" s="119">
        <v>42465</v>
      </c>
      <c r="Q357" s="120">
        <v>3</v>
      </c>
      <c r="R357" s="120">
        <v>3</v>
      </c>
      <c r="S357" s="120">
        <v>3</v>
      </c>
      <c r="T357" s="120">
        <v>3</v>
      </c>
      <c r="U357" s="120">
        <v>3</v>
      </c>
      <c r="V357" s="120" t="s">
        <v>891</v>
      </c>
      <c r="W357" s="121">
        <v>40193</v>
      </c>
      <c r="X357" s="120">
        <v>1</v>
      </c>
      <c r="Y357" s="120">
        <v>1</v>
      </c>
      <c r="Z357" s="120">
        <v>2</v>
      </c>
      <c r="AA357" s="120" t="s">
        <v>170</v>
      </c>
      <c r="AB357" s="120">
        <v>1</v>
      </c>
      <c r="AC357" s="120" t="s">
        <v>193</v>
      </c>
    </row>
    <row r="358" spans="1:29" x14ac:dyDescent="0.2">
      <c r="A358" s="143" t="str">
        <f>HYPERLINK("http://www.ofsted.gov.uk/inspection-reports/find-inspection-report/provider/ELS/"&amp;B358,"Ofsted Webpage")</f>
        <v>Ofsted Webpage</v>
      </c>
      <c r="B358" s="150">
        <v>54409</v>
      </c>
      <c r="C358" s="150">
        <v>10005894</v>
      </c>
      <c r="D358" s="117" t="s">
        <v>2837</v>
      </c>
      <c r="E358" s="118" t="s">
        <v>78</v>
      </c>
      <c r="F358" s="118" t="s">
        <v>79</v>
      </c>
      <c r="G358" s="118" t="s">
        <v>786</v>
      </c>
      <c r="H358" s="118" t="s">
        <v>201</v>
      </c>
      <c r="I358" s="118" t="s">
        <v>201</v>
      </c>
      <c r="J358" s="119">
        <v>42425</v>
      </c>
      <c r="K358" s="132">
        <v>1</v>
      </c>
      <c r="L358" s="132" t="s">
        <v>2838</v>
      </c>
      <c r="M358" s="118" t="s">
        <v>706</v>
      </c>
      <c r="N358" s="119">
        <v>40602</v>
      </c>
      <c r="O358" s="119">
        <v>40606</v>
      </c>
      <c r="P358" s="133">
        <v>40637</v>
      </c>
      <c r="Q358" s="120">
        <v>2</v>
      </c>
      <c r="R358" s="120">
        <v>2</v>
      </c>
      <c r="S358" s="120">
        <v>2</v>
      </c>
      <c r="T358" s="120" t="s">
        <v>170</v>
      </c>
      <c r="U358" s="120">
        <v>2</v>
      </c>
      <c r="V358" s="120" t="s">
        <v>2839</v>
      </c>
      <c r="W358" s="121">
        <v>39115</v>
      </c>
      <c r="X358" s="120">
        <v>3</v>
      </c>
      <c r="Y358" s="120" t="s">
        <v>170</v>
      </c>
      <c r="Z358" s="120" t="s">
        <v>170</v>
      </c>
      <c r="AA358" s="120" t="s">
        <v>170</v>
      </c>
      <c r="AB358" s="120">
        <v>3</v>
      </c>
      <c r="AC358" s="120" t="s">
        <v>198</v>
      </c>
    </row>
    <row r="359" spans="1:29" x14ac:dyDescent="0.2">
      <c r="A359" s="143" t="str">
        <f>HYPERLINK("http://www.ofsted.gov.uk/inspection-reports/find-inspection-report/provider/ELS/"&amp;B359,"Ofsted Webpage")</f>
        <v>Ofsted Webpage</v>
      </c>
      <c r="B359" s="150">
        <v>54414</v>
      </c>
      <c r="C359" s="150">
        <v>10005897</v>
      </c>
      <c r="D359" s="117" t="s">
        <v>898</v>
      </c>
      <c r="E359" s="118" t="s">
        <v>78</v>
      </c>
      <c r="F359" s="118" t="s">
        <v>79</v>
      </c>
      <c r="G359" s="118" t="s">
        <v>899</v>
      </c>
      <c r="H359" s="118" t="s">
        <v>208</v>
      </c>
      <c r="I359" s="118" t="s">
        <v>208</v>
      </c>
      <c r="J359" s="119" t="s">
        <v>72</v>
      </c>
      <c r="K359" s="132" t="s">
        <v>72</v>
      </c>
      <c r="L359" s="132">
        <v>10022548</v>
      </c>
      <c r="M359" s="118" t="s">
        <v>212</v>
      </c>
      <c r="N359" s="119">
        <v>42780</v>
      </c>
      <c r="O359" s="119">
        <v>42783</v>
      </c>
      <c r="P359" s="133">
        <v>42802</v>
      </c>
      <c r="Q359" s="120">
        <v>2</v>
      </c>
      <c r="R359" s="120">
        <v>2</v>
      </c>
      <c r="S359" s="120">
        <v>2</v>
      </c>
      <c r="T359" s="120">
        <v>2</v>
      </c>
      <c r="U359" s="120">
        <v>2</v>
      </c>
      <c r="V359" s="120" t="s">
        <v>900</v>
      </c>
      <c r="W359" s="121">
        <v>41705</v>
      </c>
      <c r="X359" s="120">
        <v>2</v>
      </c>
      <c r="Y359" s="120">
        <v>2</v>
      </c>
      <c r="Z359" s="120">
        <v>2</v>
      </c>
      <c r="AA359" s="120" t="s">
        <v>170</v>
      </c>
      <c r="AB359" s="120">
        <v>2</v>
      </c>
      <c r="AC359" s="120" t="s">
        <v>214</v>
      </c>
    </row>
    <row r="360" spans="1:29" x14ac:dyDescent="0.2">
      <c r="A360" s="143" t="str">
        <f>HYPERLINK("http://www.ofsted.gov.uk/inspection-reports/find-inspection-report/provider/ELS/"&amp;B360,"Ofsted Webpage")</f>
        <v>Ofsted Webpage</v>
      </c>
      <c r="B360" s="150">
        <v>54429</v>
      </c>
      <c r="C360" s="150">
        <v>10005916</v>
      </c>
      <c r="D360" s="117" t="s">
        <v>286</v>
      </c>
      <c r="E360" s="118" t="s">
        <v>75</v>
      </c>
      <c r="F360" s="118" t="s">
        <v>76</v>
      </c>
      <c r="G360" s="118" t="s">
        <v>287</v>
      </c>
      <c r="H360" s="118" t="s">
        <v>201</v>
      </c>
      <c r="I360" s="118" t="s">
        <v>201</v>
      </c>
      <c r="J360" s="119" t="s">
        <v>72</v>
      </c>
      <c r="K360" s="132" t="s">
        <v>72</v>
      </c>
      <c r="L360" s="132">
        <v>10041167</v>
      </c>
      <c r="M360" s="118" t="s">
        <v>285</v>
      </c>
      <c r="N360" s="119">
        <v>43116</v>
      </c>
      <c r="O360" s="119">
        <v>43119</v>
      </c>
      <c r="P360" s="133">
        <v>43150</v>
      </c>
      <c r="Q360" s="120">
        <v>3</v>
      </c>
      <c r="R360" s="120">
        <v>3</v>
      </c>
      <c r="S360" s="120">
        <v>3</v>
      </c>
      <c r="T360" s="120">
        <v>2</v>
      </c>
      <c r="U360" s="120">
        <v>3</v>
      </c>
      <c r="V360" s="120">
        <v>10011567</v>
      </c>
      <c r="W360" s="121">
        <v>42545</v>
      </c>
      <c r="X360" s="120">
        <v>3</v>
      </c>
      <c r="Y360" s="120">
        <v>3</v>
      </c>
      <c r="Z360" s="120">
        <v>3</v>
      </c>
      <c r="AA360" s="120">
        <v>3</v>
      </c>
      <c r="AB360" s="120">
        <v>3</v>
      </c>
      <c r="AC360" s="120" t="s">
        <v>214</v>
      </c>
    </row>
    <row r="361" spans="1:29" x14ac:dyDescent="0.2">
      <c r="A361" s="143" t="str">
        <f>HYPERLINK("http://www.ofsted.gov.uk/inspection-reports/find-inspection-report/provider/ELS/"&amp;B361,"Ofsted Webpage")</f>
        <v>Ofsted Webpage</v>
      </c>
      <c r="B361" s="150">
        <v>54434</v>
      </c>
      <c r="C361" s="150">
        <v>10005927</v>
      </c>
      <c r="D361" s="117" t="s">
        <v>2607</v>
      </c>
      <c r="E361" s="118" t="s">
        <v>78</v>
      </c>
      <c r="F361" s="118" t="s">
        <v>79</v>
      </c>
      <c r="G361" s="118" t="s">
        <v>448</v>
      </c>
      <c r="H361" s="118" t="s">
        <v>201</v>
      </c>
      <c r="I361" s="118" t="s">
        <v>201</v>
      </c>
      <c r="J361" s="119" t="s">
        <v>72</v>
      </c>
      <c r="K361" s="132" t="s">
        <v>72</v>
      </c>
      <c r="L361" s="132">
        <v>10030689</v>
      </c>
      <c r="M361" s="118" t="s">
        <v>212</v>
      </c>
      <c r="N361" s="119">
        <v>42899</v>
      </c>
      <c r="O361" s="119">
        <v>42902</v>
      </c>
      <c r="P361" s="133">
        <v>42934</v>
      </c>
      <c r="Q361" s="120">
        <v>2</v>
      </c>
      <c r="R361" s="120">
        <v>2</v>
      </c>
      <c r="S361" s="120">
        <v>2</v>
      </c>
      <c r="T361" s="120">
        <v>2</v>
      </c>
      <c r="U361" s="120">
        <v>2</v>
      </c>
      <c r="V361" s="120" t="s">
        <v>2608</v>
      </c>
      <c r="W361" s="121">
        <v>41292</v>
      </c>
      <c r="X361" s="120">
        <v>2</v>
      </c>
      <c r="Y361" s="120">
        <v>2</v>
      </c>
      <c r="Z361" s="120">
        <v>2</v>
      </c>
      <c r="AA361" s="120" t="s">
        <v>170</v>
      </c>
      <c r="AB361" s="120">
        <v>2</v>
      </c>
      <c r="AC361" s="120" t="s">
        <v>214</v>
      </c>
    </row>
    <row r="362" spans="1:29" x14ac:dyDescent="0.2">
      <c r="A362" s="143" t="str">
        <f>HYPERLINK("http://www.ofsted.gov.uk/inspection-reports/find-inspection-report/provider/ELS/"&amp;B362,"Ofsted Webpage")</f>
        <v>Ofsted Webpage</v>
      </c>
      <c r="B362" s="150">
        <v>54492</v>
      </c>
      <c r="C362" s="150">
        <v>10006000</v>
      </c>
      <c r="D362" s="117" t="s">
        <v>1125</v>
      </c>
      <c r="E362" s="118" t="s">
        <v>75</v>
      </c>
      <c r="F362" s="118" t="s">
        <v>76</v>
      </c>
      <c r="G362" s="118" t="s">
        <v>1080</v>
      </c>
      <c r="H362" s="118" t="s">
        <v>241</v>
      </c>
      <c r="I362" s="118" t="s">
        <v>242</v>
      </c>
      <c r="J362" s="119">
        <v>42768</v>
      </c>
      <c r="K362" s="132">
        <v>1</v>
      </c>
      <c r="L362" s="132" t="s">
        <v>1126</v>
      </c>
      <c r="M362" s="118" t="s">
        <v>642</v>
      </c>
      <c r="N362" s="119">
        <v>41344</v>
      </c>
      <c r="O362" s="119">
        <v>41348</v>
      </c>
      <c r="P362" s="133">
        <v>41383</v>
      </c>
      <c r="Q362" s="120">
        <v>2</v>
      </c>
      <c r="R362" s="120">
        <v>2</v>
      </c>
      <c r="S362" s="120">
        <v>2</v>
      </c>
      <c r="T362" s="120" t="s">
        <v>170</v>
      </c>
      <c r="U362" s="120">
        <v>1</v>
      </c>
      <c r="V362" s="120" t="s">
        <v>1127</v>
      </c>
      <c r="W362" s="121">
        <v>39948</v>
      </c>
      <c r="X362" s="120">
        <v>2</v>
      </c>
      <c r="Y362" s="120">
        <v>2</v>
      </c>
      <c r="Z362" s="120">
        <v>2</v>
      </c>
      <c r="AA362" s="120" t="s">
        <v>170</v>
      </c>
      <c r="AB362" s="120">
        <v>2</v>
      </c>
      <c r="AC362" s="120" t="s">
        <v>214</v>
      </c>
    </row>
    <row r="363" spans="1:29" x14ac:dyDescent="0.2">
      <c r="A363" s="143" t="str">
        <f>HYPERLINK("http://www.ofsted.gov.uk/inspection-reports/find-inspection-report/provider/ELS/"&amp;B363,"Ofsted Webpage")</f>
        <v>Ofsted Webpage</v>
      </c>
      <c r="B363" s="150">
        <v>54495</v>
      </c>
      <c r="C363" s="150">
        <v>10006005</v>
      </c>
      <c r="D363" s="117" t="s">
        <v>2251</v>
      </c>
      <c r="E363" s="118" t="s">
        <v>78</v>
      </c>
      <c r="F363" s="118" t="s">
        <v>79</v>
      </c>
      <c r="G363" s="118" t="s">
        <v>240</v>
      </c>
      <c r="H363" s="118" t="s">
        <v>241</v>
      </c>
      <c r="I363" s="118" t="s">
        <v>242</v>
      </c>
      <c r="J363" s="119" t="s">
        <v>72</v>
      </c>
      <c r="K363" s="132" t="s">
        <v>72</v>
      </c>
      <c r="L363" s="132" t="s">
        <v>2252</v>
      </c>
      <c r="M363" s="118" t="s">
        <v>723</v>
      </c>
      <c r="N363" s="119">
        <v>41834</v>
      </c>
      <c r="O363" s="119">
        <v>41838</v>
      </c>
      <c r="P363" s="133">
        <v>41871</v>
      </c>
      <c r="Q363" s="120">
        <v>1</v>
      </c>
      <c r="R363" s="120">
        <v>1</v>
      </c>
      <c r="S363" s="120">
        <v>1</v>
      </c>
      <c r="T363" s="120" t="s">
        <v>170</v>
      </c>
      <c r="U363" s="120">
        <v>1</v>
      </c>
      <c r="V363" s="120" t="s">
        <v>2253</v>
      </c>
      <c r="W363" s="121">
        <v>41348</v>
      </c>
      <c r="X363" s="120">
        <v>3</v>
      </c>
      <c r="Y363" s="120">
        <v>3</v>
      </c>
      <c r="Z363" s="120">
        <v>3</v>
      </c>
      <c r="AA363" s="120" t="s">
        <v>170</v>
      </c>
      <c r="AB363" s="120">
        <v>3</v>
      </c>
      <c r="AC363" s="120" t="s">
        <v>198</v>
      </c>
    </row>
    <row r="364" spans="1:29" x14ac:dyDescent="0.2">
      <c r="A364" s="143" t="str">
        <f>HYPERLINK("http://www.ofsted.gov.uk/inspection-reports/find-inspection-report/provider/ELS/"&amp;B364,"Ofsted Webpage")</f>
        <v>Ofsted Webpage</v>
      </c>
      <c r="B364" s="150">
        <v>54501</v>
      </c>
      <c r="C364" s="150">
        <v>10007872</v>
      </c>
      <c r="D364" s="117" t="s">
        <v>2613</v>
      </c>
      <c r="E364" s="118" t="s">
        <v>78</v>
      </c>
      <c r="F364" s="118" t="s">
        <v>79</v>
      </c>
      <c r="G364" s="118" t="s">
        <v>274</v>
      </c>
      <c r="H364" s="118" t="s">
        <v>234</v>
      </c>
      <c r="I364" s="118" t="s">
        <v>234</v>
      </c>
      <c r="J364" s="119">
        <v>42790</v>
      </c>
      <c r="K364" s="132">
        <v>1</v>
      </c>
      <c r="L364" s="132" t="s">
        <v>2614</v>
      </c>
      <c r="M364" s="118" t="s">
        <v>732</v>
      </c>
      <c r="N364" s="119">
        <v>41435</v>
      </c>
      <c r="O364" s="119">
        <v>41439</v>
      </c>
      <c r="P364" s="119">
        <v>41474</v>
      </c>
      <c r="Q364" s="120">
        <v>2</v>
      </c>
      <c r="R364" s="120">
        <v>2</v>
      </c>
      <c r="S364" s="120">
        <v>2</v>
      </c>
      <c r="T364" s="120" t="s">
        <v>170</v>
      </c>
      <c r="U364" s="120">
        <v>2</v>
      </c>
      <c r="V364" s="120" t="s">
        <v>2615</v>
      </c>
      <c r="W364" s="121">
        <v>39668</v>
      </c>
      <c r="X364" s="120">
        <v>2</v>
      </c>
      <c r="Y364" s="120">
        <v>2</v>
      </c>
      <c r="Z364" s="120">
        <v>2</v>
      </c>
      <c r="AA364" s="120" t="s">
        <v>170</v>
      </c>
      <c r="AB364" s="120">
        <v>2</v>
      </c>
      <c r="AC364" s="120" t="s">
        <v>214</v>
      </c>
    </row>
    <row r="365" spans="1:29" x14ac:dyDescent="0.2">
      <c r="A365" s="143" t="str">
        <f>HYPERLINK("http://www.ofsted.gov.uk/inspection-reports/find-inspection-report/provider/ELS/"&amp;B365,"Ofsted Webpage")</f>
        <v>Ofsted Webpage</v>
      </c>
      <c r="B365" s="150">
        <v>54505</v>
      </c>
      <c r="C365" s="150">
        <v>10004748</v>
      </c>
      <c r="D365" s="117" t="s">
        <v>1430</v>
      </c>
      <c r="E365" s="118" t="s">
        <v>77</v>
      </c>
      <c r="F365" s="118" t="s">
        <v>76</v>
      </c>
      <c r="G365" s="118" t="s">
        <v>1158</v>
      </c>
      <c r="H365" s="118" t="s">
        <v>247</v>
      </c>
      <c r="I365" s="118" t="s">
        <v>242</v>
      </c>
      <c r="J365" s="119" t="s">
        <v>72</v>
      </c>
      <c r="K365" s="132" t="s">
        <v>72</v>
      </c>
      <c r="L365" s="132">
        <v>10011561</v>
      </c>
      <c r="M365" s="118" t="s">
        <v>212</v>
      </c>
      <c r="N365" s="119">
        <v>42542</v>
      </c>
      <c r="O365" s="119">
        <v>42545</v>
      </c>
      <c r="P365" s="133">
        <v>42580</v>
      </c>
      <c r="Q365" s="120">
        <v>2</v>
      </c>
      <c r="R365" s="120">
        <v>2</v>
      </c>
      <c r="S365" s="120">
        <v>2</v>
      </c>
      <c r="T365" s="120">
        <v>1</v>
      </c>
      <c r="U365" s="120">
        <v>2</v>
      </c>
      <c r="V365" s="120" t="s">
        <v>1431</v>
      </c>
      <c r="W365" s="121">
        <v>40466</v>
      </c>
      <c r="X365" s="120">
        <v>2</v>
      </c>
      <c r="Y365" s="120">
        <v>2</v>
      </c>
      <c r="Z365" s="120">
        <v>2</v>
      </c>
      <c r="AA365" s="120" t="s">
        <v>170</v>
      </c>
      <c r="AB365" s="120">
        <v>2</v>
      </c>
      <c r="AC365" s="120" t="s">
        <v>214</v>
      </c>
    </row>
    <row r="366" spans="1:29" x14ac:dyDescent="0.2">
      <c r="A366" s="143" t="str">
        <f>HYPERLINK("http://www.ofsted.gov.uk/inspection-reports/find-inspection-report/provider/ELS/"&amp;B366,"Ofsted Webpage")</f>
        <v>Ofsted Webpage</v>
      </c>
      <c r="B366" s="150">
        <v>54509</v>
      </c>
      <c r="C366" s="150">
        <v>10006021</v>
      </c>
      <c r="D366" s="117" t="s">
        <v>1128</v>
      </c>
      <c r="E366" s="118" t="s">
        <v>75</v>
      </c>
      <c r="F366" s="118" t="s">
        <v>76</v>
      </c>
      <c r="G366" s="118" t="s">
        <v>608</v>
      </c>
      <c r="H366" s="118" t="s">
        <v>201</v>
      </c>
      <c r="I366" s="118" t="s">
        <v>201</v>
      </c>
      <c r="J366" s="119">
        <v>42914</v>
      </c>
      <c r="K366" s="132">
        <v>1</v>
      </c>
      <c r="L366" s="132" t="s">
        <v>1129</v>
      </c>
      <c r="M366" s="118" t="s">
        <v>642</v>
      </c>
      <c r="N366" s="119">
        <v>41401</v>
      </c>
      <c r="O366" s="119">
        <v>41404</v>
      </c>
      <c r="P366" s="133">
        <v>41442</v>
      </c>
      <c r="Q366" s="120">
        <v>2</v>
      </c>
      <c r="R366" s="120">
        <v>2</v>
      </c>
      <c r="S366" s="120">
        <v>2</v>
      </c>
      <c r="T366" s="120" t="s">
        <v>170</v>
      </c>
      <c r="U366" s="120">
        <v>3</v>
      </c>
      <c r="V366" s="120" t="s">
        <v>1130</v>
      </c>
      <c r="W366" s="121">
        <v>39969</v>
      </c>
      <c r="X366" s="120">
        <v>3</v>
      </c>
      <c r="Y366" s="120">
        <v>3</v>
      </c>
      <c r="Z366" s="120">
        <v>2</v>
      </c>
      <c r="AA366" s="120" t="s">
        <v>170</v>
      </c>
      <c r="AB366" s="120">
        <v>3</v>
      </c>
      <c r="AC366" s="120" t="s">
        <v>198</v>
      </c>
    </row>
    <row r="367" spans="1:29" x14ac:dyDescent="0.2">
      <c r="A367" s="143" t="str">
        <f>HYPERLINK("http://www.ofsted.gov.uk/inspection-reports/find-inspection-report/provider/ELS/"&amp;B367,"Ofsted Webpage")</f>
        <v>Ofsted Webpage</v>
      </c>
      <c r="B367" s="150">
        <v>54510</v>
      </c>
      <c r="C367" s="150">
        <v>10005760</v>
      </c>
      <c r="D367" s="117" t="s">
        <v>2745</v>
      </c>
      <c r="E367" s="118" t="s">
        <v>78</v>
      </c>
      <c r="F367" s="118" t="s">
        <v>79</v>
      </c>
      <c r="G367" s="118" t="s">
        <v>608</v>
      </c>
      <c r="H367" s="118" t="s">
        <v>201</v>
      </c>
      <c r="I367" s="118" t="s">
        <v>201</v>
      </c>
      <c r="J367" s="119" t="s">
        <v>72</v>
      </c>
      <c r="K367" s="132" t="s">
        <v>72</v>
      </c>
      <c r="L367" s="132">
        <v>10020200</v>
      </c>
      <c r="M367" s="118" t="s">
        <v>252</v>
      </c>
      <c r="N367" s="119">
        <v>42669</v>
      </c>
      <c r="O367" s="119">
        <v>42692</v>
      </c>
      <c r="P367" s="133">
        <v>42738</v>
      </c>
      <c r="Q367" s="120">
        <v>2</v>
      </c>
      <c r="R367" s="120">
        <v>2</v>
      </c>
      <c r="S367" s="120">
        <v>2</v>
      </c>
      <c r="T367" s="120">
        <v>2</v>
      </c>
      <c r="U367" s="120">
        <v>2</v>
      </c>
      <c r="V367" s="120" t="s">
        <v>2746</v>
      </c>
      <c r="W367" s="121">
        <v>41243</v>
      </c>
      <c r="X367" s="120">
        <v>2</v>
      </c>
      <c r="Y367" s="120">
        <v>2</v>
      </c>
      <c r="Z367" s="120">
        <v>2</v>
      </c>
      <c r="AA367" s="120" t="s">
        <v>170</v>
      </c>
      <c r="AB367" s="120">
        <v>2</v>
      </c>
      <c r="AC367" s="120" t="s">
        <v>214</v>
      </c>
    </row>
    <row r="368" spans="1:29" x14ac:dyDescent="0.2">
      <c r="A368" s="143" t="str">
        <f>HYPERLINK("http://www.ofsted.gov.uk/inspection-reports/find-inspection-report/provider/ELS/"&amp;B368,"Ofsted Webpage")</f>
        <v>Ofsted Webpage</v>
      </c>
      <c r="B368" s="150">
        <v>54519</v>
      </c>
      <c r="C368" s="150">
        <v>10006029</v>
      </c>
      <c r="D368" s="117" t="s">
        <v>288</v>
      </c>
      <c r="E368" s="118" t="s">
        <v>75</v>
      </c>
      <c r="F368" s="118" t="s">
        <v>76</v>
      </c>
      <c r="G368" s="118" t="s">
        <v>289</v>
      </c>
      <c r="H368" s="118" t="s">
        <v>196</v>
      </c>
      <c r="I368" s="118" t="s">
        <v>196</v>
      </c>
      <c r="J368" s="119">
        <v>43040</v>
      </c>
      <c r="K368" s="132">
        <v>1</v>
      </c>
      <c r="L368" s="132" t="s">
        <v>291</v>
      </c>
      <c r="M368" s="118" t="s">
        <v>642</v>
      </c>
      <c r="N368" s="119">
        <v>41918</v>
      </c>
      <c r="O368" s="119">
        <v>41922</v>
      </c>
      <c r="P368" s="133">
        <v>41955</v>
      </c>
      <c r="Q368" s="120">
        <v>2</v>
      </c>
      <c r="R368" s="120">
        <v>2</v>
      </c>
      <c r="S368" s="120">
        <v>2</v>
      </c>
      <c r="T368" s="120" t="s">
        <v>170</v>
      </c>
      <c r="U368" s="120">
        <v>2</v>
      </c>
      <c r="V368" s="120" t="s">
        <v>1131</v>
      </c>
      <c r="W368" s="121">
        <v>39759</v>
      </c>
      <c r="X368" s="120">
        <v>2</v>
      </c>
      <c r="Y368" s="120">
        <v>2</v>
      </c>
      <c r="Z368" s="120">
        <v>2</v>
      </c>
      <c r="AA368" s="120" t="s">
        <v>170</v>
      </c>
      <c r="AB368" s="120">
        <v>1</v>
      </c>
      <c r="AC368" s="120" t="s">
        <v>214</v>
      </c>
    </row>
    <row r="369" spans="1:29" x14ac:dyDescent="0.2">
      <c r="A369" s="143" t="str">
        <f>HYPERLINK("http://www.ofsted.gov.uk/inspection-reports/find-inspection-report/provider/ELS/"&amp;B369,"Ofsted Webpage")</f>
        <v>Ofsted Webpage</v>
      </c>
      <c r="B369" s="150">
        <v>54525</v>
      </c>
      <c r="C369" s="150">
        <v>10005222</v>
      </c>
      <c r="D369" s="117" t="s">
        <v>2599</v>
      </c>
      <c r="E369" s="118" t="s">
        <v>78</v>
      </c>
      <c r="F369" s="118" t="s">
        <v>79</v>
      </c>
      <c r="G369" s="118" t="s">
        <v>353</v>
      </c>
      <c r="H369" s="118" t="s">
        <v>189</v>
      </c>
      <c r="I369" s="118" t="s">
        <v>189</v>
      </c>
      <c r="J369" s="119" t="s">
        <v>72</v>
      </c>
      <c r="K369" s="132" t="s">
        <v>72</v>
      </c>
      <c r="L369" s="132" t="s">
        <v>72</v>
      </c>
      <c r="M369" s="118" t="s">
        <v>72</v>
      </c>
      <c r="N369" s="119" t="s">
        <v>72</v>
      </c>
      <c r="O369" s="119" t="s">
        <v>72</v>
      </c>
      <c r="P369" s="133" t="s">
        <v>72</v>
      </c>
      <c r="Q369" s="120" t="s">
        <v>72</v>
      </c>
      <c r="R369" s="120" t="s">
        <v>72</v>
      </c>
      <c r="S369" s="120" t="s">
        <v>72</v>
      </c>
      <c r="T369" s="120" t="s">
        <v>72</v>
      </c>
      <c r="U369" s="120" t="s">
        <v>72</v>
      </c>
      <c r="V369" s="120" t="s">
        <v>72</v>
      </c>
      <c r="W369" s="121" t="s">
        <v>72</v>
      </c>
      <c r="X369" s="120" t="s">
        <v>72</v>
      </c>
      <c r="Y369" s="120" t="s">
        <v>72</v>
      </c>
      <c r="Z369" s="120" t="s">
        <v>72</v>
      </c>
      <c r="AA369" s="120" t="s">
        <v>72</v>
      </c>
      <c r="AB369" s="120" t="s">
        <v>72</v>
      </c>
      <c r="AC369" s="120" t="s">
        <v>72</v>
      </c>
    </row>
    <row r="370" spans="1:29" x14ac:dyDescent="0.2">
      <c r="A370" s="143" t="str">
        <f>HYPERLINK("http://www.ofsted.gov.uk/inspection-reports/find-inspection-report/provider/ELS/"&amp;B370,"Ofsted Webpage")</f>
        <v>Ofsted Webpage</v>
      </c>
      <c r="B370" s="150">
        <v>54532</v>
      </c>
      <c r="C370" s="150">
        <v>10009091</v>
      </c>
      <c r="D370" s="117" t="s">
        <v>2616</v>
      </c>
      <c r="E370" s="118" t="s">
        <v>78</v>
      </c>
      <c r="F370" s="118" t="s">
        <v>79</v>
      </c>
      <c r="G370" s="118" t="s">
        <v>229</v>
      </c>
      <c r="H370" s="118" t="s">
        <v>201</v>
      </c>
      <c r="I370" s="118" t="s">
        <v>201</v>
      </c>
      <c r="J370" s="119" t="s">
        <v>72</v>
      </c>
      <c r="K370" s="132" t="s">
        <v>72</v>
      </c>
      <c r="L370" s="132" t="s">
        <v>2617</v>
      </c>
      <c r="M370" s="118" t="s">
        <v>732</v>
      </c>
      <c r="N370" s="119">
        <v>41806</v>
      </c>
      <c r="O370" s="119">
        <v>41810</v>
      </c>
      <c r="P370" s="119">
        <v>41845</v>
      </c>
      <c r="Q370" s="120">
        <v>2</v>
      </c>
      <c r="R370" s="120">
        <v>2</v>
      </c>
      <c r="S370" s="120">
        <v>2</v>
      </c>
      <c r="T370" s="120" t="s">
        <v>170</v>
      </c>
      <c r="U370" s="120">
        <v>2</v>
      </c>
      <c r="V370" s="120" t="s">
        <v>2618</v>
      </c>
      <c r="W370" s="121">
        <v>40563</v>
      </c>
      <c r="X370" s="120">
        <v>2</v>
      </c>
      <c r="Y370" s="120">
        <v>2</v>
      </c>
      <c r="Z370" s="120">
        <v>2</v>
      </c>
      <c r="AA370" s="120" t="s">
        <v>170</v>
      </c>
      <c r="AB370" s="120">
        <v>2</v>
      </c>
      <c r="AC370" s="120" t="s">
        <v>214</v>
      </c>
    </row>
    <row r="371" spans="1:29" x14ac:dyDescent="0.2">
      <c r="A371" s="143" t="str">
        <f>HYPERLINK("http://www.ofsted.gov.uk/inspection-reports/find-inspection-report/provider/ELS/"&amp;B371,"Ofsted Webpage")</f>
        <v>Ofsted Webpage</v>
      </c>
      <c r="B371" s="150">
        <v>54552</v>
      </c>
      <c r="C371" s="150">
        <v>10010548</v>
      </c>
      <c r="D371" s="117" t="s">
        <v>2619</v>
      </c>
      <c r="E371" s="118" t="s">
        <v>78</v>
      </c>
      <c r="F371" s="118" t="s">
        <v>79</v>
      </c>
      <c r="G371" s="118" t="s">
        <v>227</v>
      </c>
      <c r="H371" s="118" t="s">
        <v>189</v>
      </c>
      <c r="I371" s="118" t="s">
        <v>189</v>
      </c>
      <c r="J371" s="119" t="s">
        <v>72</v>
      </c>
      <c r="K371" s="132" t="s">
        <v>72</v>
      </c>
      <c r="L371" s="132">
        <v>10011510</v>
      </c>
      <c r="M371" s="118" t="s">
        <v>252</v>
      </c>
      <c r="N371" s="119">
        <v>42549</v>
      </c>
      <c r="O371" s="119">
        <v>42551</v>
      </c>
      <c r="P371" s="119">
        <v>42579</v>
      </c>
      <c r="Q371" s="120">
        <v>2</v>
      </c>
      <c r="R371" s="120">
        <v>1</v>
      </c>
      <c r="S371" s="120">
        <v>2</v>
      </c>
      <c r="T371" s="120">
        <v>2</v>
      </c>
      <c r="U371" s="120">
        <v>2</v>
      </c>
      <c r="V371" s="120" t="s">
        <v>2620</v>
      </c>
      <c r="W371" s="121">
        <v>40921</v>
      </c>
      <c r="X371" s="120">
        <v>2</v>
      </c>
      <c r="Y371" s="120">
        <v>1</v>
      </c>
      <c r="Z371" s="120">
        <v>2</v>
      </c>
      <c r="AA371" s="120" t="s">
        <v>170</v>
      </c>
      <c r="AB371" s="120">
        <v>2</v>
      </c>
      <c r="AC371" s="120" t="s">
        <v>214</v>
      </c>
    </row>
    <row r="372" spans="1:29" x14ac:dyDescent="0.2">
      <c r="A372" s="143" t="str">
        <f>HYPERLINK("http://www.ofsted.gov.uk/inspection-reports/find-inspection-report/provider/ELS/"&amp;B372,"Ofsted Webpage")</f>
        <v>Ofsted Webpage</v>
      </c>
      <c r="B372" s="150">
        <v>54562</v>
      </c>
      <c r="C372" s="150">
        <v>10006173</v>
      </c>
      <c r="D372" s="117" t="s">
        <v>2471</v>
      </c>
      <c r="E372" s="118" t="s">
        <v>78</v>
      </c>
      <c r="F372" s="118" t="s">
        <v>79</v>
      </c>
      <c r="G372" s="118" t="s">
        <v>293</v>
      </c>
      <c r="H372" s="118" t="s">
        <v>189</v>
      </c>
      <c r="I372" s="118" t="s">
        <v>189</v>
      </c>
      <c r="J372" s="119" t="s">
        <v>72</v>
      </c>
      <c r="K372" s="132" t="s">
        <v>72</v>
      </c>
      <c r="L372" s="132">
        <v>10005009</v>
      </c>
      <c r="M372" s="118" t="s">
        <v>252</v>
      </c>
      <c r="N372" s="119">
        <v>42402</v>
      </c>
      <c r="O372" s="119">
        <v>42405</v>
      </c>
      <c r="P372" s="119">
        <v>42431</v>
      </c>
      <c r="Q372" s="120">
        <v>2</v>
      </c>
      <c r="R372" s="120">
        <v>2</v>
      </c>
      <c r="S372" s="120">
        <v>2</v>
      </c>
      <c r="T372" s="120">
        <v>1</v>
      </c>
      <c r="U372" s="120">
        <v>2</v>
      </c>
      <c r="V372" s="120" t="s">
        <v>2472</v>
      </c>
      <c r="W372" s="121">
        <v>41257</v>
      </c>
      <c r="X372" s="120">
        <v>2</v>
      </c>
      <c r="Y372" s="120">
        <v>3</v>
      </c>
      <c r="Z372" s="120">
        <v>2</v>
      </c>
      <c r="AA372" s="120" t="s">
        <v>170</v>
      </c>
      <c r="AB372" s="120">
        <v>2</v>
      </c>
      <c r="AC372" s="120" t="s">
        <v>214</v>
      </c>
    </row>
    <row r="373" spans="1:29" x14ac:dyDescent="0.2">
      <c r="A373" s="143" t="str">
        <f>HYPERLINK("http://www.ofsted.gov.uk/inspection-reports/find-inspection-report/provider/ELS/"&amp;B373,"Ofsted Webpage")</f>
        <v>Ofsted Webpage</v>
      </c>
      <c r="B373" s="150">
        <v>54563</v>
      </c>
      <c r="C373" s="150">
        <v>10006175</v>
      </c>
      <c r="D373" s="117" t="s">
        <v>292</v>
      </c>
      <c r="E373" s="118" t="s">
        <v>75</v>
      </c>
      <c r="F373" s="118" t="s">
        <v>76</v>
      </c>
      <c r="G373" s="118" t="s">
        <v>293</v>
      </c>
      <c r="H373" s="118" t="s">
        <v>189</v>
      </c>
      <c r="I373" s="118" t="s">
        <v>189</v>
      </c>
      <c r="J373" s="119" t="s">
        <v>72</v>
      </c>
      <c r="K373" s="132" t="s">
        <v>72</v>
      </c>
      <c r="L373" s="132">
        <v>10037416</v>
      </c>
      <c r="M373" s="118" t="s">
        <v>285</v>
      </c>
      <c r="N373" s="119">
        <v>43074</v>
      </c>
      <c r="O373" s="119">
        <v>43077</v>
      </c>
      <c r="P373" s="133">
        <v>43112</v>
      </c>
      <c r="Q373" s="120">
        <v>2</v>
      </c>
      <c r="R373" s="120">
        <v>2</v>
      </c>
      <c r="S373" s="120">
        <v>2</v>
      </c>
      <c r="T373" s="120">
        <v>2</v>
      </c>
      <c r="U373" s="120">
        <v>2</v>
      </c>
      <c r="V373" s="120">
        <v>10005010</v>
      </c>
      <c r="W373" s="121">
        <v>42397</v>
      </c>
      <c r="X373" s="120">
        <v>3</v>
      </c>
      <c r="Y373" s="120">
        <v>3</v>
      </c>
      <c r="Z373" s="120">
        <v>3</v>
      </c>
      <c r="AA373" s="120">
        <v>3</v>
      </c>
      <c r="AB373" s="120">
        <v>3</v>
      </c>
      <c r="AC373" s="120" t="s">
        <v>198</v>
      </c>
    </row>
    <row r="374" spans="1:29" x14ac:dyDescent="0.2">
      <c r="A374" s="143" t="str">
        <f>HYPERLINK("http://www.ofsted.gov.uk/inspection-reports/find-inspection-report/provider/ELS/"&amp;B374,"Ofsted Webpage")</f>
        <v>Ofsted Webpage</v>
      </c>
      <c r="B374" s="150">
        <v>54584</v>
      </c>
      <c r="C374" s="150">
        <v>10006296</v>
      </c>
      <c r="D374" s="117" t="s">
        <v>1498</v>
      </c>
      <c r="E374" s="118" t="s">
        <v>75</v>
      </c>
      <c r="F374" s="118" t="s">
        <v>76</v>
      </c>
      <c r="G374" s="118" t="s">
        <v>434</v>
      </c>
      <c r="H374" s="118" t="s">
        <v>180</v>
      </c>
      <c r="I374" s="118" t="s">
        <v>180</v>
      </c>
      <c r="J374" s="119">
        <v>42794</v>
      </c>
      <c r="K374" s="132">
        <v>1</v>
      </c>
      <c r="L374" s="132" t="s">
        <v>1499</v>
      </c>
      <c r="M374" s="118" t="s">
        <v>642</v>
      </c>
      <c r="N374" s="119">
        <v>41232</v>
      </c>
      <c r="O374" s="119">
        <v>41236</v>
      </c>
      <c r="P374" s="133">
        <v>41276</v>
      </c>
      <c r="Q374" s="120">
        <v>2</v>
      </c>
      <c r="R374" s="120">
        <v>2</v>
      </c>
      <c r="S374" s="120">
        <v>2</v>
      </c>
      <c r="T374" s="120" t="s">
        <v>170</v>
      </c>
      <c r="U374" s="120">
        <v>1</v>
      </c>
      <c r="V374" s="120" t="s">
        <v>1500</v>
      </c>
      <c r="W374" s="121">
        <v>39871</v>
      </c>
      <c r="X374" s="120">
        <v>3</v>
      </c>
      <c r="Y374" s="120">
        <v>3</v>
      </c>
      <c r="Z374" s="120">
        <v>3</v>
      </c>
      <c r="AA374" s="120" t="s">
        <v>170</v>
      </c>
      <c r="AB374" s="120">
        <v>3</v>
      </c>
      <c r="AC374" s="120" t="s">
        <v>198</v>
      </c>
    </row>
    <row r="375" spans="1:29" x14ac:dyDescent="0.2">
      <c r="A375" s="143" t="str">
        <f>HYPERLINK("http://www.ofsted.gov.uk/inspection-reports/find-inspection-report/provider/ELS/"&amp;B375,"Ofsted Webpage")</f>
        <v>Ofsted Webpage</v>
      </c>
      <c r="B375" s="150">
        <v>54611</v>
      </c>
      <c r="C375" s="150">
        <v>10047049</v>
      </c>
      <c r="D375" s="117" t="s">
        <v>1932</v>
      </c>
      <c r="E375" s="118" t="s">
        <v>85</v>
      </c>
      <c r="F375" s="118" t="s">
        <v>86</v>
      </c>
      <c r="G375" s="118" t="s">
        <v>1172</v>
      </c>
      <c r="H375" s="118" t="s">
        <v>196</v>
      </c>
      <c r="I375" s="118" t="s">
        <v>196</v>
      </c>
      <c r="J375" s="119" t="s">
        <v>72</v>
      </c>
      <c r="K375" s="132" t="s">
        <v>72</v>
      </c>
      <c r="L375" s="132" t="s">
        <v>1933</v>
      </c>
      <c r="M375" s="118" t="s">
        <v>745</v>
      </c>
      <c r="N375" s="119">
        <v>40519</v>
      </c>
      <c r="O375" s="119">
        <v>40520</v>
      </c>
      <c r="P375" s="133">
        <v>40562</v>
      </c>
      <c r="Q375" s="120" t="s">
        <v>170</v>
      </c>
      <c r="R375" s="120" t="s">
        <v>170</v>
      </c>
      <c r="S375" s="120" t="s">
        <v>170</v>
      </c>
      <c r="T375" s="120" t="s">
        <v>170</v>
      </c>
      <c r="U375" s="120" t="s">
        <v>170</v>
      </c>
      <c r="V375" s="120" t="s">
        <v>72</v>
      </c>
      <c r="W375" s="121" t="s">
        <v>72</v>
      </c>
      <c r="X375" s="120" t="s">
        <v>72</v>
      </c>
      <c r="Y375" s="120" t="s">
        <v>72</v>
      </c>
      <c r="Z375" s="120" t="s">
        <v>72</v>
      </c>
      <c r="AA375" s="120" t="s">
        <v>72</v>
      </c>
      <c r="AB375" s="120" t="s">
        <v>72</v>
      </c>
      <c r="AC375" s="120" t="s">
        <v>186</v>
      </c>
    </row>
    <row r="376" spans="1:29" x14ac:dyDescent="0.2">
      <c r="A376" s="143" t="str">
        <f>HYPERLINK("http://www.ofsted.gov.uk/inspection-reports/find-inspection-report/provider/ELS/"&amp;B376,"Ofsted Webpage")</f>
        <v>Ofsted Webpage</v>
      </c>
      <c r="B376" s="150">
        <v>54624</v>
      </c>
      <c r="C376" s="150">
        <v>10006332</v>
      </c>
      <c r="D376" s="117" t="s">
        <v>1536</v>
      </c>
      <c r="E376" s="118" t="s">
        <v>77</v>
      </c>
      <c r="F376" s="118" t="s">
        <v>76</v>
      </c>
      <c r="G376" s="118" t="s">
        <v>188</v>
      </c>
      <c r="H376" s="118" t="s">
        <v>189</v>
      </c>
      <c r="I376" s="118" t="s">
        <v>189</v>
      </c>
      <c r="J376" s="119">
        <v>42544</v>
      </c>
      <c r="K376" s="132">
        <v>1</v>
      </c>
      <c r="L376" s="132" t="s">
        <v>1537</v>
      </c>
      <c r="M376" s="118" t="s">
        <v>732</v>
      </c>
      <c r="N376" s="119">
        <v>41324</v>
      </c>
      <c r="O376" s="119">
        <v>41327</v>
      </c>
      <c r="P376" s="133">
        <v>41358</v>
      </c>
      <c r="Q376" s="120">
        <v>2</v>
      </c>
      <c r="R376" s="120">
        <v>2</v>
      </c>
      <c r="S376" s="120">
        <v>2</v>
      </c>
      <c r="T376" s="120" t="s">
        <v>170</v>
      </c>
      <c r="U376" s="120">
        <v>2</v>
      </c>
      <c r="V376" s="120" t="s">
        <v>1538</v>
      </c>
      <c r="W376" s="121">
        <v>40591</v>
      </c>
      <c r="X376" s="120">
        <v>3</v>
      </c>
      <c r="Y376" s="120">
        <v>3</v>
      </c>
      <c r="Z376" s="120">
        <v>3</v>
      </c>
      <c r="AA376" s="120" t="s">
        <v>170</v>
      </c>
      <c r="AB376" s="120">
        <v>3</v>
      </c>
      <c r="AC376" s="120" t="s">
        <v>198</v>
      </c>
    </row>
    <row r="377" spans="1:29" x14ac:dyDescent="0.2">
      <c r="A377" s="143" t="str">
        <f>HYPERLINK("http://www.ofsted.gov.uk/inspection-reports/find-inspection-report/provider/ELS/"&amp;B377,"Ofsted Webpage")</f>
        <v>Ofsted Webpage</v>
      </c>
      <c r="B377" s="150">
        <v>54630</v>
      </c>
      <c r="C377" s="150">
        <v>10006337</v>
      </c>
      <c r="D377" s="117" t="s">
        <v>1581</v>
      </c>
      <c r="E377" s="118" t="s">
        <v>75</v>
      </c>
      <c r="F377" s="118" t="s">
        <v>76</v>
      </c>
      <c r="G377" s="118" t="s">
        <v>551</v>
      </c>
      <c r="H377" s="118" t="s">
        <v>241</v>
      </c>
      <c r="I377" s="118" t="s">
        <v>242</v>
      </c>
      <c r="J377" s="119" t="s">
        <v>72</v>
      </c>
      <c r="K377" s="132" t="s">
        <v>72</v>
      </c>
      <c r="L377" s="132" t="s">
        <v>1582</v>
      </c>
      <c r="M377" s="118" t="s">
        <v>665</v>
      </c>
      <c r="N377" s="119">
        <v>41792</v>
      </c>
      <c r="O377" s="119">
        <v>41796</v>
      </c>
      <c r="P377" s="133">
        <v>41829</v>
      </c>
      <c r="Q377" s="120">
        <v>2</v>
      </c>
      <c r="R377" s="120">
        <v>2</v>
      </c>
      <c r="S377" s="120">
        <v>2</v>
      </c>
      <c r="T377" s="120" t="s">
        <v>170</v>
      </c>
      <c r="U377" s="120">
        <v>2</v>
      </c>
      <c r="V377" s="120" t="s">
        <v>1583</v>
      </c>
      <c r="W377" s="121">
        <v>41033</v>
      </c>
      <c r="X377" s="120">
        <v>3</v>
      </c>
      <c r="Y377" s="120">
        <v>3</v>
      </c>
      <c r="Z377" s="120">
        <v>3</v>
      </c>
      <c r="AA377" s="120" t="s">
        <v>170</v>
      </c>
      <c r="AB377" s="120">
        <v>3</v>
      </c>
      <c r="AC377" s="120" t="s">
        <v>198</v>
      </c>
    </row>
    <row r="378" spans="1:29" x14ac:dyDescent="0.2">
      <c r="A378" s="143" t="str">
        <f>HYPERLINK("http://www.ofsted.gov.uk/inspection-reports/find-inspection-report/provider/ELS/"&amp;B378,"Ofsted Webpage")</f>
        <v>Ofsted Webpage</v>
      </c>
      <c r="B378" s="150">
        <v>54636</v>
      </c>
      <c r="C378" s="150">
        <v>10001473</v>
      </c>
      <c r="D378" s="117" t="s">
        <v>294</v>
      </c>
      <c r="E378" s="118" t="s">
        <v>75</v>
      </c>
      <c r="F378" s="118" t="s">
        <v>76</v>
      </c>
      <c r="G378" s="118" t="s">
        <v>179</v>
      </c>
      <c r="H378" s="118" t="s">
        <v>180</v>
      </c>
      <c r="I378" s="118" t="s">
        <v>180</v>
      </c>
      <c r="J378" s="119" t="s">
        <v>72</v>
      </c>
      <c r="K378" s="132" t="s">
        <v>72</v>
      </c>
      <c r="L378" s="132">
        <v>10037417</v>
      </c>
      <c r="M378" s="118" t="s">
        <v>285</v>
      </c>
      <c r="N378" s="119">
        <v>43025</v>
      </c>
      <c r="O378" s="119">
        <v>43028</v>
      </c>
      <c r="P378" s="133">
        <v>43054</v>
      </c>
      <c r="Q378" s="120">
        <v>3</v>
      </c>
      <c r="R378" s="120">
        <v>3</v>
      </c>
      <c r="S378" s="120">
        <v>3</v>
      </c>
      <c r="T378" s="120">
        <v>3</v>
      </c>
      <c r="U378" s="120">
        <v>3</v>
      </c>
      <c r="V378" s="120">
        <v>10011511</v>
      </c>
      <c r="W378" s="121">
        <v>42489</v>
      </c>
      <c r="X378" s="120">
        <v>3</v>
      </c>
      <c r="Y378" s="120">
        <v>3</v>
      </c>
      <c r="Z378" s="120">
        <v>3</v>
      </c>
      <c r="AA378" s="120">
        <v>3</v>
      </c>
      <c r="AB378" s="120">
        <v>3</v>
      </c>
      <c r="AC378" s="120" t="s">
        <v>214</v>
      </c>
    </row>
    <row r="379" spans="1:29" x14ac:dyDescent="0.2">
      <c r="A379" s="143" t="str">
        <f>HYPERLINK("http://www.ofsted.gov.uk/inspection-reports/find-inspection-report/provider/ELS/"&amp;B379,"Ofsted Webpage")</f>
        <v>Ofsted Webpage</v>
      </c>
      <c r="B379" s="150">
        <v>54640</v>
      </c>
      <c r="C379" s="150">
        <v>10006365</v>
      </c>
      <c r="D379" s="117" t="s">
        <v>2684</v>
      </c>
      <c r="E379" s="118" t="s">
        <v>78</v>
      </c>
      <c r="F379" s="118" t="s">
        <v>79</v>
      </c>
      <c r="G379" s="118" t="s">
        <v>200</v>
      </c>
      <c r="H379" s="118" t="s">
        <v>201</v>
      </c>
      <c r="I379" s="118" t="s">
        <v>201</v>
      </c>
      <c r="J379" s="119" t="s">
        <v>72</v>
      </c>
      <c r="K379" s="132" t="s">
        <v>72</v>
      </c>
      <c r="L379" s="132">
        <v>10005012</v>
      </c>
      <c r="M379" s="118" t="s">
        <v>235</v>
      </c>
      <c r="N379" s="119">
        <v>42668</v>
      </c>
      <c r="O379" s="119">
        <v>42671</v>
      </c>
      <c r="P379" s="133">
        <v>42706</v>
      </c>
      <c r="Q379" s="120">
        <v>2</v>
      </c>
      <c r="R379" s="120">
        <v>2</v>
      </c>
      <c r="S379" s="120">
        <v>2</v>
      </c>
      <c r="T379" s="120">
        <v>2</v>
      </c>
      <c r="U379" s="120">
        <v>2</v>
      </c>
      <c r="V379" s="120" t="s">
        <v>2685</v>
      </c>
      <c r="W379" s="121">
        <v>42041</v>
      </c>
      <c r="X379" s="120">
        <v>3</v>
      </c>
      <c r="Y379" s="120">
        <v>2</v>
      </c>
      <c r="Z379" s="120">
        <v>3</v>
      </c>
      <c r="AA379" s="120" t="s">
        <v>170</v>
      </c>
      <c r="AB379" s="120">
        <v>3</v>
      </c>
      <c r="AC379" s="120" t="s">
        <v>198</v>
      </c>
    </row>
    <row r="380" spans="1:29" x14ac:dyDescent="0.2">
      <c r="A380" s="143" t="str">
        <f>HYPERLINK("http://www.ofsted.gov.uk/inspection-reports/find-inspection-report/provider/ELS/"&amp;B380,"Ofsted Webpage")</f>
        <v>Ofsted Webpage</v>
      </c>
      <c r="B380" s="150">
        <v>54649</v>
      </c>
      <c r="C380" s="150">
        <v>10006387</v>
      </c>
      <c r="D380" s="117" t="s">
        <v>2687</v>
      </c>
      <c r="E380" s="118" t="s">
        <v>78</v>
      </c>
      <c r="F380" s="118" t="s">
        <v>79</v>
      </c>
      <c r="G380" s="118" t="s">
        <v>383</v>
      </c>
      <c r="H380" s="118" t="s">
        <v>258</v>
      </c>
      <c r="I380" s="118" t="s">
        <v>258</v>
      </c>
      <c r="J380" s="119" t="s">
        <v>72</v>
      </c>
      <c r="K380" s="132" t="s">
        <v>72</v>
      </c>
      <c r="L380" s="132" t="s">
        <v>2688</v>
      </c>
      <c r="M380" s="118" t="s">
        <v>706</v>
      </c>
      <c r="N380" s="119">
        <v>40344</v>
      </c>
      <c r="O380" s="119">
        <v>40347</v>
      </c>
      <c r="P380" s="133">
        <v>40382</v>
      </c>
      <c r="Q380" s="120">
        <v>1</v>
      </c>
      <c r="R380" s="120">
        <v>1</v>
      </c>
      <c r="S380" s="120">
        <v>2</v>
      </c>
      <c r="T380" s="120" t="s">
        <v>170</v>
      </c>
      <c r="U380" s="120">
        <v>1</v>
      </c>
      <c r="V380" s="120" t="s">
        <v>72</v>
      </c>
      <c r="W380" s="121" t="s">
        <v>72</v>
      </c>
      <c r="X380" s="120" t="s">
        <v>72</v>
      </c>
      <c r="Y380" s="120" t="s">
        <v>72</v>
      </c>
      <c r="Z380" s="120" t="s">
        <v>72</v>
      </c>
      <c r="AA380" s="120" t="s">
        <v>72</v>
      </c>
      <c r="AB380" s="120" t="s">
        <v>72</v>
      </c>
      <c r="AC380" s="120" t="s">
        <v>186</v>
      </c>
    </row>
    <row r="381" spans="1:29" x14ac:dyDescent="0.2">
      <c r="A381" s="143" t="str">
        <f>HYPERLINK("http://www.ofsted.gov.uk/inspection-reports/find-inspection-report/provider/ELS/"&amp;B381,"Ofsted Webpage")</f>
        <v>Ofsted Webpage</v>
      </c>
      <c r="B381" s="150">
        <v>54657</v>
      </c>
      <c r="C381" s="150">
        <v>10006399</v>
      </c>
      <c r="D381" s="117" t="s">
        <v>295</v>
      </c>
      <c r="E381" s="118" t="s">
        <v>75</v>
      </c>
      <c r="F381" s="118" t="s">
        <v>76</v>
      </c>
      <c r="G381" s="118" t="s">
        <v>296</v>
      </c>
      <c r="H381" s="118" t="s">
        <v>196</v>
      </c>
      <c r="I381" s="118" t="s">
        <v>196</v>
      </c>
      <c r="J381" s="119">
        <v>43139</v>
      </c>
      <c r="K381" s="132">
        <v>1</v>
      </c>
      <c r="L381" s="132" t="s">
        <v>297</v>
      </c>
      <c r="M381" s="118" t="s">
        <v>649</v>
      </c>
      <c r="N381" s="119">
        <v>41722</v>
      </c>
      <c r="O381" s="119">
        <v>41726</v>
      </c>
      <c r="P381" s="133">
        <v>41766</v>
      </c>
      <c r="Q381" s="120">
        <v>2</v>
      </c>
      <c r="R381" s="120">
        <v>2</v>
      </c>
      <c r="S381" s="120">
        <v>2</v>
      </c>
      <c r="T381" s="120" t="s">
        <v>170</v>
      </c>
      <c r="U381" s="120">
        <v>2</v>
      </c>
      <c r="V381" s="120" t="s">
        <v>1503</v>
      </c>
      <c r="W381" s="121">
        <v>41292</v>
      </c>
      <c r="X381" s="120">
        <v>3</v>
      </c>
      <c r="Y381" s="120">
        <v>3</v>
      </c>
      <c r="Z381" s="120">
        <v>3</v>
      </c>
      <c r="AA381" s="120" t="s">
        <v>170</v>
      </c>
      <c r="AB381" s="120">
        <v>3</v>
      </c>
      <c r="AC381" s="120" t="s">
        <v>198</v>
      </c>
    </row>
    <row r="382" spans="1:29" x14ac:dyDescent="0.2">
      <c r="A382" s="143" t="str">
        <f>HYPERLINK("http://www.ofsted.gov.uk/inspection-reports/find-inspection-report/provider/ELS/"&amp;B382,"Ofsted Webpage")</f>
        <v>Ofsted Webpage</v>
      </c>
      <c r="B382" s="150">
        <v>54664</v>
      </c>
      <c r="C382" s="150">
        <v>10043685</v>
      </c>
      <c r="D382" s="117" t="s">
        <v>2689</v>
      </c>
      <c r="E382" s="118" t="s">
        <v>78</v>
      </c>
      <c r="F382" s="118" t="s">
        <v>79</v>
      </c>
      <c r="G382" s="118" t="s">
        <v>451</v>
      </c>
      <c r="H382" s="118" t="s">
        <v>234</v>
      </c>
      <c r="I382" s="118" t="s">
        <v>234</v>
      </c>
      <c r="J382" s="119" t="s">
        <v>72</v>
      </c>
      <c r="K382" s="132" t="s">
        <v>72</v>
      </c>
      <c r="L382" s="132" t="s">
        <v>2690</v>
      </c>
      <c r="M382" s="118" t="s">
        <v>706</v>
      </c>
      <c r="N382" s="119">
        <v>40078</v>
      </c>
      <c r="O382" s="119">
        <v>40081</v>
      </c>
      <c r="P382" s="119">
        <v>40143</v>
      </c>
      <c r="Q382" s="120">
        <v>1</v>
      </c>
      <c r="R382" s="120">
        <v>1</v>
      </c>
      <c r="S382" s="120">
        <v>2</v>
      </c>
      <c r="T382" s="120" t="s">
        <v>170</v>
      </c>
      <c r="U382" s="120">
        <v>1</v>
      </c>
      <c r="V382" s="120" t="s">
        <v>2691</v>
      </c>
      <c r="W382" s="121">
        <v>38608</v>
      </c>
      <c r="X382" s="120">
        <v>1</v>
      </c>
      <c r="Y382" s="120" t="s">
        <v>170</v>
      </c>
      <c r="Z382" s="120" t="s">
        <v>170</v>
      </c>
      <c r="AA382" s="120" t="s">
        <v>170</v>
      </c>
      <c r="AB382" s="120">
        <v>1</v>
      </c>
      <c r="AC382" s="120" t="s">
        <v>214</v>
      </c>
    </row>
    <row r="383" spans="1:29" x14ac:dyDescent="0.2">
      <c r="A383" s="143" t="str">
        <f>HYPERLINK("http://www.ofsted.gov.uk/inspection-reports/find-inspection-report/provider/ELS/"&amp;B383,"Ofsted Webpage")</f>
        <v>Ofsted Webpage</v>
      </c>
      <c r="B383" s="150">
        <v>54666</v>
      </c>
      <c r="C383" s="150">
        <v>10006407</v>
      </c>
      <c r="D383" s="117" t="s">
        <v>298</v>
      </c>
      <c r="E383" s="118" t="s">
        <v>75</v>
      </c>
      <c r="F383" s="118" t="s">
        <v>76</v>
      </c>
      <c r="G383" s="118" t="s">
        <v>299</v>
      </c>
      <c r="H383" s="118" t="s">
        <v>241</v>
      </c>
      <c r="I383" s="118" t="s">
        <v>242</v>
      </c>
      <c r="J383" s="119" t="s">
        <v>72</v>
      </c>
      <c r="K383" s="132" t="s">
        <v>72</v>
      </c>
      <c r="L383" s="132">
        <v>10022478</v>
      </c>
      <c r="M383" s="118" t="s">
        <v>281</v>
      </c>
      <c r="N383" s="119">
        <v>43116</v>
      </c>
      <c r="O383" s="119">
        <v>43119</v>
      </c>
      <c r="P383" s="133">
        <v>43150</v>
      </c>
      <c r="Q383" s="120">
        <v>4</v>
      </c>
      <c r="R383" s="120">
        <v>3</v>
      </c>
      <c r="S383" s="120">
        <v>3</v>
      </c>
      <c r="T383" s="120">
        <v>4</v>
      </c>
      <c r="U383" s="120">
        <v>4</v>
      </c>
      <c r="V383" s="120" t="s">
        <v>300</v>
      </c>
      <c r="W383" s="121">
        <v>41971</v>
      </c>
      <c r="X383" s="120">
        <v>2</v>
      </c>
      <c r="Y383" s="120">
        <v>2</v>
      </c>
      <c r="Z383" s="120">
        <v>2</v>
      </c>
      <c r="AA383" s="120" t="s">
        <v>170</v>
      </c>
      <c r="AB383" s="120">
        <v>2</v>
      </c>
      <c r="AC383" s="120" t="s">
        <v>193</v>
      </c>
    </row>
    <row r="384" spans="1:29" x14ac:dyDescent="0.2">
      <c r="A384" s="143" t="str">
        <f>HYPERLINK("http://www.ofsted.gov.uk/inspection-reports/find-inspection-report/provider/ELS/"&amp;B384,"Ofsted Webpage")</f>
        <v>Ofsted Webpage</v>
      </c>
      <c r="B384" s="150">
        <v>54668</v>
      </c>
      <c r="C384" s="150">
        <v>10006408</v>
      </c>
      <c r="D384" s="117" t="s">
        <v>2692</v>
      </c>
      <c r="E384" s="118" t="s">
        <v>78</v>
      </c>
      <c r="F384" s="118" t="s">
        <v>79</v>
      </c>
      <c r="G384" s="118" t="s">
        <v>299</v>
      </c>
      <c r="H384" s="118" t="s">
        <v>241</v>
      </c>
      <c r="I384" s="118" t="s">
        <v>242</v>
      </c>
      <c r="J384" s="119">
        <v>42816</v>
      </c>
      <c r="K384" s="132">
        <v>1</v>
      </c>
      <c r="L384" s="132" t="s">
        <v>2693</v>
      </c>
      <c r="M384" s="118" t="s">
        <v>721</v>
      </c>
      <c r="N384" s="119">
        <v>41303</v>
      </c>
      <c r="O384" s="119">
        <v>41306</v>
      </c>
      <c r="P384" s="119">
        <v>41339</v>
      </c>
      <c r="Q384" s="120">
        <v>2</v>
      </c>
      <c r="R384" s="120">
        <v>2</v>
      </c>
      <c r="S384" s="120">
        <v>2</v>
      </c>
      <c r="T384" s="120" t="s">
        <v>170</v>
      </c>
      <c r="U384" s="120">
        <v>2</v>
      </c>
      <c r="V384" s="120" t="s">
        <v>2694</v>
      </c>
      <c r="W384" s="121">
        <v>40718</v>
      </c>
      <c r="X384" s="120">
        <v>3</v>
      </c>
      <c r="Y384" s="120">
        <v>3</v>
      </c>
      <c r="Z384" s="120">
        <v>3</v>
      </c>
      <c r="AA384" s="120" t="s">
        <v>170</v>
      </c>
      <c r="AB384" s="120">
        <v>3</v>
      </c>
      <c r="AC384" s="120" t="s">
        <v>198</v>
      </c>
    </row>
    <row r="385" spans="1:29" x14ac:dyDescent="0.2">
      <c r="A385" s="143" t="str">
        <f>HYPERLINK("http://www.ofsted.gov.uk/inspection-reports/find-inspection-report/provider/ELS/"&amp;B385,"Ofsted Webpage")</f>
        <v>Ofsted Webpage</v>
      </c>
      <c r="B385" s="150">
        <v>54684</v>
      </c>
      <c r="C385" s="150">
        <v>10006426</v>
      </c>
      <c r="D385" s="117" t="s">
        <v>1573</v>
      </c>
      <c r="E385" s="118" t="s">
        <v>75</v>
      </c>
      <c r="F385" s="118" t="s">
        <v>76</v>
      </c>
      <c r="G385" s="118" t="s">
        <v>200</v>
      </c>
      <c r="H385" s="118" t="s">
        <v>201</v>
      </c>
      <c r="I385" s="118" t="s">
        <v>201</v>
      </c>
      <c r="J385" s="119">
        <v>42501</v>
      </c>
      <c r="K385" s="132">
        <v>1</v>
      </c>
      <c r="L385" s="132" t="s">
        <v>1574</v>
      </c>
      <c r="M385" s="118" t="s">
        <v>642</v>
      </c>
      <c r="N385" s="119">
        <v>40511</v>
      </c>
      <c r="O385" s="119">
        <v>40515</v>
      </c>
      <c r="P385" s="133">
        <v>40556</v>
      </c>
      <c r="Q385" s="120">
        <v>2</v>
      </c>
      <c r="R385" s="120">
        <v>2</v>
      </c>
      <c r="S385" s="120">
        <v>2</v>
      </c>
      <c r="T385" s="120" t="s">
        <v>170</v>
      </c>
      <c r="U385" s="120">
        <v>2</v>
      </c>
      <c r="V385" s="120" t="s">
        <v>1575</v>
      </c>
      <c r="W385" s="121">
        <v>39108</v>
      </c>
      <c r="X385" s="120">
        <v>3</v>
      </c>
      <c r="Y385" s="120" t="s">
        <v>170</v>
      </c>
      <c r="Z385" s="120" t="s">
        <v>170</v>
      </c>
      <c r="AA385" s="120" t="s">
        <v>170</v>
      </c>
      <c r="AB385" s="120">
        <v>3</v>
      </c>
      <c r="AC385" s="120" t="s">
        <v>198</v>
      </c>
    </row>
    <row r="386" spans="1:29" x14ac:dyDescent="0.2">
      <c r="A386" s="143" t="str">
        <f>HYPERLINK("http://www.ofsted.gov.uk/inspection-reports/find-inspection-report/provider/ELS/"&amp;B386,"Ofsted Webpage")</f>
        <v>Ofsted Webpage</v>
      </c>
      <c r="B386" s="150">
        <v>54698</v>
      </c>
      <c r="C386" s="150">
        <v>10006438</v>
      </c>
      <c r="D386" s="117" t="s">
        <v>2695</v>
      </c>
      <c r="E386" s="118" t="s">
        <v>78</v>
      </c>
      <c r="F386" s="118" t="s">
        <v>79</v>
      </c>
      <c r="G386" s="118" t="s">
        <v>1252</v>
      </c>
      <c r="H386" s="118" t="s">
        <v>208</v>
      </c>
      <c r="I386" s="118" t="s">
        <v>208</v>
      </c>
      <c r="J386" s="119" t="s">
        <v>72</v>
      </c>
      <c r="K386" s="132" t="s">
        <v>72</v>
      </c>
      <c r="L386" s="132">
        <v>10022547</v>
      </c>
      <c r="M386" s="118" t="s">
        <v>252</v>
      </c>
      <c r="N386" s="119">
        <v>42787</v>
      </c>
      <c r="O386" s="119">
        <v>42790</v>
      </c>
      <c r="P386" s="119">
        <v>42821</v>
      </c>
      <c r="Q386" s="120">
        <v>2</v>
      </c>
      <c r="R386" s="120">
        <v>2</v>
      </c>
      <c r="S386" s="120">
        <v>2</v>
      </c>
      <c r="T386" s="120">
        <v>2</v>
      </c>
      <c r="U386" s="120">
        <v>2</v>
      </c>
      <c r="V386" s="120" t="s">
        <v>2696</v>
      </c>
      <c r="W386" s="121">
        <v>41726</v>
      </c>
      <c r="X386" s="120">
        <v>2</v>
      </c>
      <c r="Y386" s="120">
        <v>3</v>
      </c>
      <c r="Z386" s="120">
        <v>2</v>
      </c>
      <c r="AA386" s="120" t="s">
        <v>170</v>
      </c>
      <c r="AB386" s="120">
        <v>2</v>
      </c>
      <c r="AC386" s="120" t="s">
        <v>214</v>
      </c>
    </row>
    <row r="387" spans="1:29" x14ac:dyDescent="0.2">
      <c r="A387" s="143" t="str">
        <f>HYPERLINK("http://www.ofsted.gov.uk/inspection-reports/find-inspection-report/provider/ELS/"&amp;B387,"Ofsted Webpage")</f>
        <v>Ofsted Webpage</v>
      </c>
      <c r="B387" s="150">
        <v>54714</v>
      </c>
      <c r="C387" s="150">
        <v>10006458</v>
      </c>
      <c r="D387" s="117" t="s">
        <v>430</v>
      </c>
      <c r="E387" s="118" t="s">
        <v>77</v>
      </c>
      <c r="F387" s="118" t="s">
        <v>76</v>
      </c>
      <c r="G387" s="118" t="s">
        <v>431</v>
      </c>
      <c r="H387" s="118" t="s">
        <v>247</v>
      </c>
      <c r="I387" s="118" t="s">
        <v>242</v>
      </c>
      <c r="J387" s="119">
        <v>43011</v>
      </c>
      <c r="K387" s="132">
        <v>1</v>
      </c>
      <c r="L387" s="132" t="s">
        <v>432</v>
      </c>
      <c r="M387" s="118" t="s">
        <v>642</v>
      </c>
      <c r="N387" s="119">
        <v>41661</v>
      </c>
      <c r="O387" s="119">
        <v>41663</v>
      </c>
      <c r="P387" s="133">
        <v>41696</v>
      </c>
      <c r="Q387" s="120">
        <v>2</v>
      </c>
      <c r="R387" s="120">
        <v>2</v>
      </c>
      <c r="S387" s="120">
        <v>2</v>
      </c>
      <c r="T387" s="120" t="s">
        <v>170</v>
      </c>
      <c r="U387" s="120">
        <v>2</v>
      </c>
      <c r="V387" s="120" t="s">
        <v>1539</v>
      </c>
      <c r="W387" s="121">
        <v>39478</v>
      </c>
      <c r="X387" s="120">
        <v>2</v>
      </c>
      <c r="Y387" s="120">
        <v>2</v>
      </c>
      <c r="Z387" s="120">
        <v>3</v>
      </c>
      <c r="AA387" s="120" t="s">
        <v>170</v>
      </c>
      <c r="AB387" s="120">
        <v>2</v>
      </c>
      <c r="AC387" s="120" t="s">
        <v>214</v>
      </c>
    </row>
    <row r="388" spans="1:29" x14ac:dyDescent="0.2">
      <c r="A388" s="143" t="str">
        <f>HYPERLINK("http://www.ofsted.gov.uk/inspection-reports/find-inspection-report/provider/ELS/"&amp;B388,"Ofsted Webpage")</f>
        <v>Ofsted Webpage</v>
      </c>
      <c r="B388" s="150">
        <v>54719</v>
      </c>
      <c r="C388" s="150">
        <v>10006462</v>
      </c>
      <c r="D388" s="117" t="s">
        <v>487</v>
      </c>
      <c r="E388" s="118" t="s">
        <v>75</v>
      </c>
      <c r="F388" s="118" t="s">
        <v>76</v>
      </c>
      <c r="G388" s="118" t="s">
        <v>233</v>
      </c>
      <c r="H388" s="118" t="s">
        <v>234</v>
      </c>
      <c r="I388" s="118" t="s">
        <v>234</v>
      </c>
      <c r="J388" s="119" t="s">
        <v>72</v>
      </c>
      <c r="K388" s="132" t="s">
        <v>72</v>
      </c>
      <c r="L388" s="132">
        <v>10039739</v>
      </c>
      <c r="M388" s="118" t="s">
        <v>281</v>
      </c>
      <c r="N388" s="119">
        <v>43004</v>
      </c>
      <c r="O388" s="119">
        <v>43019</v>
      </c>
      <c r="P388" s="133">
        <v>43040</v>
      </c>
      <c r="Q388" s="120">
        <v>3</v>
      </c>
      <c r="R388" s="120">
        <v>3</v>
      </c>
      <c r="S388" s="120">
        <v>3</v>
      </c>
      <c r="T388" s="120">
        <v>2</v>
      </c>
      <c r="U388" s="120">
        <v>3</v>
      </c>
      <c r="V388" s="120" t="s">
        <v>488</v>
      </c>
      <c r="W388" s="121">
        <v>41551</v>
      </c>
      <c r="X388" s="120">
        <v>2</v>
      </c>
      <c r="Y388" s="120">
        <v>2</v>
      </c>
      <c r="Z388" s="120">
        <v>2</v>
      </c>
      <c r="AA388" s="120" t="s">
        <v>170</v>
      </c>
      <c r="AB388" s="120">
        <v>2</v>
      </c>
      <c r="AC388" s="120" t="s">
        <v>193</v>
      </c>
    </row>
    <row r="389" spans="1:29" x14ac:dyDescent="0.2">
      <c r="A389" s="143" t="str">
        <f>HYPERLINK("http://www.ofsted.gov.uk/inspection-reports/find-inspection-report/provider/ELS/"&amp;B389,"Ofsted Webpage")</f>
        <v>Ofsted Webpage</v>
      </c>
      <c r="B389" s="150">
        <v>54725</v>
      </c>
      <c r="C389" s="150">
        <v>10037945</v>
      </c>
      <c r="D389" s="117" t="s">
        <v>1751</v>
      </c>
      <c r="E389" s="118" t="s">
        <v>78</v>
      </c>
      <c r="F389" s="118" t="s">
        <v>79</v>
      </c>
      <c r="G389" s="118" t="s">
        <v>353</v>
      </c>
      <c r="H389" s="118" t="s">
        <v>189</v>
      </c>
      <c r="I389" s="118" t="s">
        <v>189</v>
      </c>
      <c r="J389" s="119" t="s">
        <v>72</v>
      </c>
      <c r="K389" s="132" t="s">
        <v>72</v>
      </c>
      <c r="L389" s="132">
        <v>10030767</v>
      </c>
      <c r="M389" s="118" t="s">
        <v>252</v>
      </c>
      <c r="N389" s="119">
        <v>42906</v>
      </c>
      <c r="O389" s="119">
        <v>42909</v>
      </c>
      <c r="P389" s="119">
        <v>42947</v>
      </c>
      <c r="Q389" s="120">
        <v>3</v>
      </c>
      <c r="R389" s="120">
        <v>3</v>
      </c>
      <c r="S389" s="120">
        <v>3</v>
      </c>
      <c r="T389" s="120">
        <v>3</v>
      </c>
      <c r="U389" s="120">
        <v>3</v>
      </c>
      <c r="V389" s="120" t="s">
        <v>1752</v>
      </c>
      <c r="W389" s="121">
        <v>41712</v>
      </c>
      <c r="X389" s="120">
        <v>2</v>
      </c>
      <c r="Y389" s="120">
        <v>2</v>
      </c>
      <c r="Z389" s="120">
        <v>2</v>
      </c>
      <c r="AA389" s="120" t="s">
        <v>170</v>
      </c>
      <c r="AB389" s="120">
        <v>2</v>
      </c>
      <c r="AC389" s="120" t="s">
        <v>193</v>
      </c>
    </row>
    <row r="390" spans="1:29" x14ac:dyDescent="0.2">
      <c r="A390" s="143" t="str">
        <f>HYPERLINK("http://www.ofsted.gov.uk/inspection-reports/find-inspection-report/provider/ELS/"&amp;B390,"Ofsted Webpage")</f>
        <v>Ofsted Webpage</v>
      </c>
      <c r="B390" s="150">
        <v>54726</v>
      </c>
      <c r="C390" s="150">
        <v>10006472</v>
      </c>
      <c r="D390" s="117" t="s">
        <v>2378</v>
      </c>
      <c r="E390" s="118" t="s">
        <v>78</v>
      </c>
      <c r="F390" s="118" t="s">
        <v>79</v>
      </c>
      <c r="G390" s="118" t="s">
        <v>353</v>
      </c>
      <c r="H390" s="118" t="s">
        <v>189</v>
      </c>
      <c r="I390" s="118" t="s">
        <v>189</v>
      </c>
      <c r="J390" s="119" t="s">
        <v>72</v>
      </c>
      <c r="K390" s="132" t="s">
        <v>72</v>
      </c>
      <c r="L390" s="132">
        <v>10022629</v>
      </c>
      <c r="M390" s="118" t="s">
        <v>209</v>
      </c>
      <c r="N390" s="119">
        <v>42786</v>
      </c>
      <c r="O390" s="119">
        <v>42789</v>
      </c>
      <c r="P390" s="119">
        <v>42818</v>
      </c>
      <c r="Q390" s="120">
        <v>2</v>
      </c>
      <c r="R390" s="120">
        <v>2</v>
      </c>
      <c r="S390" s="120">
        <v>2</v>
      </c>
      <c r="T390" s="120">
        <v>2</v>
      </c>
      <c r="U390" s="120">
        <v>2</v>
      </c>
      <c r="V390" s="120" t="s">
        <v>2379</v>
      </c>
      <c r="W390" s="121">
        <v>42174</v>
      </c>
      <c r="X390" s="120">
        <v>3</v>
      </c>
      <c r="Y390" s="120">
        <v>3</v>
      </c>
      <c r="Z390" s="120">
        <v>3</v>
      </c>
      <c r="AA390" s="120" t="s">
        <v>170</v>
      </c>
      <c r="AB390" s="120">
        <v>3</v>
      </c>
      <c r="AC390" s="120" t="s">
        <v>198</v>
      </c>
    </row>
    <row r="391" spans="1:29" x14ac:dyDescent="0.2">
      <c r="A391" s="143" t="str">
        <f>HYPERLINK("http://www.ofsted.gov.uk/inspection-reports/find-inspection-report/provider/ELS/"&amp;B391,"Ofsted Webpage")</f>
        <v>Ofsted Webpage</v>
      </c>
      <c r="B391" s="150">
        <v>54739</v>
      </c>
      <c r="C391" s="150">
        <v>10006495</v>
      </c>
      <c r="D391" s="117" t="s">
        <v>1579</v>
      </c>
      <c r="E391" s="118" t="s">
        <v>75</v>
      </c>
      <c r="F391" s="118" t="s">
        <v>76</v>
      </c>
      <c r="G391" s="118" t="s">
        <v>413</v>
      </c>
      <c r="H391" s="118" t="s">
        <v>189</v>
      </c>
      <c r="I391" s="118" t="s">
        <v>189</v>
      </c>
      <c r="J391" s="119" t="s">
        <v>72</v>
      </c>
      <c r="K391" s="132" t="s">
        <v>72</v>
      </c>
      <c r="L391" s="132">
        <v>10017751</v>
      </c>
      <c r="M391" s="118" t="s">
        <v>281</v>
      </c>
      <c r="N391" s="119">
        <v>42478</v>
      </c>
      <c r="O391" s="119">
        <v>42481</v>
      </c>
      <c r="P391" s="133">
        <v>42509</v>
      </c>
      <c r="Q391" s="120">
        <v>3</v>
      </c>
      <c r="R391" s="120">
        <v>3</v>
      </c>
      <c r="S391" s="120">
        <v>3</v>
      </c>
      <c r="T391" s="120">
        <v>3</v>
      </c>
      <c r="U391" s="120">
        <v>3</v>
      </c>
      <c r="V391" s="120" t="s">
        <v>1580</v>
      </c>
      <c r="W391" s="121">
        <v>40676</v>
      </c>
      <c r="X391" s="120">
        <v>2</v>
      </c>
      <c r="Y391" s="120">
        <v>2</v>
      </c>
      <c r="Z391" s="120">
        <v>2</v>
      </c>
      <c r="AA391" s="120" t="s">
        <v>170</v>
      </c>
      <c r="AB391" s="120">
        <v>2</v>
      </c>
      <c r="AC391" s="120" t="s">
        <v>193</v>
      </c>
    </row>
    <row r="392" spans="1:29" x14ac:dyDescent="0.2">
      <c r="A392" s="143" t="str">
        <f>HYPERLINK("http://www.ofsted.gov.uk/inspection-reports/find-inspection-report/provider/ELS/"&amp;B392,"Ofsted Webpage")</f>
        <v>Ofsted Webpage</v>
      </c>
      <c r="B392" s="150">
        <v>54755</v>
      </c>
      <c r="C392" s="150">
        <v>10006517</v>
      </c>
      <c r="D392" s="117" t="s">
        <v>2382</v>
      </c>
      <c r="E392" s="118" t="s">
        <v>78</v>
      </c>
      <c r="F392" s="118" t="s">
        <v>79</v>
      </c>
      <c r="G392" s="118" t="s">
        <v>571</v>
      </c>
      <c r="H392" s="118" t="s">
        <v>241</v>
      </c>
      <c r="I392" s="118" t="s">
        <v>242</v>
      </c>
      <c r="J392" s="119" t="s">
        <v>72</v>
      </c>
      <c r="K392" s="132" t="s">
        <v>72</v>
      </c>
      <c r="L392" s="132">
        <v>10005017</v>
      </c>
      <c r="M392" s="118" t="s">
        <v>212</v>
      </c>
      <c r="N392" s="119">
        <v>42339</v>
      </c>
      <c r="O392" s="119">
        <v>42342</v>
      </c>
      <c r="P392" s="133">
        <v>42369</v>
      </c>
      <c r="Q392" s="120">
        <v>2</v>
      </c>
      <c r="R392" s="120">
        <v>2</v>
      </c>
      <c r="S392" s="120">
        <v>2</v>
      </c>
      <c r="T392" s="120">
        <v>2</v>
      </c>
      <c r="U392" s="120">
        <v>2</v>
      </c>
      <c r="V392" s="120" t="s">
        <v>2383</v>
      </c>
      <c r="W392" s="121">
        <v>41432</v>
      </c>
      <c r="X392" s="120">
        <v>2</v>
      </c>
      <c r="Y392" s="120">
        <v>2</v>
      </c>
      <c r="Z392" s="120">
        <v>2</v>
      </c>
      <c r="AA392" s="120" t="s">
        <v>170</v>
      </c>
      <c r="AB392" s="120">
        <v>2</v>
      </c>
      <c r="AC392" s="120" t="s">
        <v>214</v>
      </c>
    </row>
    <row r="393" spans="1:29" x14ac:dyDescent="0.2">
      <c r="A393" s="143" t="str">
        <f>HYPERLINK("http://www.ofsted.gov.uk/inspection-reports/find-inspection-report/provider/ELS/"&amp;B393,"Ofsted Webpage")</f>
        <v>Ofsted Webpage</v>
      </c>
      <c r="B393" s="150">
        <v>54768</v>
      </c>
      <c r="C393" s="150">
        <v>10006531</v>
      </c>
      <c r="D393" s="117" t="s">
        <v>3049</v>
      </c>
      <c r="E393" s="118" t="s">
        <v>80</v>
      </c>
      <c r="F393" s="118" t="s">
        <v>79</v>
      </c>
      <c r="G393" s="118" t="s">
        <v>925</v>
      </c>
      <c r="H393" s="118" t="s">
        <v>241</v>
      </c>
      <c r="I393" s="118" t="s">
        <v>242</v>
      </c>
      <c r="J393" s="119" t="s">
        <v>72</v>
      </c>
      <c r="K393" s="132" t="s">
        <v>72</v>
      </c>
      <c r="L393" s="132" t="s">
        <v>3050</v>
      </c>
      <c r="M393" s="118" t="s">
        <v>706</v>
      </c>
      <c r="N393" s="119">
        <v>39519</v>
      </c>
      <c r="O393" s="119">
        <v>39520</v>
      </c>
      <c r="P393" s="133">
        <v>39567</v>
      </c>
      <c r="Q393" s="120">
        <v>3</v>
      </c>
      <c r="R393" s="120">
        <v>3</v>
      </c>
      <c r="S393" s="120">
        <v>3</v>
      </c>
      <c r="T393" s="120" t="s">
        <v>170</v>
      </c>
      <c r="U393" s="120">
        <v>3</v>
      </c>
      <c r="V393" s="120" t="s">
        <v>72</v>
      </c>
      <c r="W393" s="121" t="s">
        <v>72</v>
      </c>
      <c r="X393" s="120" t="s">
        <v>72</v>
      </c>
      <c r="Y393" s="120" t="s">
        <v>72</v>
      </c>
      <c r="Z393" s="120" t="s">
        <v>72</v>
      </c>
      <c r="AA393" s="120" t="s">
        <v>72</v>
      </c>
      <c r="AB393" s="120" t="s">
        <v>72</v>
      </c>
      <c r="AC393" s="120" t="s">
        <v>186</v>
      </c>
    </row>
    <row r="394" spans="1:29" x14ac:dyDescent="0.2">
      <c r="A394" s="143" t="str">
        <f>HYPERLINK("http://www.ofsted.gov.uk/inspection-reports/find-inspection-report/provider/ELS/"&amp;B394,"Ofsted Webpage")</f>
        <v>Ofsted Webpage</v>
      </c>
      <c r="B394" s="150">
        <v>54774</v>
      </c>
      <c r="C394" s="150">
        <v>10006547</v>
      </c>
      <c r="D394" s="117" t="s">
        <v>1204</v>
      </c>
      <c r="E394" s="118" t="s">
        <v>75</v>
      </c>
      <c r="F394" s="118" t="s">
        <v>76</v>
      </c>
      <c r="G394" s="118" t="s">
        <v>1205</v>
      </c>
      <c r="H394" s="118" t="s">
        <v>180</v>
      </c>
      <c r="I394" s="118" t="s">
        <v>180</v>
      </c>
      <c r="J394" s="119" t="s">
        <v>72</v>
      </c>
      <c r="K394" s="132" t="s">
        <v>72</v>
      </c>
      <c r="L394" s="132">
        <v>10005018</v>
      </c>
      <c r="M394" s="118" t="s">
        <v>281</v>
      </c>
      <c r="N394" s="119">
        <v>42444</v>
      </c>
      <c r="O394" s="119">
        <v>42447</v>
      </c>
      <c r="P394" s="133">
        <v>42478</v>
      </c>
      <c r="Q394" s="120">
        <v>2</v>
      </c>
      <c r="R394" s="120">
        <v>2</v>
      </c>
      <c r="S394" s="120">
        <v>2</v>
      </c>
      <c r="T394" s="120">
        <v>2</v>
      </c>
      <c r="U394" s="120">
        <v>2</v>
      </c>
      <c r="V394" s="120" t="s">
        <v>1206</v>
      </c>
      <c r="W394" s="121">
        <v>40501</v>
      </c>
      <c r="X394" s="120">
        <v>2</v>
      </c>
      <c r="Y394" s="120">
        <v>2</v>
      </c>
      <c r="Z394" s="120">
        <v>2</v>
      </c>
      <c r="AA394" s="120" t="s">
        <v>170</v>
      </c>
      <c r="AB394" s="120">
        <v>2</v>
      </c>
      <c r="AC394" s="120" t="s">
        <v>214</v>
      </c>
    </row>
    <row r="395" spans="1:29" x14ac:dyDescent="0.2">
      <c r="A395" s="143" t="str">
        <f>HYPERLINK("http://www.ofsted.gov.uk/inspection-reports/find-inspection-report/provider/ELS/"&amp;B395,"Ofsted Webpage")</f>
        <v>Ofsted Webpage</v>
      </c>
      <c r="B395" s="150">
        <v>54780</v>
      </c>
      <c r="C395" s="150">
        <v>10011159</v>
      </c>
      <c r="D395" s="117" t="s">
        <v>2832</v>
      </c>
      <c r="E395" s="118" t="s">
        <v>78</v>
      </c>
      <c r="F395" s="118" t="s">
        <v>79</v>
      </c>
      <c r="G395" s="118" t="s">
        <v>1356</v>
      </c>
      <c r="H395" s="118" t="s">
        <v>201</v>
      </c>
      <c r="I395" s="118" t="s">
        <v>201</v>
      </c>
      <c r="J395" s="119" t="s">
        <v>72</v>
      </c>
      <c r="K395" s="132" t="s">
        <v>72</v>
      </c>
      <c r="L395" s="132" t="s">
        <v>72</v>
      </c>
      <c r="M395" s="118" t="s">
        <v>72</v>
      </c>
      <c r="N395" s="119" t="s">
        <v>72</v>
      </c>
      <c r="O395" s="119" t="s">
        <v>72</v>
      </c>
      <c r="P395" s="133" t="s">
        <v>72</v>
      </c>
      <c r="Q395" s="120" t="s">
        <v>72</v>
      </c>
      <c r="R395" s="120" t="s">
        <v>72</v>
      </c>
      <c r="S395" s="120" t="s">
        <v>72</v>
      </c>
      <c r="T395" s="120" t="s">
        <v>72</v>
      </c>
      <c r="U395" s="120" t="s">
        <v>72</v>
      </c>
      <c r="V395" s="120" t="s">
        <v>72</v>
      </c>
      <c r="W395" s="121" t="s">
        <v>72</v>
      </c>
      <c r="X395" s="120" t="s">
        <v>72</v>
      </c>
      <c r="Y395" s="120" t="s">
        <v>72</v>
      </c>
      <c r="Z395" s="120" t="s">
        <v>72</v>
      </c>
      <c r="AA395" s="120" t="s">
        <v>72</v>
      </c>
      <c r="AB395" s="120" t="s">
        <v>72</v>
      </c>
      <c r="AC395" s="120" t="s">
        <v>72</v>
      </c>
    </row>
    <row r="396" spans="1:29" x14ac:dyDescent="0.2">
      <c r="A396" s="143" t="str">
        <f>HYPERLINK("http://www.ofsted.gov.uk/inspection-reports/find-inspection-report/provider/ELS/"&amp;B396,"Ofsted Webpage")</f>
        <v>Ofsted Webpage</v>
      </c>
      <c r="B396" s="150">
        <v>54803</v>
      </c>
      <c r="C396" s="150">
        <v>10006574</v>
      </c>
      <c r="D396" s="117" t="s">
        <v>2385</v>
      </c>
      <c r="E396" s="118" t="s">
        <v>78</v>
      </c>
      <c r="F396" s="118" t="s">
        <v>79</v>
      </c>
      <c r="G396" s="118" t="s">
        <v>386</v>
      </c>
      <c r="H396" s="118" t="s">
        <v>247</v>
      </c>
      <c r="I396" s="118" t="s">
        <v>242</v>
      </c>
      <c r="J396" s="119" t="s">
        <v>72</v>
      </c>
      <c r="K396" s="132" t="s">
        <v>72</v>
      </c>
      <c r="L396" s="132" t="s">
        <v>2386</v>
      </c>
      <c r="M396" s="118" t="s">
        <v>721</v>
      </c>
      <c r="N396" s="119">
        <v>41982</v>
      </c>
      <c r="O396" s="119">
        <v>41984</v>
      </c>
      <c r="P396" s="133">
        <v>42020</v>
      </c>
      <c r="Q396" s="120">
        <v>1</v>
      </c>
      <c r="R396" s="120">
        <v>1</v>
      </c>
      <c r="S396" s="120">
        <v>1</v>
      </c>
      <c r="T396" s="120" t="s">
        <v>170</v>
      </c>
      <c r="U396" s="120">
        <v>1</v>
      </c>
      <c r="V396" s="120" t="s">
        <v>2387</v>
      </c>
      <c r="W396" s="121">
        <v>39463</v>
      </c>
      <c r="X396" s="120">
        <v>1</v>
      </c>
      <c r="Y396" s="120">
        <v>1</v>
      </c>
      <c r="Z396" s="120">
        <v>1</v>
      </c>
      <c r="AA396" s="120" t="s">
        <v>170</v>
      </c>
      <c r="AB396" s="120">
        <v>1</v>
      </c>
      <c r="AC396" s="120" t="s">
        <v>214</v>
      </c>
    </row>
    <row r="397" spans="1:29" x14ac:dyDescent="0.2">
      <c r="A397" s="143" t="str">
        <f>HYPERLINK("http://www.ofsted.gov.uk/inspection-reports/find-inspection-report/provider/ELS/"&amp;B397,"Ofsted Webpage")</f>
        <v>Ofsted Webpage</v>
      </c>
      <c r="B397" s="150">
        <v>54810</v>
      </c>
      <c r="C397" s="150">
        <v>10000565</v>
      </c>
      <c r="D397" s="117" t="s">
        <v>2263</v>
      </c>
      <c r="E397" s="118" t="s">
        <v>78</v>
      </c>
      <c r="F397" s="118" t="s">
        <v>79</v>
      </c>
      <c r="G397" s="118" t="s">
        <v>280</v>
      </c>
      <c r="H397" s="118" t="s">
        <v>258</v>
      </c>
      <c r="I397" s="118" t="s">
        <v>258</v>
      </c>
      <c r="J397" s="119">
        <v>42849</v>
      </c>
      <c r="K397" s="132">
        <v>1</v>
      </c>
      <c r="L397" s="132" t="s">
        <v>2264</v>
      </c>
      <c r="M397" s="118" t="s">
        <v>721</v>
      </c>
      <c r="N397" s="119">
        <v>41254</v>
      </c>
      <c r="O397" s="119">
        <v>41256</v>
      </c>
      <c r="P397" s="133">
        <v>41296</v>
      </c>
      <c r="Q397" s="120">
        <v>2</v>
      </c>
      <c r="R397" s="120">
        <v>2</v>
      </c>
      <c r="S397" s="120">
        <v>2</v>
      </c>
      <c r="T397" s="120" t="s">
        <v>170</v>
      </c>
      <c r="U397" s="120">
        <v>2</v>
      </c>
      <c r="V397" s="120" t="s">
        <v>2265</v>
      </c>
      <c r="W397" s="121">
        <v>40389</v>
      </c>
      <c r="X397" s="120">
        <v>3</v>
      </c>
      <c r="Y397" s="120">
        <v>3</v>
      </c>
      <c r="Z397" s="120">
        <v>3</v>
      </c>
      <c r="AA397" s="120" t="s">
        <v>170</v>
      </c>
      <c r="AB397" s="120">
        <v>3</v>
      </c>
      <c r="AC397" s="120" t="s">
        <v>198</v>
      </c>
    </row>
    <row r="398" spans="1:29" x14ac:dyDescent="0.2">
      <c r="A398" s="143" t="str">
        <f>HYPERLINK("http://www.ofsted.gov.uk/inspection-reports/find-inspection-report/provider/ELS/"&amp;B398,"Ofsted Webpage")</f>
        <v>Ofsted Webpage</v>
      </c>
      <c r="B398" s="150">
        <v>54838</v>
      </c>
      <c r="C398" s="150">
        <v>10000446</v>
      </c>
      <c r="D398" s="117" t="s">
        <v>2321</v>
      </c>
      <c r="E398" s="118" t="s">
        <v>78</v>
      </c>
      <c r="F398" s="118" t="s">
        <v>79</v>
      </c>
      <c r="G398" s="118" t="s">
        <v>204</v>
      </c>
      <c r="H398" s="118" t="s">
        <v>189</v>
      </c>
      <c r="I398" s="118" t="s">
        <v>189</v>
      </c>
      <c r="J398" s="119">
        <v>42348</v>
      </c>
      <c r="K398" s="132">
        <v>1</v>
      </c>
      <c r="L398" s="132" t="s">
        <v>2322</v>
      </c>
      <c r="M398" s="118" t="s">
        <v>732</v>
      </c>
      <c r="N398" s="119">
        <v>40315</v>
      </c>
      <c r="O398" s="119">
        <v>40319</v>
      </c>
      <c r="P398" s="133">
        <v>40357</v>
      </c>
      <c r="Q398" s="120">
        <v>2</v>
      </c>
      <c r="R398" s="120">
        <v>2</v>
      </c>
      <c r="S398" s="120">
        <v>2</v>
      </c>
      <c r="T398" s="120" t="s">
        <v>170</v>
      </c>
      <c r="U398" s="120">
        <v>2</v>
      </c>
      <c r="V398" s="120" t="s">
        <v>2323</v>
      </c>
      <c r="W398" s="121">
        <v>38617</v>
      </c>
      <c r="X398" s="120">
        <v>2</v>
      </c>
      <c r="Y398" s="120" t="s">
        <v>170</v>
      </c>
      <c r="Z398" s="120" t="s">
        <v>170</v>
      </c>
      <c r="AA398" s="120" t="s">
        <v>170</v>
      </c>
      <c r="AB398" s="120">
        <v>2</v>
      </c>
      <c r="AC398" s="120" t="s">
        <v>214</v>
      </c>
    </row>
    <row r="399" spans="1:29" x14ac:dyDescent="0.2">
      <c r="A399" s="143" t="str">
        <f>HYPERLINK("http://www.ofsted.gov.uk/inspection-reports/find-inspection-report/provider/ELS/"&amp;B399,"Ofsted Webpage")</f>
        <v>Ofsted Webpage</v>
      </c>
      <c r="B399" s="150">
        <v>54842</v>
      </c>
      <c r="C399" s="150">
        <v>10002527</v>
      </c>
      <c r="D399" s="117" t="s">
        <v>1227</v>
      </c>
      <c r="E399" s="118" t="s">
        <v>80</v>
      </c>
      <c r="F399" s="118" t="s">
        <v>79</v>
      </c>
      <c r="G399" s="118" t="s">
        <v>690</v>
      </c>
      <c r="H399" s="118" t="s">
        <v>208</v>
      </c>
      <c r="I399" s="118" t="s">
        <v>208</v>
      </c>
      <c r="J399" s="119" t="s">
        <v>72</v>
      </c>
      <c r="K399" s="132" t="s">
        <v>72</v>
      </c>
      <c r="L399" s="132">
        <v>10034207</v>
      </c>
      <c r="M399" s="118" t="s">
        <v>212</v>
      </c>
      <c r="N399" s="119">
        <v>42822</v>
      </c>
      <c r="O399" s="119">
        <v>42825</v>
      </c>
      <c r="P399" s="133">
        <v>42900</v>
      </c>
      <c r="Q399" s="120">
        <v>1</v>
      </c>
      <c r="R399" s="120">
        <v>1</v>
      </c>
      <c r="S399" s="120">
        <v>1</v>
      </c>
      <c r="T399" s="120">
        <v>1</v>
      </c>
      <c r="U399" s="120">
        <v>1</v>
      </c>
      <c r="V399" s="120" t="s">
        <v>1228</v>
      </c>
      <c r="W399" s="121">
        <v>40445</v>
      </c>
      <c r="X399" s="120">
        <v>1</v>
      </c>
      <c r="Y399" s="120">
        <v>1</v>
      </c>
      <c r="Z399" s="120">
        <v>1</v>
      </c>
      <c r="AA399" s="120" t="s">
        <v>170</v>
      </c>
      <c r="AB399" s="120">
        <v>1</v>
      </c>
      <c r="AC399" s="120" t="s">
        <v>214</v>
      </c>
    </row>
    <row r="400" spans="1:29" x14ac:dyDescent="0.2">
      <c r="A400" s="143" t="str">
        <f>HYPERLINK("http://www.ofsted.gov.uk/inspection-reports/find-inspection-report/provider/ELS/"&amp;B400,"Ofsted Webpage")</f>
        <v>Ofsted Webpage</v>
      </c>
      <c r="B400" s="150">
        <v>54859</v>
      </c>
      <c r="C400" s="150">
        <v>10002869</v>
      </c>
      <c r="D400" s="117" t="s">
        <v>1934</v>
      </c>
      <c r="E400" s="118" t="s">
        <v>85</v>
      </c>
      <c r="F400" s="118" t="s">
        <v>86</v>
      </c>
      <c r="G400" s="118" t="s">
        <v>948</v>
      </c>
      <c r="H400" s="118" t="s">
        <v>189</v>
      </c>
      <c r="I400" s="118" t="s">
        <v>189</v>
      </c>
      <c r="J400" s="119" t="s">
        <v>72</v>
      </c>
      <c r="K400" s="132" t="s">
        <v>72</v>
      </c>
      <c r="L400" s="132">
        <v>10005020</v>
      </c>
      <c r="M400" s="118" t="s">
        <v>745</v>
      </c>
      <c r="N400" s="119">
        <v>42333</v>
      </c>
      <c r="O400" s="119">
        <v>42334</v>
      </c>
      <c r="P400" s="133">
        <v>42368</v>
      </c>
      <c r="Q400" s="120">
        <v>1</v>
      </c>
      <c r="R400" s="120">
        <v>1</v>
      </c>
      <c r="S400" s="120">
        <v>1</v>
      </c>
      <c r="T400" s="120">
        <v>1</v>
      </c>
      <c r="U400" s="120">
        <v>1</v>
      </c>
      <c r="V400" s="120" t="s">
        <v>1935</v>
      </c>
      <c r="W400" s="121">
        <v>40835</v>
      </c>
      <c r="X400" s="120" t="s">
        <v>170</v>
      </c>
      <c r="Y400" s="120" t="s">
        <v>170</v>
      </c>
      <c r="Z400" s="120" t="s">
        <v>170</v>
      </c>
      <c r="AA400" s="120" t="s">
        <v>170</v>
      </c>
      <c r="AB400" s="120" t="s">
        <v>170</v>
      </c>
      <c r="AC400" s="120" t="s">
        <v>186</v>
      </c>
    </row>
    <row r="401" spans="1:29" x14ac:dyDescent="0.2">
      <c r="A401" s="143" t="str">
        <f>HYPERLINK("http://www.ofsted.gov.uk/inspection-reports/find-inspection-report/provider/ELS/"&amp;B401,"Ofsted Webpage")</f>
        <v>Ofsted Webpage</v>
      </c>
      <c r="B401" s="150">
        <v>54860</v>
      </c>
      <c r="C401" s="150">
        <v>10002896</v>
      </c>
      <c r="D401" s="117" t="s">
        <v>2559</v>
      </c>
      <c r="E401" s="118" t="s">
        <v>77</v>
      </c>
      <c r="F401" s="118" t="s">
        <v>76</v>
      </c>
      <c r="G401" s="118" t="s">
        <v>399</v>
      </c>
      <c r="H401" s="118" t="s">
        <v>208</v>
      </c>
      <c r="I401" s="118" t="s">
        <v>208</v>
      </c>
      <c r="J401" s="119" t="s">
        <v>72</v>
      </c>
      <c r="K401" s="132" t="s">
        <v>72</v>
      </c>
      <c r="L401" s="132">
        <v>10030700</v>
      </c>
      <c r="M401" s="118" t="s">
        <v>366</v>
      </c>
      <c r="N401" s="119">
        <v>42892</v>
      </c>
      <c r="O401" s="119">
        <v>42894</v>
      </c>
      <c r="P401" s="133">
        <v>42926</v>
      </c>
      <c r="Q401" s="120">
        <v>2</v>
      </c>
      <c r="R401" s="120">
        <v>2</v>
      </c>
      <c r="S401" s="120">
        <v>2</v>
      </c>
      <c r="T401" s="120">
        <v>2</v>
      </c>
      <c r="U401" s="120">
        <v>2</v>
      </c>
      <c r="V401" s="120">
        <v>10005021</v>
      </c>
      <c r="W401" s="121">
        <v>42313</v>
      </c>
      <c r="X401" s="120">
        <v>3</v>
      </c>
      <c r="Y401" s="120">
        <v>3</v>
      </c>
      <c r="Z401" s="120">
        <v>3</v>
      </c>
      <c r="AA401" s="120">
        <v>2</v>
      </c>
      <c r="AB401" s="120">
        <v>3</v>
      </c>
      <c r="AC401" s="120" t="s">
        <v>198</v>
      </c>
    </row>
    <row r="402" spans="1:29" x14ac:dyDescent="0.2">
      <c r="A402" s="143" t="str">
        <f>HYPERLINK("http://www.ofsted.gov.uk/inspection-reports/find-inspection-report/provider/ELS/"&amp;B402,"Ofsted Webpage")</f>
        <v>Ofsted Webpage</v>
      </c>
      <c r="B402" s="150">
        <v>54873</v>
      </c>
      <c r="C402" s="150">
        <v>10003748</v>
      </c>
      <c r="D402" s="117" t="s">
        <v>2730</v>
      </c>
      <c r="E402" s="118" t="s">
        <v>78</v>
      </c>
      <c r="F402" s="118" t="s">
        <v>79</v>
      </c>
      <c r="G402" s="118" t="s">
        <v>216</v>
      </c>
      <c r="H402" s="118" t="s">
        <v>189</v>
      </c>
      <c r="I402" s="118" t="s">
        <v>189</v>
      </c>
      <c r="J402" s="119">
        <v>42901</v>
      </c>
      <c r="K402" s="132">
        <v>1</v>
      </c>
      <c r="L402" s="132" t="s">
        <v>2731</v>
      </c>
      <c r="M402" s="118" t="s">
        <v>721</v>
      </c>
      <c r="N402" s="119">
        <v>41813</v>
      </c>
      <c r="O402" s="119">
        <v>41817</v>
      </c>
      <c r="P402" s="133">
        <v>41867</v>
      </c>
      <c r="Q402" s="120">
        <v>2</v>
      </c>
      <c r="R402" s="120">
        <v>2</v>
      </c>
      <c r="S402" s="120">
        <v>2</v>
      </c>
      <c r="T402" s="120" t="s">
        <v>170</v>
      </c>
      <c r="U402" s="120">
        <v>2</v>
      </c>
      <c r="V402" s="120" t="s">
        <v>2732</v>
      </c>
      <c r="W402" s="121">
        <v>40921</v>
      </c>
      <c r="X402" s="120">
        <v>2</v>
      </c>
      <c r="Y402" s="120">
        <v>2</v>
      </c>
      <c r="Z402" s="120">
        <v>2</v>
      </c>
      <c r="AA402" s="120" t="s">
        <v>170</v>
      </c>
      <c r="AB402" s="120">
        <v>2</v>
      </c>
      <c r="AC402" s="120" t="s">
        <v>214</v>
      </c>
    </row>
    <row r="403" spans="1:29" x14ac:dyDescent="0.2">
      <c r="A403" s="143" t="str">
        <f>HYPERLINK("http://www.ofsted.gov.uk/inspection-reports/find-inspection-report/provider/ELS/"&amp;B403,"Ofsted Webpage")</f>
        <v>Ofsted Webpage</v>
      </c>
      <c r="B403" s="150">
        <v>54877</v>
      </c>
      <c r="C403" s="150">
        <v>10006734</v>
      </c>
      <c r="D403" s="117" t="s">
        <v>725</v>
      </c>
      <c r="E403" s="118" t="s">
        <v>77</v>
      </c>
      <c r="F403" s="118" t="s">
        <v>76</v>
      </c>
      <c r="G403" s="118" t="s">
        <v>490</v>
      </c>
      <c r="H403" s="118" t="s">
        <v>234</v>
      </c>
      <c r="I403" s="118" t="s">
        <v>234</v>
      </c>
      <c r="J403" s="119">
        <v>42530</v>
      </c>
      <c r="K403" s="132">
        <v>1</v>
      </c>
      <c r="L403" s="132" t="s">
        <v>726</v>
      </c>
      <c r="M403" s="118" t="s">
        <v>642</v>
      </c>
      <c r="N403" s="119">
        <v>41198</v>
      </c>
      <c r="O403" s="119">
        <v>41200</v>
      </c>
      <c r="P403" s="133">
        <v>41235</v>
      </c>
      <c r="Q403" s="120">
        <v>2</v>
      </c>
      <c r="R403" s="120">
        <v>2</v>
      </c>
      <c r="S403" s="120">
        <v>2</v>
      </c>
      <c r="T403" s="120" t="s">
        <v>170</v>
      </c>
      <c r="U403" s="120">
        <v>2</v>
      </c>
      <c r="V403" s="120" t="s">
        <v>727</v>
      </c>
      <c r="W403" s="121">
        <v>40130</v>
      </c>
      <c r="X403" s="120">
        <v>3</v>
      </c>
      <c r="Y403" s="120">
        <v>2</v>
      </c>
      <c r="Z403" s="120">
        <v>3</v>
      </c>
      <c r="AA403" s="120" t="s">
        <v>170</v>
      </c>
      <c r="AB403" s="120">
        <v>3</v>
      </c>
      <c r="AC403" s="120" t="s">
        <v>198</v>
      </c>
    </row>
    <row r="404" spans="1:29" x14ac:dyDescent="0.2">
      <c r="A404" s="143" t="str">
        <f>HYPERLINK("http://www.ofsted.gov.uk/inspection-reports/find-inspection-report/provider/ELS/"&amp;B404,"Ofsted Webpage")</f>
        <v>Ofsted Webpage</v>
      </c>
      <c r="B404" s="150">
        <v>54895</v>
      </c>
      <c r="C404" s="150">
        <v>10006571</v>
      </c>
      <c r="D404" s="117" t="s">
        <v>2621</v>
      </c>
      <c r="E404" s="118" t="s">
        <v>78</v>
      </c>
      <c r="F404" s="118" t="s">
        <v>79</v>
      </c>
      <c r="G404" s="118" t="s">
        <v>786</v>
      </c>
      <c r="H404" s="118" t="s">
        <v>201</v>
      </c>
      <c r="I404" s="118" t="s">
        <v>201</v>
      </c>
      <c r="J404" s="119">
        <v>42747</v>
      </c>
      <c r="K404" s="132">
        <v>1</v>
      </c>
      <c r="L404" s="132" t="s">
        <v>2622</v>
      </c>
      <c r="M404" s="118" t="s">
        <v>732</v>
      </c>
      <c r="N404" s="119">
        <v>41351</v>
      </c>
      <c r="O404" s="119">
        <v>41354</v>
      </c>
      <c r="P404" s="133">
        <v>41393</v>
      </c>
      <c r="Q404" s="120">
        <v>2</v>
      </c>
      <c r="R404" s="120">
        <v>1</v>
      </c>
      <c r="S404" s="120">
        <v>2</v>
      </c>
      <c r="T404" s="120" t="s">
        <v>170</v>
      </c>
      <c r="U404" s="120">
        <v>2</v>
      </c>
      <c r="V404" s="120" t="s">
        <v>2623</v>
      </c>
      <c r="W404" s="121">
        <v>39542</v>
      </c>
      <c r="X404" s="120">
        <v>2</v>
      </c>
      <c r="Y404" s="120">
        <v>2</v>
      </c>
      <c r="Z404" s="120">
        <v>2</v>
      </c>
      <c r="AA404" s="120" t="s">
        <v>170</v>
      </c>
      <c r="AB404" s="120">
        <v>2</v>
      </c>
      <c r="AC404" s="120" t="s">
        <v>214</v>
      </c>
    </row>
    <row r="405" spans="1:29" x14ac:dyDescent="0.2">
      <c r="A405" s="143" t="str">
        <f>HYPERLINK("http://www.ofsted.gov.uk/inspection-reports/find-inspection-report/provider/ELS/"&amp;B405,"Ofsted Webpage")</f>
        <v>Ofsted Webpage</v>
      </c>
      <c r="B405" s="150">
        <v>54916</v>
      </c>
      <c r="C405" s="150">
        <v>10006797</v>
      </c>
      <c r="D405" s="117" t="s">
        <v>2835</v>
      </c>
      <c r="E405" s="118" t="s">
        <v>78</v>
      </c>
      <c r="F405" s="118" t="s">
        <v>79</v>
      </c>
      <c r="G405" s="118" t="s">
        <v>224</v>
      </c>
      <c r="H405" s="118" t="s">
        <v>201</v>
      </c>
      <c r="I405" s="118" t="s">
        <v>201</v>
      </c>
      <c r="J405" s="119" t="s">
        <v>72</v>
      </c>
      <c r="K405" s="132" t="s">
        <v>72</v>
      </c>
      <c r="L405" s="132">
        <v>10020096</v>
      </c>
      <c r="M405" s="118" t="s">
        <v>212</v>
      </c>
      <c r="N405" s="119">
        <v>42654</v>
      </c>
      <c r="O405" s="119">
        <v>42657</v>
      </c>
      <c r="P405" s="133">
        <v>42697</v>
      </c>
      <c r="Q405" s="120">
        <v>2</v>
      </c>
      <c r="R405" s="120">
        <v>2</v>
      </c>
      <c r="S405" s="120">
        <v>2</v>
      </c>
      <c r="T405" s="120">
        <v>2</v>
      </c>
      <c r="U405" s="120">
        <v>2</v>
      </c>
      <c r="V405" s="120" t="s">
        <v>2836</v>
      </c>
      <c r="W405" s="121">
        <v>41565</v>
      </c>
      <c r="X405" s="120">
        <v>2</v>
      </c>
      <c r="Y405" s="120">
        <v>2</v>
      </c>
      <c r="Z405" s="120">
        <v>2</v>
      </c>
      <c r="AA405" s="120" t="s">
        <v>170</v>
      </c>
      <c r="AB405" s="120">
        <v>2</v>
      </c>
      <c r="AC405" s="120" t="s">
        <v>214</v>
      </c>
    </row>
    <row r="406" spans="1:29" x14ac:dyDescent="0.2">
      <c r="A406" s="143" t="str">
        <f>HYPERLINK("http://www.ofsted.gov.uk/inspection-reports/find-inspection-report/provider/ELS/"&amp;B406,"Ofsted Webpage")</f>
        <v>Ofsted Webpage</v>
      </c>
      <c r="B406" s="150">
        <v>54946</v>
      </c>
      <c r="C406" s="150">
        <v>10006845</v>
      </c>
      <c r="D406" s="117" t="s">
        <v>2842</v>
      </c>
      <c r="E406" s="118" t="s">
        <v>78</v>
      </c>
      <c r="F406" s="118" t="s">
        <v>79</v>
      </c>
      <c r="G406" s="118" t="s">
        <v>302</v>
      </c>
      <c r="H406" s="118" t="s">
        <v>247</v>
      </c>
      <c r="I406" s="118" t="s">
        <v>242</v>
      </c>
      <c r="J406" s="119" t="s">
        <v>72</v>
      </c>
      <c r="K406" s="132" t="s">
        <v>72</v>
      </c>
      <c r="L406" s="132">
        <v>10005023</v>
      </c>
      <c r="M406" s="118" t="s">
        <v>209</v>
      </c>
      <c r="N406" s="119">
        <v>42710</v>
      </c>
      <c r="O406" s="119">
        <v>42713</v>
      </c>
      <c r="P406" s="133">
        <v>42754</v>
      </c>
      <c r="Q406" s="120">
        <v>3</v>
      </c>
      <c r="R406" s="120">
        <v>3</v>
      </c>
      <c r="S406" s="120">
        <v>3</v>
      </c>
      <c r="T406" s="120">
        <v>3</v>
      </c>
      <c r="U406" s="120">
        <v>3</v>
      </c>
      <c r="V406" s="120" t="s">
        <v>2843</v>
      </c>
      <c r="W406" s="121">
        <v>42027</v>
      </c>
      <c r="X406" s="120">
        <v>3</v>
      </c>
      <c r="Y406" s="120">
        <v>2</v>
      </c>
      <c r="Z406" s="120">
        <v>2</v>
      </c>
      <c r="AA406" s="120" t="s">
        <v>170</v>
      </c>
      <c r="AB406" s="120">
        <v>3</v>
      </c>
      <c r="AC406" s="120" t="s">
        <v>214</v>
      </c>
    </row>
    <row r="407" spans="1:29" x14ac:dyDescent="0.2">
      <c r="A407" s="143" t="str">
        <f>HYPERLINK("http://www.ofsted.gov.uk/inspection-reports/find-inspection-report/provider/ELS/"&amp;B407,"Ofsted Webpage")</f>
        <v>Ofsted Webpage</v>
      </c>
      <c r="B407" s="150">
        <v>54947</v>
      </c>
      <c r="C407" s="150">
        <v>10006847</v>
      </c>
      <c r="D407" s="117" t="s">
        <v>2345</v>
      </c>
      <c r="E407" s="118" t="s">
        <v>78</v>
      </c>
      <c r="F407" s="118" t="s">
        <v>79</v>
      </c>
      <c r="G407" s="118" t="s">
        <v>353</v>
      </c>
      <c r="H407" s="118" t="s">
        <v>189</v>
      </c>
      <c r="I407" s="118" t="s">
        <v>189</v>
      </c>
      <c r="J407" s="119" t="s">
        <v>72</v>
      </c>
      <c r="K407" s="132" t="s">
        <v>72</v>
      </c>
      <c r="L407" s="132" t="s">
        <v>2346</v>
      </c>
      <c r="M407" s="118" t="s">
        <v>732</v>
      </c>
      <c r="N407" s="119">
        <v>42163</v>
      </c>
      <c r="O407" s="119">
        <v>42167</v>
      </c>
      <c r="P407" s="133">
        <v>42200</v>
      </c>
      <c r="Q407" s="120">
        <v>2</v>
      </c>
      <c r="R407" s="120">
        <v>2</v>
      </c>
      <c r="S407" s="120">
        <v>2</v>
      </c>
      <c r="T407" s="120" t="s">
        <v>170</v>
      </c>
      <c r="U407" s="120">
        <v>2</v>
      </c>
      <c r="V407" s="120" t="s">
        <v>2347</v>
      </c>
      <c r="W407" s="121">
        <v>40368</v>
      </c>
      <c r="X407" s="120">
        <v>2</v>
      </c>
      <c r="Y407" s="120">
        <v>2</v>
      </c>
      <c r="Z407" s="120">
        <v>2</v>
      </c>
      <c r="AA407" s="120" t="s">
        <v>170</v>
      </c>
      <c r="AB407" s="120">
        <v>2</v>
      </c>
      <c r="AC407" s="120" t="s">
        <v>214</v>
      </c>
    </row>
    <row r="408" spans="1:29" x14ac:dyDescent="0.2">
      <c r="A408" s="143" t="str">
        <f>HYPERLINK("http://www.ofsted.gov.uk/inspection-reports/find-inspection-report/provider/ELS/"&amp;B408,"Ofsted Webpage")</f>
        <v>Ofsted Webpage</v>
      </c>
      <c r="B408" s="157">
        <v>54956</v>
      </c>
      <c r="C408" s="157">
        <v>10008699</v>
      </c>
      <c r="D408" s="117" t="s">
        <v>2276</v>
      </c>
      <c r="E408" s="118" t="s">
        <v>78</v>
      </c>
      <c r="F408" s="118" t="s">
        <v>79</v>
      </c>
      <c r="G408" s="118" t="s">
        <v>431</v>
      </c>
      <c r="H408" s="118" t="s">
        <v>247</v>
      </c>
      <c r="I408" s="118" t="s">
        <v>242</v>
      </c>
      <c r="J408" s="119">
        <v>42537</v>
      </c>
      <c r="K408" s="132" t="s">
        <v>3022</v>
      </c>
      <c r="L408" s="132" t="s">
        <v>2277</v>
      </c>
      <c r="M408" s="118" t="s">
        <v>706</v>
      </c>
      <c r="N408" s="119">
        <v>40918</v>
      </c>
      <c r="O408" s="119">
        <v>40921</v>
      </c>
      <c r="P408" s="119">
        <v>40955</v>
      </c>
      <c r="Q408" s="120">
        <v>2</v>
      </c>
      <c r="R408" s="120">
        <v>2</v>
      </c>
      <c r="S408" s="120">
        <v>2</v>
      </c>
      <c r="T408" s="120" t="s">
        <v>170</v>
      </c>
      <c r="U408" s="120">
        <v>2</v>
      </c>
      <c r="V408" s="120" t="s">
        <v>2278</v>
      </c>
      <c r="W408" s="121">
        <v>38989</v>
      </c>
      <c r="X408" s="120">
        <v>2</v>
      </c>
      <c r="Y408" s="120" t="s">
        <v>170</v>
      </c>
      <c r="Z408" s="120" t="s">
        <v>170</v>
      </c>
      <c r="AA408" s="120" t="s">
        <v>170</v>
      </c>
      <c r="AB408" s="120">
        <v>2</v>
      </c>
      <c r="AC408" s="120" t="s">
        <v>214</v>
      </c>
    </row>
    <row r="409" spans="1:29" x14ac:dyDescent="0.2">
      <c r="A409" s="143" t="str">
        <f>HYPERLINK("http://www.ofsted.gov.uk/inspection-reports/find-inspection-report/provider/ELS/"&amp;B409,"Ofsted Webpage")</f>
        <v>Ofsted Webpage</v>
      </c>
      <c r="B409" s="157">
        <v>54969</v>
      </c>
      <c r="C409" s="157">
        <v>10019155</v>
      </c>
      <c r="D409" s="117" t="s">
        <v>2459</v>
      </c>
      <c r="E409" s="118" t="s">
        <v>78</v>
      </c>
      <c r="F409" s="118" t="s">
        <v>79</v>
      </c>
      <c r="G409" s="118" t="s">
        <v>306</v>
      </c>
      <c r="H409" s="118" t="s">
        <v>180</v>
      </c>
      <c r="I409" s="118" t="s">
        <v>180</v>
      </c>
      <c r="J409" s="119" t="s">
        <v>72</v>
      </c>
      <c r="K409" s="132" t="s">
        <v>72</v>
      </c>
      <c r="L409" s="132">
        <v>10030727</v>
      </c>
      <c r="M409" s="118" t="s">
        <v>212</v>
      </c>
      <c r="N409" s="119">
        <v>42899</v>
      </c>
      <c r="O409" s="119">
        <v>42902</v>
      </c>
      <c r="P409" s="119">
        <v>42926</v>
      </c>
      <c r="Q409" s="120">
        <v>3</v>
      </c>
      <c r="R409" s="120">
        <v>3</v>
      </c>
      <c r="S409" s="120">
        <v>3</v>
      </c>
      <c r="T409" s="120">
        <v>3</v>
      </c>
      <c r="U409" s="120">
        <v>3</v>
      </c>
      <c r="V409" s="120" t="s">
        <v>2460</v>
      </c>
      <c r="W409" s="121">
        <v>41600</v>
      </c>
      <c r="X409" s="120">
        <v>2</v>
      </c>
      <c r="Y409" s="120">
        <v>2</v>
      </c>
      <c r="Z409" s="120">
        <v>2</v>
      </c>
      <c r="AA409" s="120" t="s">
        <v>170</v>
      </c>
      <c r="AB409" s="120">
        <v>2</v>
      </c>
      <c r="AC409" s="120" t="s">
        <v>193</v>
      </c>
    </row>
    <row r="410" spans="1:29" x14ac:dyDescent="0.2">
      <c r="A410" s="143" t="str">
        <f>HYPERLINK("http://www.ofsted.gov.uk/inspection-reports/find-inspection-report/provider/ELS/"&amp;B410,"Ofsted Webpage")</f>
        <v>Ofsted Webpage</v>
      </c>
      <c r="B410" s="150">
        <v>54975</v>
      </c>
      <c r="C410" s="150">
        <v>10006907</v>
      </c>
      <c r="D410" s="117" t="s">
        <v>1213</v>
      </c>
      <c r="E410" s="118" t="s">
        <v>75</v>
      </c>
      <c r="F410" s="118" t="s">
        <v>76</v>
      </c>
      <c r="G410" s="118" t="s">
        <v>754</v>
      </c>
      <c r="H410" s="118" t="s">
        <v>196</v>
      </c>
      <c r="I410" s="118" t="s">
        <v>196</v>
      </c>
      <c r="J410" s="119">
        <v>42894</v>
      </c>
      <c r="K410" s="132">
        <v>1</v>
      </c>
      <c r="L410" s="132" t="s">
        <v>1214</v>
      </c>
      <c r="M410" s="118" t="s">
        <v>642</v>
      </c>
      <c r="N410" s="119">
        <v>41317</v>
      </c>
      <c r="O410" s="119">
        <v>41320</v>
      </c>
      <c r="P410" s="133">
        <v>41355</v>
      </c>
      <c r="Q410" s="120">
        <v>2</v>
      </c>
      <c r="R410" s="120">
        <v>2</v>
      </c>
      <c r="S410" s="120">
        <v>2</v>
      </c>
      <c r="T410" s="120" t="s">
        <v>170</v>
      </c>
      <c r="U410" s="120">
        <v>2</v>
      </c>
      <c r="V410" s="120" t="s">
        <v>1215</v>
      </c>
      <c r="W410" s="121">
        <v>39934</v>
      </c>
      <c r="X410" s="120">
        <v>3</v>
      </c>
      <c r="Y410" s="120">
        <v>3</v>
      </c>
      <c r="Z410" s="120">
        <v>3</v>
      </c>
      <c r="AA410" s="120" t="s">
        <v>170</v>
      </c>
      <c r="AB410" s="120">
        <v>3</v>
      </c>
      <c r="AC410" s="120" t="s">
        <v>198</v>
      </c>
    </row>
    <row r="411" spans="1:29" x14ac:dyDescent="0.2">
      <c r="A411" s="143" t="str">
        <f>HYPERLINK("http://www.ofsted.gov.uk/inspection-reports/find-inspection-report/provider/ELS/"&amp;B411,"Ofsted Webpage")</f>
        <v>Ofsted Webpage</v>
      </c>
      <c r="B411" s="150">
        <v>55015</v>
      </c>
      <c r="C411" s="150">
        <v>10006942</v>
      </c>
      <c r="D411" s="117" t="s">
        <v>1889</v>
      </c>
      <c r="E411" s="118" t="s">
        <v>78</v>
      </c>
      <c r="F411" s="118" t="s">
        <v>79</v>
      </c>
      <c r="G411" s="118" t="s">
        <v>337</v>
      </c>
      <c r="H411" s="118" t="s">
        <v>234</v>
      </c>
      <c r="I411" s="118" t="s">
        <v>234</v>
      </c>
      <c r="J411" s="119" t="s">
        <v>72</v>
      </c>
      <c r="K411" s="132" t="s">
        <v>72</v>
      </c>
      <c r="L411" s="132">
        <v>10037330</v>
      </c>
      <c r="M411" s="118" t="s">
        <v>252</v>
      </c>
      <c r="N411" s="119">
        <v>43074</v>
      </c>
      <c r="O411" s="119">
        <v>43077</v>
      </c>
      <c r="P411" s="133">
        <v>43115</v>
      </c>
      <c r="Q411" s="120">
        <v>2</v>
      </c>
      <c r="R411" s="120">
        <v>2</v>
      </c>
      <c r="S411" s="120">
        <v>2</v>
      </c>
      <c r="T411" s="120">
        <v>2</v>
      </c>
      <c r="U411" s="120">
        <v>2</v>
      </c>
      <c r="V411" s="120" t="s">
        <v>338</v>
      </c>
      <c r="W411" s="121">
        <v>40158</v>
      </c>
      <c r="X411" s="120">
        <v>1</v>
      </c>
      <c r="Y411" s="120">
        <v>1</v>
      </c>
      <c r="Z411" s="120">
        <v>2</v>
      </c>
      <c r="AA411" s="120" t="s">
        <v>170</v>
      </c>
      <c r="AB411" s="120">
        <v>1</v>
      </c>
      <c r="AC411" s="120" t="s">
        <v>193</v>
      </c>
    </row>
    <row r="412" spans="1:29" x14ac:dyDescent="0.2">
      <c r="A412" s="143" t="str">
        <f>HYPERLINK("http://www.ofsted.gov.uk/inspection-reports/find-inspection-report/provider/ELS/"&amp;B412,"Ofsted Webpage")</f>
        <v>Ofsted Webpage</v>
      </c>
      <c r="B412" s="150">
        <v>55022</v>
      </c>
      <c r="C412" s="150">
        <v>10021755</v>
      </c>
      <c r="D412" s="117" t="s">
        <v>739</v>
      </c>
      <c r="E412" s="118" t="s">
        <v>77</v>
      </c>
      <c r="F412" s="118" t="s">
        <v>76</v>
      </c>
      <c r="G412" s="118" t="s">
        <v>392</v>
      </c>
      <c r="H412" s="118" t="s">
        <v>189</v>
      </c>
      <c r="I412" s="118" t="s">
        <v>189</v>
      </c>
      <c r="J412" s="119" t="s">
        <v>72</v>
      </c>
      <c r="K412" s="132" t="s">
        <v>72</v>
      </c>
      <c r="L412" s="132">
        <v>10030735</v>
      </c>
      <c r="M412" s="118" t="s">
        <v>378</v>
      </c>
      <c r="N412" s="119">
        <v>42863</v>
      </c>
      <c r="O412" s="119">
        <v>42866</v>
      </c>
      <c r="P412" s="133">
        <v>42894</v>
      </c>
      <c r="Q412" s="120">
        <v>2</v>
      </c>
      <c r="R412" s="120">
        <v>2</v>
      </c>
      <c r="S412" s="120">
        <v>2</v>
      </c>
      <c r="T412" s="120">
        <v>2</v>
      </c>
      <c r="U412" s="120">
        <v>2</v>
      </c>
      <c r="V412" s="120" t="s">
        <v>740</v>
      </c>
      <c r="W412" s="121">
        <v>41257</v>
      </c>
      <c r="X412" s="120">
        <v>2</v>
      </c>
      <c r="Y412" s="120">
        <v>2</v>
      </c>
      <c r="Z412" s="120">
        <v>2</v>
      </c>
      <c r="AA412" s="120" t="s">
        <v>170</v>
      </c>
      <c r="AB412" s="120">
        <v>2</v>
      </c>
      <c r="AC412" s="120" t="s">
        <v>214</v>
      </c>
    </row>
    <row r="413" spans="1:29" x14ac:dyDescent="0.2">
      <c r="A413" s="143" t="str">
        <f>HYPERLINK("http://www.ofsted.gov.uk/inspection-reports/find-inspection-report/provider/ELS/"&amp;B413,"Ofsted Webpage")</f>
        <v>Ofsted Webpage</v>
      </c>
      <c r="B413" s="150">
        <v>55045</v>
      </c>
      <c r="C413" s="150">
        <v>10006987</v>
      </c>
      <c r="D413" s="117" t="s">
        <v>741</v>
      </c>
      <c r="E413" s="118" t="s">
        <v>77</v>
      </c>
      <c r="F413" s="118" t="s">
        <v>76</v>
      </c>
      <c r="G413" s="118" t="s">
        <v>742</v>
      </c>
      <c r="H413" s="118" t="s">
        <v>189</v>
      </c>
      <c r="I413" s="118" t="s">
        <v>189</v>
      </c>
      <c r="J413" s="119" t="s">
        <v>72</v>
      </c>
      <c r="K413" s="132" t="s">
        <v>72</v>
      </c>
      <c r="L413" s="132">
        <v>10037340</v>
      </c>
      <c r="M413" s="118" t="s">
        <v>378</v>
      </c>
      <c r="N413" s="119">
        <v>43151</v>
      </c>
      <c r="O413" s="119">
        <v>43154</v>
      </c>
      <c r="P413" s="133">
        <v>43178</v>
      </c>
      <c r="Q413" s="120">
        <v>3</v>
      </c>
      <c r="R413" s="120">
        <v>2</v>
      </c>
      <c r="S413" s="120">
        <v>2</v>
      </c>
      <c r="T413" s="120">
        <v>2</v>
      </c>
      <c r="U413" s="120">
        <v>3</v>
      </c>
      <c r="V413" s="120" t="s">
        <v>743</v>
      </c>
      <c r="W413" s="121">
        <v>42041</v>
      </c>
      <c r="X413" s="120">
        <v>2</v>
      </c>
      <c r="Y413" s="120">
        <v>2</v>
      </c>
      <c r="Z413" s="120">
        <v>2</v>
      </c>
      <c r="AA413" s="120" t="s">
        <v>170</v>
      </c>
      <c r="AB413" s="120">
        <v>1</v>
      </c>
      <c r="AC413" s="120" t="s">
        <v>193</v>
      </c>
    </row>
    <row r="414" spans="1:29" x14ac:dyDescent="0.2">
      <c r="A414" s="143" t="str">
        <f>HYPERLINK("http://www.ofsted.gov.uk/inspection-reports/find-inspection-report/provider/ELS/"&amp;B414,"Ofsted Webpage")</f>
        <v>Ofsted Webpage</v>
      </c>
      <c r="B414" s="150">
        <v>55051</v>
      </c>
      <c r="C414" s="150">
        <v>10022627</v>
      </c>
      <c r="D414" s="117" t="s">
        <v>728</v>
      </c>
      <c r="E414" s="118" t="s">
        <v>77</v>
      </c>
      <c r="F414" s="118" t="s">
        <v>76</v>
      </c>
      <c r="G414" s="118" t="s">
        <v>729</v>
      </c>
      <c r="H414" s="118" t="s">
        <v>730</v>
      </c>
      <c r="I414" s="118" t="s">
        <v>180</v>
      </c>
      <c r="J414" s="119" t="s">
        <v>72</v>
      </c>
      <c r="K414" s="132" t="s">
        <v>72</v>
      </c>
      <c r="L414" s="132" t="s">
        <v>731</v>
      </c>
      <c r="M414" s="118" t="s">
        <v>732</v>
      </c>
      <c r="N414" s="119">
        <v>41463</v>
      </c>
      <c r="O414" s="119">
        <v>41467</v>
      </c>
      <c r="P414" s="133">
        <v>41502</v>
      </c>
      <c r="Q414" s="120">
        <v>1</v>
      </c>
      <c r="R414" s="120">
        <v>1</v>
      </c>
      <c r="S414" s="120">
        <v>1</v>
      </c>
      <c r="T414" s="120" t="s">
        <v>170</v>
      </c>
      <c r="U414" s="120">
        <v>1</v>
      </c>
      <c r="V414" s="120" t="s">
        <v>733</v>
      </c>
      <c r="W414" s="121">
        <v>39619</v>
      </c>
      <c r="X414" s="120">
        <v>2</v>
      </c>
      <c r="Y414" s="120">
        <v>2</v>
      </c>
      <c r="Z414" s="120">
        <v>2</v>
      </c>
      <c r="AA414" s="120" t="s">
        <v>170</v>
      </c>
      <c r="AB414" s="120">
        <v>2</v>
      </c>
      <c r="AC414" s="120" t="s">
        <v>198</v>
      </c>
    </row>
    <row r="415" spans="1:29" x14ac:dyDescent="0.2">
      <c r="A415" s="143" t="str">
        <f>HYPERLINK("http://www.ofsted.gov.uk/inspection-reports/find-inspection-report/provider/ELS/"&amp;B415,"Ofsted Webpage")</f>
        <v>Ofsted Webpage</v>
      </c>
      <c r="B415" s="150">
        <v>55053</v>
      </c>
      <c r="C415" s="150">
        <v>10006986</v>
      </c>
      <c r="D415" s="117" t="s">
        <v>2840</v>
      </c>
      <c r="E415" s="118" t="s">
        <v>78</v>
      </c>
      <c r="F415" s="118" t="s">
        <v>79</v>
      </c>
      <c r="G415" s="118" t="s">
        <v>364</v>
      </c>
      <c r="H415" s="118" t="s">
        <v>208</v>
      </c>
      <c r="I415" s="118" t="s">
        <v>208</v>
      </c>
      <c r="J415" s="119" t="s">
        <v>72</v>
      </c>
      <c r="K415" s="132" t="s">
        <v>72</v>
      </c>
      <c r="L415" s="132">
        <v>10020097</v>
      </c>
      <c r="M415" s="118" t="s">
        <v>209</v>
      </c>
      <c r="N415" s="119">
        <v>42675</v>
      </c>
      <c r="O415" s="119">
        <v>42678</v>
      </c>
      <c r="P415" s="133">
        <v>42716</v>
      </c>
      <c r="Q415" s="120">
        <v>2</v>
      </c>
      <c r="R415" s="120">
        <v>2</v>
      </c>
      <c r="S415" s="120">
        <v>2</v>
      </c>
      <c r="T415" s="120">
        <v>2</v>
      </c>
      <c r="U415" s="120">
        <v>2</v>
      </c>
      <c r="V415" s="120" t="s">
        <v>2841</v>
      </c>
      <c r="W415" s="121">
        <v>42062</v>
      </c>
      <c r="X415" s="120">
        <v>3</v>
      </c>
      <c r="Y415" s="120">
        <v>3</v>
      </c>
      <c r="Z415" s="120">
        <v>3</v>
      </c>
      <c r="AA415" s="120" t="s">
        <v>170</v>
      </c>
      <c r="AB415" s="120">
        <v>3</v>
      </c>
      <c r="AC415" s="120" t="s">
        <v>198</v>
      </c>
    </row>
    <row r="416" spans="1:29" x14ac:dyDescent="0.2">
      <c r="A416" s="143" t="str">
        <f>HYPERLINK("http://www.ofsted.gov.uk/inspection-reports/find-inspection-report/provider/ELS/"&amp;B416,"Ofsted Webpage")</f>
        <v>Ofsted Webpage</v>
      </c>
      <c r="B416" s="157">
        <v>55072</v>
      </c>
      <c r="C416" s="157">
        <v>10007015</v>
      </c>
      <c r="D416" s="117" t="s">
        <v>2478</v>
      </c>
      <c r="E416" s="118" t="s">
        <v>78</v>
      </c>
      <c r="F416" s="118" t="s">
        <v>79</v>
      </c>
      <c r="G416" s="118" t="s">
        <v>712</v>
      </c>
      <c r="H416" s="118" t="s">
        <v>258</v>
      </c>
      <c r="I416" s="118" t="s">
        <v>258</v>
      </c>
      <c r="J416" s="119" t="s">
        <v>72</v>
      </c>
      <c r="K416" s="132" t="s">
        <v>72</v>
      </c>
      <c r="L416" s="132" t="s">
        <v>2479</v>
      </c>
      <c r="M416" s="118" t="s">
        <v>706</v>
      </c>
      <c r="N416" s="119">
        <v>40134</v>
      </c>
      <c r="O416" s="119">
        <v>40137</v>
      </c>
      <c r="P416" s="119">
        <v>40185</v>
      </c>
      <c r="Q416" s="120">
        <v>1</v>
      </c>
      <c r="R416" s="120">
        <v>1</v>
      </c>
      <c r="S416" s="120">
        <v>1</v>
      </c>
      <c r="T416" s="120" t="s">
        <v>170</v>
      </c>
      <c r="U416" s="120">
        <v>1</v>
      </c>
      <c r="V416" s="120" t="s">
        <v>72</v>
      </c>
      <c r="W416" s="121" t="s">
        <v>72</v>
      </c>
      <c r="X416" s="120" t="s">
        <v>72</v>
      </c>
      <c r="Y416" s="120" t="s">
        <v>72</v>
      </c>
      <c r="Z416" s="120" t="s">
        <v>72</v>
      </c>
      <c r="AA416" s="120" t="s">
        <v>72</v>
      </c>
      <c r="AB416" s="120" t="s">
        <v>72</v>
      </c>
      <c r="AC416" s="120" t="s">
        <v>186</v>
      </c>
    </row>
    <row r="417" spans="1:29" x14ac:dyDescent="0.2">
      <c r="A417" s="143" t="str">
        <f>HYPERLINK("http://www.ofsted.gov.uk/inspection-reports/find-inspection-report/provider/ELS/"&amp;B417,"Ofsted Webpage")</f>
        <v>Ofsted Webpage</v>
      </c>
      <c r="B417" s="150">
        <v>55074</v>
      </c>
      <c r="C417" s="150">
        <v>10007320</v>
      </c>
      <c r="D417" s="117" t="s">
        <v>1924</v>
      </c>
      <c r="E417" s="118" t="s">
        <v>77</v>
      </c>
      <c r="F417" s="118" t="s">
        <v>76</v>
      </c>
      <c r="G417" s="118" t="s">
        <v>679</v>
      </c>
      <c r="H417" s="118" t="s">
        <v>208</v>
      </c>
      <c r="I417" s="118" t="s">
        <v>208</v>
      </c>
      <c r="J417" s="119" t="s">
        <v>72</v>
      </c>
      <c r="K417" s="132" t="s">
        <v>72</v>
      </c>
      <c r="L417" s="132">
        <v>10011555</v>
      </c>
      <c r="M417" s="118" t="s">
        <v>252</v>
      </c>
      <c r="N417" s="119">
        <v>42472</v>
      </c>
      <c r="O417" s="119">
        <v>42475</v>
      </c>
      <c r="P417" s="133">
        <v>42502</v>
      </c>
      <c r="Q417" s="120">
        <v>2</v>
      </c>
      <c r="R417" s="120">
        <v>2</v>
      </c>
      <c r="S417" s="120">
        <v>2</v>
      </c>
      <c r="T417" s="120">
        <v>2</v>
      </c>
      <c r="U417" s="120">
        <v>2</v>
      </c>
      <c r="V417" s="120" t="s">
        <v>1925</v>
      </c>
      <c r="W417" s="121">
        <v>41187</v>
      </c>
      <c r="X417" s="120">
        <v>2</v>
      </c>
      <c r="Y417" s="120">
        <v>2</v>
      </c>
      <c r="Z417" s="120">
        <v>2</v>
      </c>
      <c r="AA417" s="120" t="s">
        <v>170</v>
      </c>
      <c r="AB417" s="120">
        <v>2</v>
      </c>
      <c r="AC417" s="120" t="s">
        <v>214</v>
      </c>
    </row>
    <row r="418" spans="1:29" x14ac:dyDescent="0.2">
      <c r="A418" s="143" t="str">
        <f>HYPERLINK("http://www.ofsted.gov.uk/inspection-reports/find-inspection-report/provider/ELS/"&amp;B418,"Ofsted Webpage")</f>
        <v>Ofsted Webpage</v>
      </c>
      <c r="B418" s="150">
        <v>55112</v>
      </c>
      <c r="C418" s="150">
        <v>10007070</v>
      </c>
      <c r="D418" s="117" t="s">
        <v>734</v>
      </c>
      <c r="E418" s="118" t="s">
        <v>77</v>
      </c>
      <c r="F418" s="118" t="s">
        <v>76</v>
      </c>
      <c r="G418" s="118" t="s">
        <v>549</v>
      </c>
      <c r="H418" s="118" t="s">
        <v>241</v>
      </c>
      <c r="I418" s="118" t="s">
        <v>242</v>
      </c>
      <c r="J418" s="119">
        <v>43145</v>
      </c>
      <c r="K418" s="132">
        <v>1</v>
      </c>
      <c r="L418" s="132" t="s">
        <v>735</v>
      </c>
      <c r="M418" s="118" t="s">
        <v>732</v>
      </c>
      <c r="N418" s="119">
        <v>41498</v>
      </c>
      <c r="O418" s="119">
        <v>41502</v>
      </c>
      <c r="P418" s="133">
        <v>41537</v>
      </c>
      <c r="Q418" s="120">
        <v>2</v>
      </c>
      <c r="R418" s="120">
        <v>2</v>
      </c>
      <c r="S418" s="120">
        <v>2</v>
      </c>
      <c r="T418" s="120" t="s">
        <v>170</v>
      </c>
      <c r="U418" s="120">
        <v>2</v>
      </c>
      <c r="V418" s="120" t="s">
        <v>736</v>
      </c>
      <c r="W418" s="121">
        <v>39346</v>
      </c>
      <c r="X418" s="120">
        <v>2</v>
      </c>
      <c r="Y418" s="120">
        <v>2</v>
      </c>
      <c r="Z418" s="120">
        <v>2</v>
      </c>
      <c r="AA418" s="120" t="s">
        <v>170</v>
      </c>
      <c r="AB418" s="120">
        <v>2</v>
      </c>
      <c r="AC418" s="120" t="s">
        <v>214</v>
      </c>
    </row>
    <row r="419" spans="1:29" x14ac:dyDescent="0.2">
      <c r="A419" s="143" t="str">
        <f>HYPERLINK("http://www.ofsted.gov.uk/inspection-reports/find-inspection-report/provider/ELS/"&amp;B419,"Ofsted Webpage")</f>
        <v>Ofsted Webpage</v>
      </c>
      <c r="B419" s="157">
        <v>55113</v>
      </c>
      <c r="C419" s="157">
        <v>10004589</v>
      </c>
      <c r="D419" s="117" t="s">
        <v>2488</v>
      </c>
      <c r="E419" s="118" t="s">
        <v>78</v>
      </c>
      <c r="F419" s="118" t="s">
        <v>79</v>
      </c>
      <c r="G419" s="118" t="s">
        <v>948</v>
      </c>
      <c r="H419" s="118" t="s">
        <v>189</v>
      </c>
      <c r="I419" s="118" t="s">
        <v>189</v>
      </c>
      <c r="J419" s="119" t="s">
        <v>72</v>
      </c>
      <c r="K419" s="132" t="s">
        <v>72</v>
      </c>
      <c r="L419" s="132">
        <v>10030738</v>
      </c>
      <c r="M419" s="118" t="s">
        <v>252</v>
      </c>
      <c r="N419" s="119">
        <v>42928</v>
      </c>
      <c r="O419" s="119">
        <v>42930</v>
      </c>
      <c r="P419" s="119">
        <v>42969</v>
      </c>
      <c r="Q419" s="120">
        <v>1</v>
      </c>
      <c r="R419" s="120">
        <v>1</v>
      </c>
      <c r="S419" s="120">
        <v>1</v>
      </c>
      <c r="T419" s="120">
        <v>1</v>
      </c>
      <c r="U419" s="120">
        <v>1</v>
      </c>
      <c r="V419" s="120" t="s">
        <v>2489</v>
      </c>
      <c r="W419" s="121">
        <v>41571</v>
      </c>
      <c r="X419" s="120">
        <v>2</v>
      </c>
      <c r="Y419" s="120">
        <v>2</v>
      </c>
      <c r="Z419" s="120">
        <v>2</v>
      </c>
      <c r="AA419" s="120" t="s">
        <v>170</v>
      </c>
      <c r="AB419" s="120">
        <v>2</v>
      </c>
      <c r="AC419" s="120" t="s">
        <v>198</v>
      </c>
    </row>
    <row r="420" spans="1:29" x14ac:dyDescent="0.2">
      <c r="A420" s="143" t="str">
        <f>HYPERLINK("http://www.ofsted.gov.uk/inspection-reports/find-inspection-report/provider/ELS/"&amp;B420,"Ofsted Webpage")</f>
        <v>Ofsted Webpage</v>
      </c>
      <c r="B420" s="150">
        <v>55115</v>
      </c>
      <c r="C420" s="150">
        <v>10004123</v>
      </c>
      <c r="D420" s="117" t="s">
        <v>1421</v>
      </c>
      <c r="E420" s="118" t="s">
        <v>80</v>
      </c>
      <c r="F420" s="118" t="s">
        <v>79</v>
      </c>
      <c r="G420" s="118" t="s">
        <v>361</v>
      </c>
      <c r="H420" s="118" t="s">
        <v>196</v>
      </c>
      <c r="I420" s="118" t="s">
        <v>196</v>
      </c>
      <c r="J420" s="119" t="s">
        <v>72</v>
      </c>
      <c r="K420" s="132" t="s">
        <v>72</v>
      </c>
      <c r="L420" s="132">
        <v>10008491</v>
      </c>
      <c r="M420" s="118" t="s">
        <v>212</v>
      </c>
      <c r="N420" s="119">
        <v>42430</v>
      </c>
      <c r="O420" s="119">
        <v>42433</v>
      </c>
      <c r="P420" s="133">
        <v>42453</v>
      </c>
      <c r="Q420" s="120">
        <v>2</v>
      </c>
      <c r="R420" s="120">
        <v>2</v>
      </c>
      <c r="S420" s="120">
        <v>2</v>
      </c>
      <c r="T420" s="120">
        <v>2</v>
      </c>
      <c r="U420" s="120">
        <v>2</v>
      </c>
      <c r="V420" s="120" t="s">
        <v>1422</v>
      </c>
      <c r="W420" s="121">
        <v>40620</v>
      </c>
      <c r="X420" s="120">
        <v>2</v>
      </c>
      <c r="Y420" s="120">
        <v>2</v>
      </c>
      <c r="Z420" s="120">
        <v>2</v>
      </c>
      <c r="AA420" s="120" t="s">
        <v>170</v>
      </c>
      <c r="AB420" s="120">
        <v>2</v>
      </c>
      <c r="AC420" s="120" t="s">
        <v>214</v>
      </c>
    </row>
    <row r="421" spans="1:29" x14ac:dyDescent="0.2">
      <c r="A421" s="143" t="str">
        <f>HYPERLINK("http://www.ofsted.gov.uk/inspection-reports/find-inspection-report/provider/ELS/"&amp;B421,"Ofsted Webpage")</f>
        <v>Ofsted Webpage</v>
      </c>
      <c r="B421" s="150">
        <v>55131</v>
      </c>
      <c r="C421" s="150">
        <v>10007100</v>
      </c>
      <c r="D421" s="117" t="s">
        <v>1918</v>
      </c>
      <c r="E421" s="118" t="s">
        <v>77</v>
      </c>
      <c r="F421" s="118" t="s">
        <v>76</v>
      </c>
      <c r="G421" s="118" t="s">
        <v>571</v>
      </c>
      <c r="H421" s="118" t="s">
        <v>241</v>
      </c>
      <c r="I421" s="118" t="s">
        <v>242</v>
      </c>
      <c r="J421" s="119">
        <v>42383</v>
      </c>
      <c r="K421" s="132">
        <v>1</v>
      </c>
      <c r="L421" s="132" t="s">
        <v>1919</v>
      </c>
      <c r="M421" s="118" t="s">
        <v>706</v>
      </c>
      <c r="N421" s="119">
        <v>41142</v>
      </c>
      <c r="O421" s="119">
        <v>41145</v>
      </c>
      <c r="P421" s="133">
        <v>41178</v>
      </c>
      <c r="Q421" s="120">
        <v>2</v>
      </c>
      <c r="R421" s="120">
        <v>2</v>
      </c>
      <c r="S421" s="120">
        <v>2</v>
      </c>
      <c r="T421" s="120" t="s">
        <v>170</v>
      </c>
      <c r="U421" s="120">
        <v>2</v>
      </c>
      <c r="V421" s="120" t="s">
        <v>1920</v>
      </c>
      <c r="W421" s="121">
        <v>39507</v>
      </c>
      <c r="X421" s="120">
        <v>2</v>
      </c>
      <c r="Y421" s="120">
        <v>2</v>
      </c>
      <c r="Z421" s="120">
        <v>2</v>
      </c>
      <c r="AA421" s="120" t="s">
        <v>170</v>
      </c>
      <c r="AB421" s="120">
        <v>2</v>
      </c>
      <c r="AC421" s="120" t="s">
        <v>214</v>
      </c>
    </row>
    <row r="422" spans="1:29" x14ac:dyDescent="0.2">
      <c r="A422" s="143" t="str">
        <f>HYPERLINK("http://www.ofsted.gov.uk/inspection-reports/find-inspection-report/provider/ELS/"&amp;B422,"Ofsted Webpage")</f>
        <v>Ofsted Webpage</v>
      </c>
      <c r="B422" s="157">
        <v>55149</v>
      </c>
      <c r="C422" s="157">
        <v>10007123</v>
      </c>
      <c r="D422" s="117" t="s">
        <v>2490</v>
      </c>
      <c r="E422" s="118" t="s">
        <v>78</v>
      </c>
      <c r="F422" s="118" t="s">
        <v>79</v>
      </c>
      <c r="G422" s="118" t="s">
        <v>195</v>
      </c>
      <c r="H422" s="118" t="s">
        <v>196</v>
      </c>
      <c r="I422" s="118" t="s">
        <v>196</v>
      </c>
      <c r="J422" s="119" t="s">
        <v>72</v>
      </c>
      <c r="K422" s="132" t="s">
        <v>72</v>
      </c>
      <c r="L422" s="132" t="s">
        <v>2491</v>
      </c>
      <c r="M422" s="118" t="s">
        <v>732</v>
      </c>
      <c r="N422" s="119">
        <v>41176</v>
      </c>
      <c r="O422" s="119">
        <v>41180</v>
      </c>
      <c r="P422" s="119">
        <v>41215</v>
      </c>
      <c r="Q422" s="120">
        <v>2</v>
      </c>
      <c r="R422" s="120">
        <v>2</v>
      </c>
      <c r="S422" s="120">
        <v>2</v>
      </c>
      <c r="T422" s="120" t="s">
        <v>170</v>
      </c>
      <c r="U422" s="120">
        <v>2</v>
      </c>
      <c r="V422" s="120" t="s">
        <v>2492</v>
      </c>
      <c r="W422" s="121">
        <v>40101</v>
      </c>
      <c r="X422" s="120">
        <v>3</v>
      </c>
      <c r="Y422" s="120">
        <v>3</v>
      </c>
      <c r="Z422" s="120">
        <v>3</v>
      </c>
      <c r="AA422" s="120" t="s">
        <v>170</v>
      </c>
      <c r="AB422" s="120">
        <v>3</v>
      </c>
      <c r="AC422" s="120" t="s">
        <v>198</v>
      </c>
    </row>
    <row r="423" spans="1:29" x14ac:dyDescent="0.2">
      <c r="A423" s="143" t="str">
        <f>HYPERLINK("http://www.ofsted.gov.uk/inspection-reports/find-inspection-report/provider/ELS/"&amp;B423,"Ofsted Webpage")</f>
        <v>Ofsted Webpage</v>
      </c>
      <c r="B423" s="150">
        <v>55215</v>
      </c>
      <c r="C423" s="150">
        <v>10028075</v>
      </c>
      <c r="D423" s="117" t="s">
        <v>3033</v>
      </c>
      <c r="E423" s="118" t="s">
        <v>80</v>
      </c>
      <c r="F423" s="118" t="s">
        <v>79</v>
      </c>
      <c r="G423" s="118" t="s">
        <v>265</v>
      </c>
      <c r="H423" s="118" t="s">
        <v>180</v>
      </c>
      <c r="I423" s="118" t="s">
        <v>180</v>
      </c>
      <c r="J423" s="119" t="s">
        <v>72</v>
      </c>
      <c r="K423" s="132" t="s">
        <v>72</v>
      </c>
      <c r="L423" s="132" t="s">
        <v>3034</v>
      </c>
      <c r="M423" s="118" t="s">
        <v>732</v>
      </c>
      <c r="N423" s="119">
        <v>40497</v>
      </c>
      <c r="O423" s="119">
        <v>40500</v>
      </c>
      <c r="P423" s="133">
        <v>40535</v>
      </c>
      <c r="Q423" s="120">
        <v>1</v>
      </c>
      <c r="R423" s="120">
        <v>1</v>
      </c>
      <c r="S423" s="120">
        <v>1</v>
      </c>
      <c r="T423" s="120" t="s">
        <v>170</v>
      </c>
      <c r="U423" s="120">
        <v>2</v>
      </c>
      <c r="V423" s="120" t="s">
        <v>3035</v>
      </c>
      <c r="W423" s="121">
        <v>38883</v>
      </c>
      <c r="X423" s="120">
        <v>2</v>
      </c>
      <c r="Y423" s="120" t="s">
        <v>170</v>
      </c>
      <c r="Z423" s="120" t="s">
        <v>170</v>
      </c>
      <c r="AA423" s="120" t="s">
        <v>170</v>
      </c>
      <c r="AB423" s="120">
        <v>2</v>
      </c>
      <c r="AC423" s="120" t="s">
        <v>198</v>
      </c>
    </row>
    <row r="424" spans="1:29" x14ac:dyDescent="0.2">
      <c r="A424" s="143" t="str">
        <f>HYPERLINK("http://www.ofsted.gov.uk/inspection-reports/find-inspection-report/provider/ELS/"&amp;B424,"Ofsted Webpage")</f>
        <v>Ofsted Webpage</v>
      </c>
      <c r="B424" s="157">
        <v>55230</v>
      </c>
      <c r="C424" s="157">
        <v>10009450</v>
      </c>
      <c r="D424" s="117" t="s">
        <v>2702</v>
      </c>
      <c r="E424" s="118" t="s">
        <v>78</v>
      </c>
      <c r="F424" s="118" t="s">
        <v>79</v>
      </c>
      <c r="G424" s="118" t="s">
        <v>289</v>
      </c>
      <c r="H424" s="118" t="s">
        <v>196</v>
      </c>
      <c r="I424" s="118" t="s">
        <v>196</v>
      </c>
      <c r="J424" s="119" t="s">
        <v>72</v>
      </c>
      <c r="K424" s="132" t="s">
        <v>72</v>
      </c>
      <c r="L424" s="132">
        <v>10011517</v>
      </c>
      <c r="M424" s="118" t="s">
        <v>252</v>
      </c>
      <c r="N424" s="119">
        <v>42675</v>
      </c>
      <c r="O424" s="119">
        <v>42678</v>
      </c>
      <c r="P424" s="119">
        <v>42713</v>
      </c>
      <c r="Q424" s="120">
        <v>2</v>
      </c>
      <c r="R424" s="120">
        <v>2</v>
      </c>
      <c r="S424" s="120">
        <v>2</v>
      </c>
      <c r="T424" s="120">
        <v>2</v>
      </c>
      <c r="U424" s="120">
        <v>2</v>
      </c>
      <c r="V424" s="120" t="s">
        <v>72</v>
      </c>
      <c r="W424" s="121" t="s">
        <v>72</v>
      </c>
      <c r="X424" s="120" t="s">
        <v>72</v>
      </c>
      <c r="Y424" s="120" t="s">
        <v>72</v>
      </c>
      <c r="Z424" s="120" t="s">
        <v>72</v>
      </c>
      <c r="AA424" s="120" t="s">
        <v>72</v>
      </c>
      <c r="AB424" s="120" t="s">
        <v>72</v>
      </c>
      <c r="AC424" s="120" t="s">
        <v>186</v>
      </c>
    </row>
    <row r="425" spans="1:29" x14ac:dyDescent="0.2">
      <c r="A425" s="143" t="str">
        <f>HYPERLINK("http://www.ofsted.gov.uk/inspection-reports/find-inspection-report/provider/ELS/"&amp;B425,"Ofsted Webpage")</f>
        <v>Ofsted Webpage</v>
      </c>
      <c r="B425" s="150">
        <v>55241</v>
      </c>
      <c r="C425" s="150">
        <v>10003161</v>
      </c>
      <c r="D425" s="117" t="s">
        <v>2540</v>
      </c>
      <c r="E425" s="118" t="s">
        <v>78</v>
      </c>
      <c r="F425" s="118" t="s">
        <v>79</v>
      </c>
      <c r="G425" s="118" t="s">
        <v>396</v>
      </c>
      <c r="H425" s="118" t="s">
        <v>234</v>
      </c>
      <c r="I425" s="118" t="s">
        <v>234</v>
      </c>
      <c r="J425" s="119" t="s">
        <v>72</v>
      </c>
      <c r="K425" s="132" t="s">
        <v>72</v>
      </c>
      <c r="L425" s="132">
        <v>10005441</v>
      </c>
      <c r="M425" s="118" t="s">
        <v>212</v>
      </c>
      <c r="N425" s="119">
        <v>42437</v>
      </c>
      <c r="O425" s="119">
        <v>42440</v>
      </c>
      <c r="P425" s="133">
        <v>42465</v>
      </c>
      <c r="Q425" s="120">
        <v>2</v>
      </c>
      <c r="R425" s="120">
        <v>2</v>
      </c>
      <c r="S425" s="120">
        <v>2</v>
      </c>
      <c r="T425" s="120">
        <v>2</v>
      </c>
      <c r="U425" s="120">
        <v>2</v>
      </c>
      <c r="V425" s="120" t="s">
        <v>2541</v>
      </c>
      <c r="W425" s="121">
        <v>40025</v>
      </c>
      <c r="X425" s="120">
        <v>2</v>
      </c>
      <c r="Y425" s="120">
        <v>3</v>
      </c>
      <c r="Z425" s="120">
        <v>2</v>
      </c>
      <c r="AA425" s="120" t="s">
        <v>170</v>
      </c>
      <c r="AB425" s="120">
        <v>2</v>
      </c>
      <c r="AC425" s="120" t="s">
        <v>214</v>
      </c>
    </row>
    <row r="426" spans="1:29" x14ac:dyDescent="0.2">
      <c r="A426" s="143" t="str">
        <f>HYPERLINK("http://www.ofsted.gov.uk/inspection-reports/find-inspection-report/provider/ELS/"&amp;B426,"Ofsted Webpage")</f>
        <v>Ofsted Webpage</v>
      </c>
      <c r="B426" s="150">
        <v>55247</v>
      </c>
      <c r="C426" s="150">
        <v>10007291</v>
      </c>
      <c r="D426" s="117" t="s">
        <v>1216</v>
      </c>
      <c r="E426" s="118" t="s">
        <v>75</v>
      </c>
      <c r="F426" s="118" t="s">
        <v>76</v>
      </c>
      <c r="G426" s="118" t="s">
        <v>939</v>
      </c>
      <c r="H426" s="118" t="s">
        <v>247</v>
      </c>
      <c r="I426" s="118" t="s">
        <v>242</v>
      </c>
      <c r="J426" s="119" t="s">
        <v>72</v>
      </c>
      <c r="K426" s="132" t="s">
        <v>72</v>
      </c>
      <c r="L426" s="132">
        <v>10030673</v>
      </c>
      <c r="M426" s="118" t="s">
        <v>491</v>
      </c>
      <c r="N426" s="119">
        <v>42815</v>
      </c>
      <c r="O426" s="119">
        <v>42818</v>
      </c>
      <c r="P426" s="133">
        <v>42907</v>
      </c>
      <c r="Q426" s="120">
        <v>3</v>
      </c>
      <c r="R426" s="120">
        <v>3</v>
      </c>
      <c r="S426" s="120">
        <v>3</v>
      </c>
      <c r="T426" s="120">
        <v>3</v>
      </c>
      <c r="U426" s="120">
        <v>3</v>
      </c>
      <c r="V426" s="120">
        <v>10005028</v>
      </c>
      <c r="W426" s="121">
        <v>42314</v>
      </c>
      <c r="X426" s="120">
        <v>4</v>
      </c>
      <c r="Y426" s="120">
        <v>3</v>
      </c>
      <c r="Z426" s="120">
        <v>3</v>
      </c>
      <c r="AA426" s="120">
        <v>3</v>
      </c>
      <c r="AB426" s="120">
        <v>4</v>
      </c>
      <c r="AC426" s="120" t="s">
        <v>198</v>
      </c>
    </row>
    <row r="427" spans="1:29" x14ac:dyDescent="0.2">
      <c r="A427" s="143" t="str">
        <f>HYPERLINK("http://www.ofsted.gov.uk/inspection-reports/find-inspection-report/provider/ELS/"&amp;B427,"Ofsted Webpage")</f>
        <v>Ofsted Webpage</v>
      </c>
      <c r="B427" s="150">
        <v>55255</v>
      </c>
      <c r="C427" s="150">
        <v>10010616</v>
      </c>
      <c r="D427" s="117" t="s">
        <v>2752</v>
      </c>
      <c r="E427" s="118" t="s">
        <v>80</v>
      </c>
      <c r="F427" s="118" t="s">
        <v>79</v>
      </c>
      <c r="G427" s="118" t="s">
        <v>1320</v>
      </c>
      <c r="H427" s="118" t="s">
        <v>180</v>
      </c>
      <c r="I427" s="118" t="s">
        <v>180</v>
      </c>
      <c r="J427" s="119" t="s">
        <v>72</v>
      </c>
      <c r="K427" s="132" t="s">
        <v>72</v>
      </c>
      <c r="L427" s="132">
        <v>10022593</v>
      </c>
      <c r="M427" s="118" t="s">
        <v>252</v>
      </c>
      <c r="N427" s="119">
        <v>42801</v>
      </c>
      <c r="O427" s="119">
        <v>42803</v>
      </c>
      <c r="P427" s="133">
        <v>42831</v>
      </c>
      <c r="Q427" s="120">
        <v>3</v>
      </c>
      <c r="R427" s="120">
        <v>3</v>
      </c>
      <c r="S427" s="120">
        <v>3</v>
      </c>
      <c r="T427" s="120">
        <v>3</v>
      </c>
      <c r="U427" s="120">
        <v>3</v>
      </c>
      <c r="V427" s="120" t="s">
        <v>72</v>
      </c>
      <c r="W427" s="121" t="s">
        <v>72</v>
      </c>
      <c r="X427" s="120" t="s">
        <v>72</v>
      </c>
      <c r="Y427" s="120" t="s">
        <v>72</v>
      </c>
      <c r="Z427" s="120" t="s">
        <v>72</v>
      </c>
      <c r="AA427" s="120" t="s">
        <v>72</v>
      </c>
      <c r="AB427" s="120" t="s">
        <v>72</v>
      </c>
      <c r="AC427" s="120" t="s">
        <v>186</v>
      </c>
    </row>
    <row r="428" spans="1:29" x14ac:dyDescent="0.2">
      <c r="A428" s="143" t="str">
        <f>HYPERLINK("http://www.ofsted.gov.uk/inspection-reports/find-inspection-report/provider/ELS/"&amp;B428,"Ofsted Webpage")</f>
        <v>Ofsted Webpage</v>
      </c>
      <c r="B428" s="150">
        <v>55258</v>
      </c>
      <c r="C428" s="150">
        <v>10007318</v>
      </c>
      <c r="D428" s="117" t="s">
        <v>1319</v>
      </c>
      <c r="E428" s="118" t="s">
        <v>75</v>
      </c>
      <c r="F428" s="118" t="s">
        <v>76</v>
      </c>
      <c r="G428" s="118" t="s">
        <v>1320</v>
      </c>
      <c r="H428" s="118" t="s">
        <v>180</v>
      </c>
      <c r="I428" s="118" t="s">
        <v>180</v>
      </c>
      <c r="J428" s="119" t="s">
        <v>72</v>
      </c>
      <c r="K428" s="132" t="s">
        <v>72</v>
      </c>
      <c r="L428" s="132">
        <v>10022060</v>
      </c>
      <c r="M428" s="118" t="s">
        <v>281</v>
      </c>
      <c r="N428" s="119">
        <v>42660</v>
      </c>
      <c r="O428" s="119">
        <v>42663</v>
      </c>
      <c r="P428" s="133">
        <v>42704</v>
      </c>
      <c r="Q428" s="120">
        <v>2</v>
      </c>
      <c r="R428" s="120">
        <v>2</v>
      </c>
      <c r="S428" s="120">
        <v>2</v>
      </c>
      <c r="T428" s="120">
        <v>2</v>
      </c>
      <c r="U428" s="120">
        <v>2</v>
      </c>
      <c r="V428" s="120" t="s">
        <v>1321</v>
      </c>
      <c r="W428" s="121">
        <v>41250</v>
      </c>
      <c r="X428" s="120">
        <v>1</v>
      </c>
      <c r="Y428" s="120">
        <v>1</v>
      </c>
      <c r="Z428" s="120">
        <v>1</v>
      </c>
      <c r="AA428" s="120" t="s">
        <v>170</v>
      </c>
      <c r="AB428" s="120">
        <v>1</v>
      </c>
      <c r="AC428" s="120" t="s">
        <v>193</v>
      </c>
    </row>
    <row r="429" spans="1:29" x14ac:dyDescent="0.2">
      <c r="A429" s="143" t="str">
        <f>HYPERLINK("http://www.ofsted.gov.uk/inspection-reports/find-inspection-report/provider/ELS/"&amp;B429,"Ofsted Webpage")</f>
        <v>Ofsted Webpage</v>
      </c>
      <c r="B429" s="150">
        <v>55276</v>
      </c>
      <c r="C429" s="150">
        <v>10007348</v>
      </c>
      <c r="D429" s="117" t="s">
        <v>1326</v>
      </c>
      <c r="E429" s="118" t="s">
        <v>75</v>
      </c>
      <c r="F429" s="118" t="s">
        <v>76</v>
      </c>
      <c r="G429" s="118" t="s">
        <v>560</v>
      </c>
      <c r="H429" s="118" t="s">
        <v>180</v>
      </c>
      <c r="I429" s="118" t="s">
        <v>180</v>
      </c>
      <c r="J429" s="119">
        <v>42439</v>
      </c>
      <c r="K429" s="132">
        <v>1</v>
      </c>
      <c r="L429" s="132" t="s">
        <v>1327</v>
      </c>
      <c r="M429" s="118" t="s">
        <v>642</v>
      </c>
      <c r="N429" s="119">
        <v>40686</v>
      </c>
      <c r="O429" s="119">
        <v>40690</v>
      </c>
      <c r="P429" s="133">
        <v>40728</v>
      </c>
      <c r="Q429" s="120">
        <v>2</v>
      </c>
      <c r="R429" s="120">
        <v>2</v>
      </c>
      <c r="S429" s="120">
        <v>2</v>
      </c>
      <c r="T429" s="120" t="s">
        <v>170</v>
      </c>
      <c r="U429" s="120">
        <v>3</v>
      </c>
      <c r="V429" s="120" t="s">
        <v>1328</v>
      </c>
      <c r="W429" s="121">
        <v>39367</v>
      </c>
      <c r="X429" s="120">
        <v>3</v>
      </c>
      <c r="Y429" s="120">
        <v>3</v>
      </c>
      <c r="Z429" s="120">
        <v>3</v>
      </c>
      <c r="AA429" s="120" t="s">
        <v>170</v>
      </c>
      <c r="AB429" s="120">
        <v>3</v>
      </c>
      <c r="AC429" s="120" t="s">
        <v>198</v>
      </c>
    </row>
    <row r="430" spans="1:29" x14ac:dyDescent="0.2">
      <c r="A430" s="143" t="str">
        <f>HYPERLINK("http://www.ofsted.gov.uk/inspection-reports/find-inspection-report/provider/ELS/"&amp;B430,"Ofsted Webpage")</f>
        <v>Ofsted Webpage</v>
      </c>
      <c r="B430" s="150">
        <v>55287</v>
      </c>
      <c r="C430" s="150">
        <v>10008986</v>
      </c>
      <c r="D430" s="117" t="s">
        <v>1329</v>
      </c>
      <c r="E430" s="118" t="s">
        <v>75</v>
      </c>
      <c r="F430" s="118" t="s">
        <v>76</v>
      </c>
      <c r="G430" s="118" t="s">
        <v>200</v>
      </c>
      <c r="H430" s="118" t="s">
        <v>201</v>
      </c>
      <c r="I430" s="118" t="s">
        <v>201</v>
      </c>
      <c r="J430" s="119" t="s">
        <v>72</v>
      </c>
      <c r="K430" s="132" t="s">
        <v>72</v>
      </c>
      <c r="L430" s="132">
        <v>10005155</v>
      </c>
      <c r="M430" s="118" t="s">
        <v>657</v>
      </c>
      <c r="N430" s="119">
        <v>42661</v>
      </c>
      <c r="O430" s="119">
        <v>42664</v>
      </c>
      <c r="P430" s="133">
        <v>42691</v>
      </c>
      <c r="Q430" s="120">
        <v>3</v>
      </c>
      <c r="R430" s="120">
        <v>3</v>
      </c>
      <c r="S430" s="120">
        <v>3</v>
      </c>
      <c r="T430" s="120">
        <v>2</v>
      </c>
      <c r="U430" s="120">
        <v>3</v>
      </c>
      <c r="V430" s="120" t="s">
        <v>1330</v>
      </c>
      <c r="W430" s="121">
        <v>41922</v>
      </c>
      <c r="X430" s="120">
        <v>3</v>
      </c>
      <c r="Y430" s="120">
        <v>3</v>
      </c>
      <c r="Z430" s="120">
        <v>3</v>
      </c>
      <c r="AA430" s="120" t="s">
        <v>170</v>
      </c>
      <c r="AB430" s="120">
        <v>3</v>
      </c>
      <c r="AC430" s="120" t="s">
        <v>214</v>
      </c>
    </row>
    <row r="431" spans="1:29" x14ac:dyDescent="0.2">
      <c r="A431" s="143" t="str">
        <f>HYPERLINK("http://www.ofsted.gov.uk/inspection-reports/find-inspection-report/provider/ELS/"&amp;B431,"Ofsted Webpage")</f>
        <v>Ofsted Webpage</v>
      </c>
      <c r="B431" s="150">
        <v>55294</v>
      </c>
      <c r="C431" s="150">
        <v>10007375</v>
      </c>
      <c r="D431" s="117" t="s">
        <v>2753</v>
      </c>
      <c r="E431" s="118" t="s">
        <v>78</v>
      </c>
      <c r="F431" s="118" t="s">
        <v>79</v>
      </c>
      <c r="G431" s="118" t="s">
        <v>280</v>
      </c>
      <c r="H431" s="118" t="s">
        <v>258</v>
      </c>
      <c r="I431" s="118" t="s">
        <v>258</v>
      </c>
      <c r="J431" s="119" t="s">
        <v>72</v>
      </c>
      <c r="K431" s="132" t="s">
        <v>72</v>
      </c>
      <c r="L431" s="132">
        <v>10026233</v>
      </c>
      <c r="M431" s="118" t="s">
        <v>252</v>
      </c>
      <c r="N431" s="119">
        <v>42801</v>
      </c>
      <c r="O431" s="119">
        <v>42804</v>
      </c>
      <c r="P431" s="133">
        <v>42829</v>
      </c>
      <c r="Q431" s="120">
        <v>2</v>
      </c>
      <c r="R431" s="120">
        <v>2</v>
      </c>
      <c r="S431" s="120">
        <v>2</v>
      </c>
      <c r="T431" s="120">
        <v>2</v>
      </c>
      <c r="U431" s="120">
        <v>2</v>
      </c>
      <c r="V431" s="120" t="s">
        <v>2754</v>
      </c>
      <c r="W431" s="121">
        <v>42069</v>
      </c>
      <c r="X431" s="120">
        <v>2</v>
      </c>
      <c r="Y431" s="120">
        <v>2</v>
      </c>
      <c r="Z431" s="120">
        <v>2</v>
      </c>
      <c r="AA431" s="120" t="s">
        <v>170</v>
      </c>
      <c r="AB431" s="120">
        <v>2</v>
      </c>
      <c r="AC431" s="120" t="s">
        <v>214</v>
      </c>
    </row>
    <row r="432" spans="1:29" x14ac:dyDescent="0.2">
      <c r="A432" s="143" t="str">
        <f>HYPERLINK("http://www.ofsted.gov.uk/inspection-reports/find-inspection-report/provider/ELS/"&amp;B432,"Ofsted Webpage")</f>
        <v>Ofsted Webpage</v>
      </c>
      <c r="B432" s="150">
        <v>55295</v>
      </c>
      <c r="C432" s="150">
        <v>10007377</v>
      </c>
      <c r="D432" s="117" t="s">
        <v>2755</v>
      </c>
      <c r="E432" s="118" t="s">
        <v>78</v>
      </c>
      <c r="F432" s="118" t="s">
        <v>79</v>
      </c>
      <c r="G432" s="118" t="s">
        <v>200</v>
      </c>
      <c r="H432" s="118" t="s">
        <v>201</v>
      </c>
      <c r="I432" s="118" t="s">
        <v>201</v>
      </c>
      <c r="J432" s="119" t="s">
        <v>72</v>
      </c>
      <c r="K432" s="132" t="s">
        <v>72</v>
      </c>
      <c r="L432" s="132" t="s">
        <v>2756</v>
      </c>
      <c r="M432" s="118" t="s">
        <v>721</v>
      </c>
      <c r="N432" s="119">
        <v>42079</v>
      </c>
      <c r="O432" s="119">
        <v>42083</v>
      </c>
      <c r="P432" s="133">
        <v>42117</v>
      </c>
      <c r="Q432" s="120">
        <v>2</v>
      </c>
      <c r="R432" s="120">
        <v>2</v>
      </c>
      <c r="S432" s="120">
        <v>2</v>
      </c>
      <c r="T432" s="120" t="s">
        <v>170</v>
      </c>
      <c r="U432" s="120">
        <v>2</v>
      </c>
      <c r="V432" s="120" t="s">
        <v>2757</v>
      </c>
      <c r="W432" s="121">
        <v>40017</v>
      </c>
      <c r="X432" s="120">
        <v>2</v>
      </c>
      <c r="Y432" s="120">
        <v>2</v>
      </c>
      <c r="Z432" s="120">
        <v>2</v>
      </c>
      <c r="AA432" s="120" t="s">
        <v>170</v>
      </c>
      <c r="AB432" s="120">
        <v>2</v>
      </c>
      <c r="AC432" s="120" t="s">
        <v>214</v>
      </c>
    </row>
    <row r="433" spans="1:29" x14ac:dyDescent="0.2">
      <c r="A433" s="143" t="str">
        <f>HYPERLINK("http://www.ofsted.gov.uk/inspection-reports/find-inspection-report/provider/ELS/"&amp;B433,"Ofsted Webpage")</f>
        <v>Ofsted Webpage</v>
      </c>
      <c r="B433" s="150">
        <v>55306</v>
      </c>
      <c r="C433" s="150">
        <v>10007396</v>
      </c>
      <c r="D433" s="117" t="s">
        <v>1926</v>
      </c>
      <c r="E433" s="118" t="s">
        <v>78</v>
      </c>
      <c r="F433" s="118" t="s">
        <v>79</v>
      </c>
      <c r="G433" s="118" t="s">
        <v>930</v>
      </c>
      <c r="H433" s="118" t="s">
        <v>196</v>
      </c>
      <c r="I433" s="118" t="s">
        <v>196</v>
      </c>
      <c r="J433" s="119" t="s">
        <v>72</v>
      </c>
      <c r="K433" s="132" t="s">
        <v>72</v>
      </c>
      <c r="L433" s="132">
        <v>10021354</v>
      </c>
      <c r="M433" s="118" t="s">
        <v>252</v>
      </c>
      <c r="N433" s="119">
        <v>42626</v>
      </c>
      <c r="O433" s="119">
        <v>42629</v>
      </c>
      <c r="P433" s="133">
        <v>42649</v>
      </c>
      <c r="Q433" s="120">
        <v>3</v>
      </c>
      <c r="R433" s="120">
        <v>3</v>
      </c>
      <c r="S433" s="120">
        <v>3</v>
      </c>
      <c r="T433" s="120">
        <v>3</v>
      </c>
      <c r="U433" s="120">
        <v>3</v>
      </c>
      <c r="V433" s="120" t="s">
        <v>1927</v>
      </c>
      <c r="W433" s="121">
        <v>41726</v>
      </c>
      <c r="X433" s="120">
        <v>2</v>
      </c>
      <c r="Y433" s="120">
        <v>2</v>
      </c>
      <c r="Z433" s="120">
        <v>2</v>
      </c>
      <c r="AA433" s="120" t="s">
        <v>170</v>
      </c>
      <c r="AB433" s="120">
        <v>2</v>
      </c>
      <c r="AC433" s="120" t="s">
        <v>193</v>
      </c>
    </row>
    <row r="434" spans="1:29" x14ac:dyDescent="0.2">
      <c r="A434" s="143" t="str">
        <f>HYPERLINK("http://www.ofsted.gov.uk/inspection-reports/find-inspection-report/provider/ELS/"&amp;B434,"Ofsted Webpage")</f>
        <v>Ofsted Webpage</v>
      </c>
      <c r="B434" s="150">
        <v>55307</v>
      </c>
      <c r="C434" s="150">
        <v>10007398</v>
      </c>
      <c r="D434" s="117" t="s">
        <v>1331</v>
      </c>
      <c r="E434" s="118" t="s">
        <v>75</v>
      </c>
      <c r="F434" s="118" t="s">
        <v>76</v>
      </c>
      <c r="G434" s="118" t="s">
        <v>786</v>
      </c>
      <c r="H434" s="118" t="s">
        <v>201</v>
      </c>
      <c r="I434" s="118" t="s">
        <v>201</v>
      </c>
      <c r="J434" s="119">
        <v>42334</v>
      </c>
      <c r="K434" s="132">
        <v>1</v>
      </c>
      <c r="L434" s="132" t="s">
        <v>1332</v>
      </c>
      <c r="M434" s="118" t="s">
        <v>642</v>
      </c>
      <c r="N434" s="119">
        <v>41247</v>
      </c>
      <c r="O434" s="119">
        <v>41249</v>
      </c>
      <c r="P434" s="133">
        <v>41285</v>
      </c>
      <c r="Q434" s="120">
        <v>2</v>
      </c>
      <c r="R434" s="120">
        <v>2</v>
      </c>
      <c r="S434" s="120">
        <v>2</v>
      </c>
      <c r="T434" s="120" t="s">
        <v>170</v>
      </c>
      <c r="U434" s="120">
        <v>2</v>
      </c>
      <c r="V434" s="120" t="s">
        <v>1333</v>
      </c>
      <c r="W434" s="121">
        <v>39108</v>
      </c>
      <c r="X434" s="120">
        <v>2</v>
      </c>
      <c r="Y434" s="120" t="s">
        <v>170</v>
      </c>
      <c r="Z434" s="120" t="s">
        <v>170</v>
      </c>
      <c r="AA434" s="120" t="s">
        <v>170</v>
      </c>
      <c r="AB434" s="120">
        <v>2</v>
      </c>
      <c r="AC434" s="120" t="s">
        <v>214</v>
      </c>
    </row>
    <row r="435" spans="1:29" x14ac:dyDescent="0.2">
      <c r="A435" s="143" t="str">
        <f>HYPERLINK("http://www.ofsted.gov.uk/inspection-reports/find-inspection-report/provider/ELS/"&amp;B435,"Ofsted Webpage")</f>
        <v>Ofsted Webpage</v>
      </c>
      <c r="B435" s="150">
        <v>55308</v>
      </c>
      <c r="C435" s="150">
        <v>10007402</v>
      </c>
      <c r="D435" s="117" t="s">
        <v>1928</v>
      </c>
      <c r="E435" s="118" t="s">
        <v>77</v>
      </c>
      <c r="F435" s="118" t="s">
        <v>76</v>
      </c>
      <c r="G435" s="118" t="s">
        <v>786</v>
      </c>
      <c r="H435" s="118" t="s">
        <v>201</v>
      </c>
      <c r="I435" s="118" t="s">
        <v>201</v>
      </c>
      <c r="J435" s="119">
        <v>42853</v>
      </c>
      <c r="K435" s="132">
        <v>1</v>
      </c>
      <c r="L435" s="132" t="s">
        <v>1929</v>
      </c>
      <c r="M435" s="118" t="s">
        <v>721</v>
      </c>
      <c r="N435" s="119">
        <v>41407</v>
      </c>
      <c r="O435" s="119">
        <v>41411</v>
      </c>
      <c r="P435" s="133">
        <v>41449</v>
      </c>
      <c r="Q435" s="120">
        <v>2</v>
      </c>
      <c r="R435" s="120">
        <v>2</v>
      </c>
      <c r="S435" s="120">
        <v>2</v>
      </c>
      <c r="T435" s="120" t="s">
        <v>170</v>
      </c>
      <c r="U435" s="120">
        <v>2</v>
      </c>
      <c r="V435" s="120" t="s">
        <v>1930</v>
      </c>
      <c r="W435" s="121">
        <v>39577</v>
      </c>
      <c r="X435" s="120">
        <v>2</v>
      </c>
      <c r="Y435" s="120">
        <v>2</v>
      </c>
      <c r="Z435" s="120">
        <v>2</v>
      </c>
      <c r="AA435" s="120" t="s">
        <v>170</v>
      </c>
      <c r="AB435" s="120">
        <v>2</v>
      </c>
      <c r="AC435" s="120" t="s">
        <v>214</v>
      </c>
    </row>
    <row r="436" spans="1:29" x14ac:dyDescent="0.2">
      <c r="A436" s="143" t="str">
        <f>HYPERLINK("http://www.ofsted.gov.uk/inspection-reports/find-inspection-report/provider/ELS/"&amp;B436,"Ofsted Webpage")</f>
        <v>Ofsted Webpage</v>
      </c>
      <c r="B436" s="150">
        <v>55353</v>
      </c>
      <c r="C436" s="150">
        <v>10001464</v>
      </c>
      <c r="D436" s="117" t="s">
        <v>689</v>
      </c>
      <c r="E436" s="118" t="s">
        <v>75</v>
      </c>
      <c r="F436" s="118" t="s">
        <v>76</v>
      </c>
      <c r="G436" s="118" t="s">
        <v>690</v>
      </c>
      <c r="H436" s="118" t="s">
        <v>208</v>
      </c>
      <c r="I436" s="118" t="s">
        <v>208</v>
      </c>
      <c r="J436" s="119" t="s">
        <v>72</v>
      </c>
      <c r="K436" s="132" t="s">
        <v>72</v>
      </c>
      <c r="L436" s="132">
        <v>10005032</v>
      </c>
      <c r="M436" s="118" t="s">
        <v>281</v>
      </c>
      <c r="N436" s="119">
        <v>42444</v>
      </c>
      <c r="O436" s="119">
        <v>42447</v>
      </c>
      <c r="P436" s="133">
        <v>42486</v>
      </c>
      <c r="Q436" s="120">
        <v>2</v>
      </c>
      <c r="R436" s="120">
        <v>2</v>
      </c>
      <c r="S436" s="120">
        <v>2</v>
      </c>
      <c r="T436" s="120">
        <v>2</v>
      </c>
      <c r="U436" s="120">
        <v>2</v>
      </c>
      <c r="V436" s="120" t="s">
        <v>691</v>
      </c>
      <c r="W436" s="121">
        <v>40823</v>
      </c>
      <c r="X436" s="120">
        <v>2</v>
      </c>
      <c r="Y436" s="120">
        <v>3</v>
      </c>
      <c r="Z436" s="120">
        <v>2</v>
      </c>
      <c r="AA436" s="120" t="s">
        <v>170</v>
      </c>
      <c r="AB436" s="120">
        <v>2</v>
      </c>
      <c r="AC436" s="120" t="s">
        <v>214</v>
      </c>
    </row>
    <row r="437" spans="1:29" x14ac:dyDescent="0.2">
      <c r="A437" s="143" t="str">
        <f>HYPERLINK("http://www.ofsted.gov.uk/inspection-reports/find-inspection-report/provider/ELS/"&amp;B437,"Ofsted Webpage")</f>
        <v>Ofsted Webpage</v>
      </c>
      <c r="B437" s="150">
        <v>55363</v>
      </c>
      <c r="C437" s="150">
        <v>10008023</v>
      </c>
      <c r="D437" s="117" t="s">
        <v>535</v>
      </c>
      <c r="E437" s="118" t="s">
        <v>80</v>
      </c>
      <c r="F437" s="118" t="s">
        <v>79</v>
      </c>
      <c r="G437" s="118" t="s">
        <v>536</v>
      </c>
      <c r="H437" s="118" t="s">
        <v>196</v>
      </c>
      <c r="I437" s="118" t="s">
        <v>196</v>
      </c>
      <c r="J437" s="119" t="s">
        <v>72</v>
      </c>
      <c r="K437" s="132" t="s">
        <v>72</v>
      </c>
      <c r="L437" s="132">
        <v>10037349</v>
      </c>
      <c r="M437" s="118" t="s">
        <v>212</v>
      </c>
      <c r="N437" s="119">
        <v>43011</v>
      </c>
      <c r="O437" s="119">
        <v>43014</v>
      </c>
      <c r="P437" s="133">
        <v>43126</v>
      </c>
      <c r="Q437" s="120">
        <v>3</v>
      </c>
      <c r="R437" s="120">
        <v>4</v>
      </c>
      <c r="S437" s="120">
        <v>3</v>
      </c>
      <c r="T437" s="120">
        <v>3</v>
      </c>
      <c r="U437" s="120">
        <v>3</v>
      </c>
      <c r="V437" s="120" t="s">
        <v>537</v>
      </c>
      <c r="W437" s="121">
        <v>42188</v>
      </c>
      <c r="X437" s="120">
        <v>2</v>
      </c>
      <c r="Y437" s="120">
        <v>2</v>
      </c>
      <c r="Z437" s="120">
        <v>2</v>
      </c>
      <c r="AA437" s="120" t="s">
        <v>170</v>
      </c>
      <c r="AB437" s="120">
        <v>2</v>
      </c>
      <c r="AC437" s="120" t="s">
        <v>193</v>
      </c>
    </row>
    <row r="438" spans="1:29" x14ac:dyDescent="0.2">
      <c r="A438" s="143" t="str">
        <f>HYPERLINK("http://www.ofsted.gov.uk/inspection-reports/find-inspection-report/provider/ELS/"&amp;B438,"Ofsted Webpage")</f>
        <v>Ofsted Webpage</v>
      </c>
      <c r="B438" s="150">
        <v>55364</v>
      </c>
      <c r="C438" s="150">
        <v>10007477</v>
      </c>
      <c r="D438" s="117" t="s">
        <v>3044</v>
      </c>
      <c r="E438" s="118" t="s">
        <v>78</v>
      </c>
      <c r="F438" s="118" t="s">
        <v>79</v>
      </c>
      <c r="G438" s="118" t="s">
        <v>386</v>
      </c>
      <c r="H438" s="118" t="s">
        <v>247</v>
      </c>
      <c r="I438" s="118" t="s">
        <v>242</v>
      </c>
      <c r="J438" s="119" t="s">
        <v>72</v>
      </c>
      <c r="K438" s="132" t="s">
        <v>72</v>
      </c>
      <c r="L438" s="132" t="s">
        <v>3045</v>
      </c>
      <c r="M438" s="118" t="s">
        <v>706</v>
      </c>
      <c r="N438" s="119">
        <v>39785</v>
      </c>
      <c r="O438" s="119">
        <v>39786</v>
      </c>
      <c r="P438" s="133">
        <v>39839</v>
      </c>
      <c r="Q438" s="120">
        <v>2</v>
      </c>
      <c r="R438" s="120">
        <v>2</v>
      </c>
      <c r="S438" s="120">
        <v>2</v>
      </c>
      <c r="T438" s="120" t="s">
        <v>170</v>
      </c>
      <c r="U438" s="120">
        <v>2</v>
      </c>
      <c r="V438" s="120" t="s">
        <v>72</v>
      </c>
      <c r="W438" s="121" t="s">
        <v>72</v>
      </c>
      <c r="X438" s="120" t="s">
        <v>72</v>
      </c>
      <c r="Y438" s="120" t="s">
        <v>72</v>
      </c>
      <c r="Z438" s="120" t="s">
        <v>72</v>
      </c>
      <c r="AA438" s="120" t="s">
        <v>72</v>
      </c>
      <c r="AB438" s="120" t="s">
        <v>72</v>
      </c>
      <c r="AC438" s="120" t="s">
        <v>186</v>
      </c>
    </row>
    <row r="439" spans="1:29" x14ac:dyDescent="0.2">
      <c r="A439" s="143" t="str">
        <f>HYPERLINK("http://www.ofsted.gov.uk/inspection-reports/find-inspection-report/provider/ELS/"&amp;B439,"Ofsted Webpage")</f>
        <v>Ofsted Webpage</v>
      </c>
      <c r="B439" s="150">
        <v>55378</v>
      </c>
      <c r="C439" s="150">
        <v>10007502</v>
      </c>
      <c r="D439" s="117" t="s">
        <v>692</v>
      </c>
      <c r="E439" s="118" t="s">
        <v>75</v>
      </c>
      <c r="F439" s="118" t="s">
        <v>76</v>
      </c>
      <c r="G439" s="118" t="s">
        <v>693</v>
      </c>
      <c r="H439" s="118" t="s">
        <v>189</v>
      </c>
      <c r="I439" s="118" t="s">
        <v>189</v>
      </c>
      <c r="J439" s="119" t="s">
        <v>72</v>
      </c>
      <c r="K439" s="132" t="s">
        <v>72</v>
      </c>
      <c r="L439" s="132">
        <v>10011570</v>
      </c>
      <c r="M439" s="118" t="s">
        <v>281</v>
      </c>
      <c r="N439" s="119">
        <v>42535</v>
      </c>
      <c r="O439" s="119">
        <v>42538</v>
      </c>
      <c r="P439" s="133">
        <v>42570</v>
      </c>
      <c r="Q439" s="120">
        <v>2</v>
      </c>
      <c r="R439" s="120">
        <v>2</v>
      </c>
      <c r="S439" s="120">
        <v>2</v>
      </c>
      <c r="T439" s="120">
        <v>2</v>
      </c>
      <c r="U439" s="120">
        <v>2</v>
      </c>
      <c r="V439" s="120" t="s">
        <v>694</v>
      </c>
      <c r="W439" s="121">
        <v>41292</v>
      </c>
      <c r="X439" s="120">
        <v>2</v>
      </c>
      <c r="Y439" s="120">
        <v>2</v>
      </c>
      <c r="Z439" s="120">
        <v>2</v>
      </c>
      <c r="AA439" s="120" t="s">
        <v>170</v>
      </c>
      <c r="AB439" s="120">
        <v>2</v>
      </c>
      <c r="AC439" s="120" t="s">
        <v>214</v>
      </c>
    </row>
    <row r="440" spans="1:29" x14ac:dyDescent="0.2">
      <c r="A440" s="143" t="str">
        <f>HYPERLINK("http://www.ofsted.gov.uk/inspection-reports/find-inspection-report/provider/ELS/"&amp;B440,"Ofsted Webpage")</f>
        <v>Ofsted Webpage</v>
      </c>
      <c r="B440" s="150">
        <v>55402</v>
      </c>
      <c r="C440" s="150">
        <v>10004327</v>
      </c>
      <c r="D440" s="117" t="s">
        <v>695</v>
      </c>
      <c r="E440" s="118" t="s">
        <v>75</v>
      </c>
      <c r="F440" s="118" t="s">
        <v>76</v>
      </c>
      <c r="G440" s="118" t="s">
        <v>216</v>
      </c>
      <c r="H440" s="118" t="s">
        <v>189</v>
      </c>
      <c r="I440" s="118" t="s">
        <v>189</v>
      </c>
      <c r="J440" s="119" t="s">
        <v>72</v>
      </c>
      <c r="K440" s="132" t="s">
        <v>72</v>
      </c>
      <c r="L440" s="132">
        <v>10041170</v>
      </c>
      <c r="M440" s="118" t="s">
        <v>285</v>
      </c>
      <c r="N440" s="119">
        <v>43143</v>
      </c>
      <c r="O440" s="119">
        <v>43146</v>
      </c>
      <c r="P440" s="133">
        <v>43178</v>
      </c>
      <c r="Q440" s="120">
        <v>2</v>
      </c>
      <c r="R440" s="120">
        <v>2</v>
      </c>
      <c r="S440" s="120">
        <v>2</v>
      </c>
      <c r="T440" s="120">
        <v>2</v>
      </c>
      <c r="U440" s="120">
        <v>2</v>
      </c>
      <c r="V440" s="120">
        <v>10011518</v>
      </c>
      <c r="W440" s="121">
        <v>42510</v>
      </c>
      <c r="X440" s="120">
        <v>3</v>
      </c>
      <c r="Y440" s="120">
        <v>3</v>
      </c>
      <c r="Z440" s="120">
        <v>3</v>
      </c>
      <c r="AA440" s="120">
        <v>3</v>
      </c>
      <c r="AB440" s="120">
        <v>3</v>
      </c>
      <c r="AC440" s="120" t="s">
        <v>198</v>
      </c>
    </row>
    <row r="441" spans="1:29" x14ac:dyDescent="0.2">
      <c r="A441" s="143" t="str">
        <f>HYPERLINK("http://www.ofsted.gov.uk/inspection-reports/find-inspection-report/provider/ELS/"&amp;B441,"Ofsted Webpage")</f>
        <v>Ofsted Webpage</v>
      </c>
      <c r="B441" s="150">
        <v>55413</v>
      </c>
      <c r="C441" s="150">
        <v>10007576</v>
      </c>
      <c r="D441" s="117" t="s">
        <v>699</v>
      </c>
      <c r="E441" s="118" t="s">
        <v>75</v>
      </c>
      <c r="F441" s="118" t="s">
        <v>76</v>
      </c>
      <c r="G441" s="118" t="s">
        <v>467</v>
      </c>
      <c r="H441" s="118" t="s">
        <v>180</v>
      </c>
      <c r="I441" s="118" t="s">
        <v>180</v>
      </c>
      <c r="J441" s="119" t="s">
        <v>72</v>
      </c>
      <c r="K441" s="132" t="s">
        <v>72</v>
      </c>
      <c r="L441" s="132" t="s">
        <v>700</v>
      </c>
      <c r="M441" s="118" t="s">
        <v>642</v>
      </c>
      <c r="N441" s="119">
        <v>41981</v>
      </c>
      <c r="O441" s="119">
        <v>41985</v>
      </c>
      <c r="P441" s="133">
        <v>42019</v>
      </c>
      <c r="Q441" s="120">
        <v>1</v>
      </c>
      <c r="R441" s="120">
        <v>1</v>
      </c>
      <c r="S441" s="120">
        <v>1</v>
      </c>
      <c r="T441" s="120" t="s">
        <v>170</v>
      </c>
      <c r="U441" s="120">
        <v>1</v>
      </c>
      <c r="V441" s="120" t="s">
        <v>701</v>
      </c>
      <c r="W441" s="121">
        <v>39836</v>
      </c>
      <c r="X441" s="120">
        <v>2</v>
      </c>
      <c r="Y441" s="120">
        <v>2</v>
      </c>
      <c r="Z441" s="120">
        <v>2</v>
      </c>
      <c r="AA441" s="120" t="s">
        <v>170</v>
      </c>
      <c r="AB441" s="120">
        <v>2</v>
      </c>
      <c r="AC441" s="120" t="s">
        <v>198</v>
      </c>
    </row>
    <row r="442" spans="1:29" x14ac:dyDescent="0.2">
      <c r="A442" s="143" t="str">
        <f>HYPERLINK("http://www.ofsted.gov.uk/inspection-reports/find-inspection-report/provider/ELS/"&amp;B442,"Ofsted Webpage")</f>
        <v>Ofsted Webpage</v>
      </c>
      <c r="B442" s="150">
        <v>55416</v>
      </c>
      <c r="C442" s="150">
        <v>10007594</v>
      </c>
      <c r="D442" s="117" t="s">
        <v>1245</v>
      </c>
      <c r="E442" s="118" t="s">
        <v>77</v>
      </c>
      <c r="F442" s="118" t="s">
        <v>76</v>
      </c>
      <c r="G442" s="118" t="s">
        <v>353</v>
      </c>
      <c r="H442" s="118" t="s">
        <v>189</v>
      </c>
      <c r="I442" s="118" t="s">
        <v>189</v>
      </c>
      <c r="J442" s="119" t="s">
        <v>72</v>
      </c>
      <c r="K442" s="132" t="s">
        <v>72</v>
      </c>
      <c r="L442" s="132">
        <v>10008496</v>
      </c>
      <c r="M442" s="118" t="s">
        <v>378</v>
      </c>
      <c r="N442" s="119">
        <v>42443</v>
      </c>
      <c r="O442" s="119">
        <v>42446</v>
      </c>
      <c r="P442" s="133">
        <v>42466</v>
      </c>
      <c r="Q442" s="120">
        <v>1</v>
      </c>
      <c r="R442" s="120">
        <v>1</v>
      </c>
      <c r="S442" s="120">
        <v>1</v>
      </c>
      <c r="T442" s="120">
        <v>1</v>
      </c>
      <c r="U442" s="120">
        <v>1</v>
      </c>
      <c r="V442" s="120" t="s">
        <v>1246</v>
      </c>
      <c r="W442" s="121">
        <v>41607</v>
      </c>
      <c r="X442" s="120">
        <v>2</v>
      </c>
      <c r="Y442" s="120">
        <v>2</v>
      </c>
      <c r="Z442" s="120">
        <v>2</v>
      </c>
      <c r="AA442" s="120" t="s">
        <v>170</v>
      </c>
      <c r="AB442" s="120">
        <v>1</v>
      </c>
      <c r="AC442" s="120" t="s">
        <v>198</v>
      </c>
    </row>
    <row r="443" spans="1:29" x14ac:dyDescent="0.2">
      <c r="A443" s="143" t="str">
        <f>HYPERLINK("http://www.ofsted.gov.uk/inspection-reports/find-inspection-report/provider/ELS/"&amp;B443,"Ofsted Webpage")</f>
        <v>Ofsted Webpage</v>
      </c>
      <c r="B443" s="150">
        <v>55422</v>
      </c>
      <c r="C443" s="150">
        <v>10007623</v>
      </c>
      <c r="D443" s="117" t="s">
        <v>1407</v>
      </c>
      <c r="E443" s="118" t="s">
        <v>75</v>
      </c>
      <c r="F443" s="118" t="s">
        <v>76</v>
      </c>
      <c r="G443" s="118" t="s">
        <v>843</v>
      </c>
      <c r="H443" s="118" t="s">
        <v>180</v>
      </c>
      <c r="I443" s="118" t="s">
        <v>180</v>
      </c>
      <c r="J443" s="119" t="s">
        <v>72</v>
      </c>
      <c r="K443" s="132" t="s">
        <v>72</v>
      </c>
      <c r="L443" s="132">
        <v>10011519</v>
      </c>
      <c r="M443" s="118" t="s">
        <v>285</v>
      </c>
      <c r="N443" s="119">
        <v>42528</v>
      </c>
      <c r="O443" s="119">
        <v>42531</v>
      </c>
      <c r="P443" s="119">
        <v>42566</v>
      </c>
      <c r="Q443" s="120">
        <v>2</v>
      </c>
      <c r="R443" s="120">
        <v>2</v>
      </c>
      <c r="S443" s="120">
        <v>2</v>
      </c>
      <c r="T443" s="120">
        <v>2</v>
      </c>
      <c r="U443" s="120">
        <v>2</v>
      </c>
      <c r="V443" s="120" t="s">
        <v>1408</v>
      </c>
      <c r="W443" s="121">
        <v>41978</v>
      </c>
      <c r="X443" s="120">
        <v>3</v>
      </c>
      <c r="Y443" s="120">
        <v>3</v>
      </c>
      <c r="Z443" s="120">
        <v>3</v>
      </c>
      <c r="AA443" s="120" t="s">
        <v>170</v>
      </c>
      <c r="AB443" s="120">
        <v>3</v>
      </c>
      <c r="AC443" s="120" t="s">
        <v>198</v>
      </c>
    </row>
    <row r="444" spans="1:29" x14ac:dyDescent="0.2">
      <c r="A444" s="143" t="str">
        <f>HYPERLINK("http://www.ofsted.gov.uk/inspection-reports/find-inspection-report/provider/ELS/"&amp;B444,"Ofsted Webpage")</f>
        <v>Ofsted Webpage</v>
      </c>
      <c r="B444" s="150">
        <v>55448</v>
      </c>
      <c r="C444" s="150">
        <v>10007659</v>
      </c>
      <c r="D444" s="117" t="s">
        <v>2703</v>
      </c>
      <c r="E444" s="118" t="s">
        <v>78</v>
      </c>
      <c r="F444" s="118" t="s">
        <v>79</v>
      </c>
      <c r="G444" s="118" t="s">
        <v>296</v>
      </c>
      <c r="H444" s="118" t="s">
        <v>196</v>
      </c>
      <c r="I444" s="118" t="s">
        <v>196</v>
      </c>
      <c r="J444" s="119" t="s">
        <v>72</v>
      </c>
      <c r="K444" s="132" t="s">
        <v>72</v>
      </c>
      <c r="L444" s="132">
        <v>10022609</v>
      </c>
      <c r="M444" s="118" t="s">
        <v>252</v>
      </c>
      <c r="N444" s="119">
        <v>42766</v>
      </c>
      <c r="O444" s="119">
        <v>42769</v>
      </c>
      <c r="P444" s="133">
        <v>43006</v>
      </c>
      <c r="Q444" s="120">
        <v>3</v>
      </c>
      <c r="R444" s="120">
        <v>3</v>
      </c>
      <c r="S444" s="120">
        <v>3</v>
      </c>
      <c r="T444" s="120">
        <v>3</v>
      </c>
      <c r="U444" s="120">
        <v>3</v>
      </c>
      <c r="V444" s="120" t="s">
        <v>2704</v>
      </c>
      <c r="W444" s="121">
        <v>41313</v>
      </c>
      <c r="X444" s="120">
        <v>2</v>
      </c>
      <c r="Y444" s="120">
        <v>2</v>
      </c>
      <c r="Z444" s="120">
        <v>2</v>
      </c>
      <c r="AA444" s="120" t="s">
        <v>170</v>
      </c>
      <c r="AB444" s="120">
        <v>2</v>
      </c>
      <c r="AC444" s="120" t="s">
        <v>193</v>
      </c>
    </row>
    <row r="445" spans="1:29" x14ac:dyDescent="0.2">
      <c r="A445" s="143" t="str">
        <f>HYPERLINK("http://www.ofsted.gov.uk/inspection-reports/find-inspection-report/provider/ELS/"&amp;B445,"Ofsted Webpage")</f>
        <v>Ofsted Webpage</v>
      </c>
      <c r="B445" s="150">
        <v>55451</v>
      </c>
      <c r="C445" s="150">
        <v>10008024</v>
      </c>
      <c r="D445" s="117" t="s">
        <v>2758</v>
      </c>
      <c r="E445" s="118" t="s">
        <v>78</v>
      </c>
      <c r="F445" s="118" t="s">
        <v>79</v>
      </c>
      <c r="G445" s="118" t="s">
        <v>490</v>
      </c>
      <c r="H445" s="118" t="s">
        <v>234</v>
      </c>
      <c r="I445" s="118" t="s">
        <v>234</v>
      </c>
      <c r="J445" s="119">
        <v>42907</v>
      </c>
      <c r="K445" s="132">
        <v>1</v>
      </c>
      <c r="L445" s="132" t="s">
        <v>2759</v>
      </c>
      <c r="M445" s="118" t="s">
        <v>732</v>
      </c>
      <c r="N445" s="119">
        <v>41618</v>
      </c>
      <c r="O445" s="119">
        <v>41621</v>
      </c>
      <c r="P445" s="133">
        <v>41661</v>
      </c>
      <c r="Q445" s="120">
        <v>2</v>
      </c>
      <c r="R445" s="120">
        <v>2</v>
      </c>
      <c r="S445" s="120">
        <v>2</v>
      </c>
      <c r="T445" s="120" t="s">
        <v>170</v>
      </c>
      <c r="U445" s="120">
        <v>2</v>
      </c>
      <c r="V445" s="120" t="s">
        <v>2760</v>
      </c>
      <c r="W445" s="121">
        <v>39836</v>
      </c>
      <c r="X445" s="120">
        <v>2</v>
      </c>
      <c r="Y445" s="120">
        <v>2</v>
      </c>
      <c r="Z445" s="120">
        <v>2</v>
      </c>
      <c r="AA445" s="120" t="s">
        <v>170</v>
      </c>
      <c r="AB445" s="120">
        <v>3</v>
      </c>
      <c r="AC445" s="120" t="s">
        <v>214</v>
      </c>
    </row>
    <row r="446" spans="1:29" x14ac:dyDescent="0.2">
      <c r="A446" s="143" t="str">
        <f>HYPERLINK("http://www.ofsted.gov.uk/inspection-reports/find-inspection-report/provider/ELS/"&amp;B446,"Ofsted Webpage")</f>
        <v>Ofsted Webpage</v>
      </c>
      <c r="B446" s="150">
        <v>55466</v>
      </c>
      <c r="C446" s="150">
        <v>10007697</v>
      </c>
      <c r="D446" s="117" t="s">
        <v>2274</v>
      </c>
      <c r="E446" s="118" t="s">
        <v>78</v>
      </c>
      <c r="F446" s="118" t="s">
        <v>79</v>
      </c>
      <c r="G446" s="118" t="s">
        <v>386</v>
      </c>
      <c r="H446" s="118" t="s">
        <v>247</v>
      </c>
      <c r="I446" s="118" t="s">
        <v>242</v>
      </c>
      <c r="J446" s="119" t="s">
        <v>72</v>
      </c>
      <c r="K446" s="132" t="s">
        <v>72</v>
      </c>
      <c r="L446" s="132">
        <v>10030669</v>
      </c>
      <c r="M446" s="118" t="s">
        <v>252</v>
      </c>
      <c r="N446" s="119">
        <v>42788</v>
      </c>
      <c r="O446" s="119">
        <v>42790</v>
      </c>
      <c r="P446" s="133">
        <v>42836</v>
      </c>
      <c r="Q446" s="120">
        <v>3</v>
      </c>
      <c r="R446" s="120">
        <v>3</v>
      </c>
      <c r="S446" s="120">
        <v>3</v>
      </c>
      <c r="T446" s="120">
        <v>3</v>
      </c>
      <c r="U446" s="120">
        <v>3</v>
      </c>
      <c r="V446" s="120" t="s">
        <v>2275</v>
      </c>
      <c r="W446" s="121">
        <v>41355</v>
      </c>
      <c r="X446" s="120">
        <v>2</v>
      </c>
      <c r="Y446" s="120">
        <v>2</v>
      </c>
      <c r="Z446" s="120">
        <v>2</v>
      </c>
      <c r="AA446" s="120" t="s">
        <v>170</v>
      </c>
      <c r="AB446" s="120">
        <v>2</v>
      </c>
      <c r="AC446" s="120" t="s">
        <v>193</v>
      </c>
    </row>
    <row r="447" spans="1:29" x14ac:dyDescent="0.2">
      <c r="A447" s="143" t="str">
        <f>HYPERLINK("http://www.ofsted.gov.uk/inspection-reports/find-inspection-report/provider/ELS/"&amp;B447,"Ofsted Webpage")</f>
        <v>Ofsted Webpage</v>
      </c>
      <c r="B447" s="150">
        <v>55476</v>
      </c>
      <c r="C447" s="150">
        <v>10001477</v>
      </c>
      <c r="D447" s="117" t="s">
        <v>1176</v>
      </c>
      <c r="E447" s="118" t="s">
        <v>75</v>
      </c>
      <c r="F447" s="118" t="s">
        <v>76</v>
      </c>
      <c r="G447" s="118" t="s">
        <v>246</v>
      </c>
      <c r="H447" s="118" t="s">
        <v>247</v>
      </c>
      <c r="I447" s="118" t="s">
        <v>242</v>
      </c>
      <c r="J447" s="119">
        <v>42403</v>
      </c>
      <c r="K447" s="132">
        <v>1</v>
      </c>
      <c r="L447" s="132" t="s">
        <v>1177</v>
      </c>
      <c r="M447" s="118" t="s">
        <v>642</v>
      </c>
      <c r="N447" s="119">
        <v>40700</v>
      </c>
      <c r="O447" s="119">
        <v>40704</v>
      </c>
      <c r="P447" s="133">
        <v>40739</v>
      </c>
      <c r="Q447" s="120">
        <v>2</v>
      </c>
      <c r="R447" s="120">
        <v>2</v>
      </c>
      <c r="S447" s="120">
        <v>2</v>
      </c>
      <c r="T447" s="120" t="s">
        <v>170</v>
      </c>
      <c r="U447" s="120">
        <v>2</v>
      </c>
      <c r="V447" s="120" t="s">
        <v>1178</v>
      </c>
      <c r="W447" s="121">
        <v>39038</v>
      </c>
      <c r="X447" s="120">
        <v>2</v>
      </c>
      <c r="Y447" s="120" t="s">
        <v>170</v>
      </c>
      <c r="Z447" s="120" t="s">
        <v>170</v>
      </c>
      <c r="AA447" s="120" t="s">
        <v>170</v>
      </c>
      <c r="AB447" s="120">
        <v>2</v>
      </c>
      <c r="AC447" s="120" t="s">
        <v>214</v>
      </c>
    </row>
    <row r="448" spans="1:29" x14ac:dyDescent="0.2">
      <c r="A448" s="143" t="str">
        <f>HYPERLINK("http://www.ofsted.gov.uk/inspection-reports/find-inspection-report/provider/ELS/"&amp;B448,"Ofsted Webpage")</f>
        <v>Ofsted Webpage</v>
      </c>
      <c r="B448" s="150">
        <v>55491</v>
      </c>
      <c r="C448" s="150">
        <v>10007755</v>
      </c>
      <c r="D448" s="117" t="s">
        <v>1787</v>
      </c>
      <c r="E448" s="118" t="s">
        <v>78</v>
      </c>
      <c r="F448" s="118" t="s">
        <v>79</v>
      </c>
      <c r="G448" s="118" t="s">
        <v>668</v>
      </c>
      <c r="H448" s="118" t="s">
        <v>241</v>
      </c>
      <c r="I448" s="118" t="s">
        <v>242</v>
      </c>
      <c r="J448" s="119" t="s">
        <v>72</v>
      </c>
      <c r="K448" s="132" t="s">
        <v>72</v>
      </c>
      <c r="L448" s="132">
        <v>10011520</v>
      </c>
      <c r="M448" s="118" t="s">
        <v>212</v>
      </c>
      <c r="N448" s="119">
        <v>42633</v>
      </c>
      <c r="O448" s="119">
        <v>42636</v>
      </c>
      <c r="P448" s="133">
        <v>42662</v>
      </c>
      <c r="Q448" s="120">
        <v>3</v>
      </c>
      <c r="R448" s="120">
        <v>3</v>
      </c>
      <c r="S448" s="120">
        <v>3</v>
      </c>
      <c r="T448" s="120">
        <v>3</v>
      </c>
      <c r="U448" s="120">
        <v>3</v>
      </c>
      <c r="V448" s="120" t="s">
        <v>1788</v>
      </c>
      <c r="W448" s="121">
        <v>40403</v>
      </c>
      <c r="X448" s="120">
        <v>2</v>
      </c>
      <c r="Y448" s="120">
        <v>2</v>
      </c>
      <c r="Z448" s="120">
        <v>2</v>
      </c>
      <c r="AA448" s="120" t="s">
        <v>170</v>
      </c>
      <c r="AB448" s="120">
        <v>2</v>
      </c>
      <c r="AC448" s="120" t="s">
        <v>193</v>
      </c>
    </row>
    <row r="449" spans="1:29" x14ac:dyDescent="0.2">
      <c r="A449" s="143" t="str">
        <f>HYPERLINK("http://www.ofsted.gov.uk/inspection-reports/find-inspection-report/provider/ELS/"&amp;B449,"Ofsted Webpage")</f>
        <v>Ofsted Webpage</v>
      </c>
      <c r="B449" s="150">
        <v>55614</v>
      </c>
      <c r="C449" s="150">
        <v>10000524</v>
      </c>
      <c r="D449" s="117" t="s">
        <v>1135</v>
      </c>
      <c r="E449" s="118" t="s">
        <v>80</v>
      </c>
      <c r="F449" s="118" t="s">
        <v>79</v>
      </c>
      <c r="G449" s="118" t="s">
        <v>877</v>
      </c>
      <c r="H449" s="118" t="s">
        <v>208</v>
      </c>
      <c r="I449" s="118" t="s">
        <v>208</v>
      </c>
      <c r="J449" s="119">
        <v>42593</v>
      </c>
      <c r="K449" s="132">
        <v>1</v>
      </c>
      <c r="L449" s="132" t="s">
        <v>1136</v>
      </c>
      <c r="M449" s="118" t="s">
        <v>732</v>
      </c>
      <c r="N449" s="119">
        <v>41085</v>
      </c>
      <c r="O449" s="119">
        <v>41088</v>
      </c>
      <c r="P449" s="133">
        <v>41123</v>
      </c>
      <c r="Q449" s="120">
        <v>2</v>
      </c>
      <c r="R449" s="120">
        <v>2</v>
      </c>
      <c r="S449" s="120">
        <v>2</v>
      </c>
      <c r="T449" s="120" t="s">
        <v>170</v>
      </c>
      <c r="U449" s="120">
        <v>2</v>
      </c>
      <c r="V449" s="120" t="s">
        <v>1137</v>
      </c>
      <c r="W449" s="121">
        <v>39633</v>
      </c>
      <c r="X449" s="120">
        <v>3</v>
      </c>
      <c r="Y449" s="120">
        <v>3</v>
      </c>
      <c r="Z449" s="120">
        <v>3</v>
      </c>
      <c r="AA449" s="120" t="s">
        <v>170</v>
      </c>
      <c r="AB449" s="120">
        <v>3</v>
      </c>
      <c r="AC449" s="120" t="s">
        <v>198</v>
      </c>
    </row>
    <row r="450" spans="1:29" x14ac:dyDescent="0.2">
      <c r="A450" s="143" t="str">
        <f>HYPERLINK("http://www.ofsted.gov.uk/inspection-reports/find-inspection-report/provider/ELS/"&amp;B450,"Ofsted Webpage")</f>
        <v>Ofsted Webpage</v>
      </c>
      <c r="B450" s="150">
        <v>56201</v>
      </c>
      <c r="C450" s="150">
        <v>10036333</v>
      </c>
      <c r="D450" s="117" t="s">
        <v>2444</v>
      </c>
      <c r="E450" s="118" t="s">
        <v>78</v>
      </c>
      <c r="F450" s="118" t="s">
        <v>79</v>
      </c>
      <c r="G450" s="118" t="s">
        <v>219</v>
      </c>
      <c r="H450" s="118" t="s">
        <v>180</v>
      </c>
      <c r="I450" s="118" t="s">
        <v>180</v>
      </c>
      <c r="J450" s="119" t="s">
        <v>72</v>
      </c>
      <c r="K450" s="132" t="s">
        <v>72</v>
      </c>
      <c r="L450" s="132" t="s">
        <v>2445</v>
      </c>
      <c r="M450" s="118" t="s">
        <v>706</v>
      </c>
      <c r="N450" s="119">
        <v>40567</v>
      </c>
      <c r="O450" s="119">
        <v>40571</v>
      </c>
      <c r="P450" s="133">
        <v>40606</v>
      </c>
      <c r="Q450" s="120">
        <v>1</v>
      </c>
      <c r="R450" s="120">
        <v>1</v>
      </c>
      <c r="S450" s="120">
        <v>1</v>
      </c>
      <c r="T450" s="120" t="s">
        <v>170</v>
      </c>
      <c r="U450" s="120">
        <v>1</v>
      </c>
      <c r="V450" s="120" t="s">
        <v>2446</v>
      </c>
      <c r="W450" s="121">
        <v>38848</v>
      </c>
      <c r="X450" s="120">
        <v>2</v>
      </c>
      <c r="Y450" s="120" t="s">
        <v>170</v>
      </c>
      <c r="Z450" s="120" t="s">
        <v>170</v>
      </c>
      <c r="AA450" s="120" t="s">
        <v>170</v>
      </c>
      <c r="AB450" s="120">
        <v>1</v>
      </c>
      <c r="AC450" s="120" t="s">
        <v>198</v>
      </c>
    </row>
    <row r="451" spans="1:29" x14ac:dyDescent="0.2">
      <c r="A451" s="143" t="str">
        <f>HYPERLINK("http://www.ofsted.gov.uk/inspection-reports/find-inspection-report/provider/ELS/"&amp;B451,"Ofsted Webpage")</f>
        <v>Ofsted Webpage</v>
      </c>
      <c r="B451" s="150">
        <v>57165</v>
      </c>
      <c r="C451" s="150">
        <v>10027655</v>
      </c>
      <c r="D451" s="117" t="s">
        <v>2475</v>
      </c>
      <c r="E451" s="118" t="s">
        <v>78</v>
      </c>
      <c r="F451" s="118" t="s">
        <v>79</v>
      </c>
      <c r="G451" s="118" t="s">
        <v>356</v>
      </c>
      <c r="H451" s="118" t="s">
        <v>258</v>
      </c>
      <c r="I451" s="118" t="s">
        <v>258</v>
      </c>
      <c r="J451" s="119">
        <v>42453</v>
      </c>
      <c r="K451" s="132">
        <v>1</v>
      </c>
      <c r="L451" s="132" t="s">
        <v>2476</v>
      </c>
      <c r="M451" s="118" t="s">
        <v>706</v>
      </c>
      <c r="N451" s="119">
        <v>40463</v>
      </c>
      <c r="O451" s="119">
        <v>40466</v>
      </c>
      <c r="P451" s="133">
        <v>40501</v>
      </c>
      <c r="Q451" s="120">
        <v>2</v>
      </c>
      <c r="R451" s="120">
        <v>1</v>
      </c>
      <c r="S451" s="120">
        <v>2</v>
      </c>
      <c r="T451" s="120" t="s">
        <v>170</v>
      </c>
      <c r="U451" s="120">
        <v>2</v>
      </c>
      <c r="V451" s="120" t="s">
        <v>72</v>
      </c>
      <c r="W451" s="121" t="s">
        <v>72</v>
      </c>
      <c r="X451" s="120" t="s">
        <v>72</v>
      </c>
      <c r="Y451" s="120" t="s">
        <v>72</v>
      </c>
      <c r="Z451" s="120" t="s">
        <v>72</v>
      </c>
      <c r="AA451" s="120" t="s">
        <v>72</v>
      </c>
      <c r="AB451" s="120" t="s">
        <v>72</v>
      </c>
      <c r="AC451" s="120" t="s">
        <v>186</v>
      </c>
    </row>
    <row r="452" spans="1:29" x14ac:dyDescent="0.2">
      <c r="A452" s="143" t="str">
        <f>HYPERLINK("http://www.ofsted.gov.uk/inspection-reports/find-inspection-report/provider/ELS/"&amp;B452,"Ofsted Webpage")</f>
        <v>Ofsted Webpage</v>
      </c>
      <c r="B452" s="150">
        <v>57598</v>
      </c>
      <c r="C452" s="150">
        <v>10007405</v>
      </c>
      <c r="D452" s="117" t="s">
        <v>1815</v>
      </c>
      <c r="E452" s="118" t="s">
        <v>77</v>
      </c>
      <c r="F452" s="118" t="s">
        <v>76</v>
      </c>
      <c r="G452" s="118" t="s">
        <v>1158</v>
      </c>
      <c r="H452" s="118" t="s">
        <v>247</v>
      </c>
      <c r="I452" s="118" t="s">
        <v>242</v>
      </c>
      <c r="J452" s="119" t="s">
        <v>72</v>
      </c>
      <c r="K452" s="132" t="s">
        <v>72</v>
      </c>
      <c r="L452" s="132">
        <v>10022623</v>
      </c>
      <c r="M452" s="118" t="s">
        <v>366</v>
      </c>
      <c r="N452" s="119">
        <v>42752</v>
      </c>
      <c r="O452" s="119">
        <v>42755</v>
      </c>
      <c r="P452" s="133">
        <v>42783</v>
      </c>
      <c r="Q452" s="120">
        <v>2</v>
      </c>
      <c r="R452" s="120">
        <v>2</v>
      </c>
      <c r="S452" s="120">
        <v>2</v>
      </c>
      <c r="T452" s="120">
        <v>2</v>
      </c>
      <c r="U452" s="120">
        <v>2</v>
      </c>
      <c r="V452" s="120" t="s">
        <v>1816</v>
      </c>
      <c r="W452" s="121">
        <v>42090</v>
      </c>
      <c r="X452" s="120">
        <v>3</v>
      </c>
      <c r="Y452" s="120">
        <v>3</v>
      </c>
      <c r="Z452" s="120">
        <v>3</v>
      </c>
      <c r="AA452" s="120" t="s">
        <v>170</v>
      </c>
      <c r="AB452" s="120">
        <v>3</v>
      </c>
      <c r="AC452" s="120" t="s">
        <v>198</v>
      </c>
    </row>
    <row r="453" spans="1:29" x14ac:dyDescent="0.2">
      <c r="A453" s="143" t="str">
        <f>HYPERLINK("http://www.ofsted.gov.uk/inspection-reports/find-inspection-report/provider/ELS/"&amp;B453,"Ofsted Webpage")</f>
        <v>Ofsted Webpage</v>
      </c>
      <c r="B453" s="150">
        <v>57680</v>
      </c>
      <c r="C453" s="150">
        <v>10000421</v>
      </c>
      <c r="D453" s="117" t="s">
        <v>842</v>
      </c>
      <c r="E453" s="118" t="s">
        <v>78</v>
      </c>
      <c r="F453" s="118" t="s">
        <v>79</v>
      </c>
      <c r="G453" s="118" t="s">
        <v>843</v>
      </c>
      <c r="H453" s="118" t="s">
        <v>180</v>
      </c>
      <c r="I453" s="118" t="s">
        <v>180</v>
      </c>
      <c r="J453" s="119" t="s">
        <v>72</v>
      </c>
      <c r="K453" s="132" t="s">
        <v>72</v>
      </c>
      <c r="L453" s="132">
        <v>10005040</v>
      </c>
      <c r="M453" s="118" t="s">
        <v>844</v>
      </c>
      <c r="N453" s="119">
        <v>42703</v>
      </c>
      <c r="O453" s="119">
        <v>42706</v>
      </c>
      <c r="P453" s="133">
        <v>42748</v>
      </c>
      <c r="Q453" s="120">
        <v>2</v>
      </c>
      <c r="R453" s="120">
        <v>2</v>
      </c>
      <c r="S453" s="120">
        <v>2</v>
      </c>
      <c r="T453" s="120">
        <v>2</v>
      </c>
      <c r="U453" s="120">
        <v>2</v>
      </c>
      <c r="V453" s="120" t="s">
        <v>845</v>
      </c>
      <c r="W453" s="121">
        <v>42027</v>
      </c>
      <c r="X453" s="120">
        <v>3</v>
      </c>
      <c r="Y453" s="120">
        <v>3</v>
      </c>
      <c r="Z453" s="120">
        <v>3</v>
      </c>
      <c r="AA453" s="120" t="s">
        <v>170</v>
      </c>
      <c r="AB453" s="120">
        <v>3</v>
      </c>
      <c r="AC453" s="120" t="s">
        <v>198</v>
      </c>
    </row>
    <row r="454" spans="1:29" x14ac:dyDescent="0.2">
      <c r="A454" s="143" t="str">
        <f>HYPERLINK("http://www.ofsted.gov.uk/inspection-reports/find-inspection-report/provider/ELS/"&amp;B454,"Ofsted Webpage")</f>
        <v>Ofsted Webpage</v>
      </c>
      <c r="B454" s="150">
        <v>57752</v>
      </c>
      <c r="C454" s="150">
        <v>10027662</v>
      </c>
      <c r="D454" s="117" t="s">
        <v>1143</v>
      </c>
      <c r="E454" s="118" t="s">
        <v>80</v>
      </c>
      <c r="F454" s="118" t="s">
        <v>79</v>
      </c>
      <c r="G454" s="118" t="s">
        <v>211</v>
      </c>
      <c r="H454" s="118" t="s">
        <v>208</v>
      </c>
      <c r="I454" s="118" t="s">
        <v>208</v>
      </c>
      <c r="J454" s="119" t="s">
        <v>72</v>
      </c>
      <c r="K454" s="132" t="s">
        <v>72</v>
      </c>
      <c r="L454" s="132">
        <v>10020117</v>
      </c>
      <c r="M454" s="118" t="s">
        <v>212</v>
      </c>
      <c r="N454" s="119">
        <v>42710</v>
      </c>
      <c r="O454" s="119">
        <v>42713</v>
      </c>
      <c r="P454" s="133">
        <v>42754</v>
      </c>
      <c r="Q454" s="120">
        <v>2</v>
      </c>
      <c r="R454" s="120">
        <v>2</v>
      </c>
      <c r="S454" s="120">
        <v>2</v>
      </c>
      <c r="T454" s="120">
        <v>1</v>
      </c>
      <c r="U454" s="120">
        <v>2</v>
      </c>
      <c r="V454" s="120" t="s">
        <v>1144</v>
      </c>
      <c r="W454" s="121">
        <v>41047</v>
      </c>
      <c r="X454" s="120">
        <v>1</v>
      </c>
      <c r="Y454" s="120">
        <v>1</v>
      </c>
      <c r="Z454" s="120">
        <v>2</v>
      </c>
      <c r="AA454" s="120" t="s">
        <v>170</v>
      </c>
      <c r="AB454" s="120">
        <v>1</v>
      </c>
      <c r="AC454" s="120" t="s">
        <v>193</v>
      </c>
    </row>
    <row r="455" spans="1:29" x14ac:dyDescent="0.2">
      <c r="A455" s="143" t="str">
        <f>HYPERLINK("http://www.ofsted.gov.uk/inspection-reports/find-inspection-report/provider/ELS/"&amp;B455,"Ofsted Webpage")</f>
        <v>Ofsted Webpage</v>
      </c>
      <c r="B455" s="150">
        <v>57838</v>
      </c>
      <c r="C455" s="150">
        <v>10018344</v>
      </c>
      <c r="D455" s="117" t="s">
        <v>2624</v>
      </c>
      <c r="E455" s="118" t="s">
        <v>78</v>
      </c>
      <c r="F455" s="118" t="s">
        <v>79</v>
      </c>
      <c r="G455" s="118" t="s">
        <v>690</v>
      </c>
      <c r="H455" s="118" t="s">
        <v>208</v>
      </c>
      <c r="I455" s="118" t="s">
        <v>208</v>
      </c>
      <c r="J455" s="119" t="s">
        <v>72</v>
      </c>
      <c r="K455" s="132" t="s">
        <v>72</v>
      </c>
      <c r="L455" s="132">
        <v>10011521</v>
      </c>
      <c r="M455" s="118" t="s">
        <v>235</v>
      </c>
      <c r="N455" s="119">
        <v>42577</v>
      </c>
      <c r="O455" s="119">
        <v>42580</v>
      </c>
      <c r="P455" s="133">
        <v>42599</v>
      </c>
      <c r="Q455" s="120">
        <v>2</v>
      </c>
      <c r="R455" s="120">
        <v>2</v>
      </c>
      <c r="S455" s="120">
        <v>2</v>
      </c>
      <c r="T455" s="120">
        <v>2</v>
      </c>
      <c r="U455" s="120">
        <v>2</v>
      </c>
      <c r="V455" s="120" t="s">
        <v>2625</v>
      </c>
      <c r="W455" s="121">
        <v>41950</v>
      </c>
      <c r="X455" s="120">
        <v>3</v>
      </c>
      <c r="Y455" s="120">
        <v>3</v>
      </c>
      <c r="Z455" s="120">
        <v>3</v>
      </c>
      <c r="AA455" s="120" t="s">
        <v>170</v>
      </c>
      <c r="AB455" s="120">
        <v>3</v>
      </c>
      <c r="AC455" s="120" t="s">
        <v>198</v>
      </c>
    </row>
    <row r="456" spans="1:29" x14ac:dyDescent="0.2">
      <c r="A456" s="143" t="str">
        <f>HYPERLINK("http://www.ofsted.gov.uk/inspection-reports/find-inspection-report/provider/ELS/"&amp;B456,"Ofsted Webpage")</f>
        <v>Ofsted Webpage</v>
      </c>
      <c r="B456" s="150">
        <v>57839</v>
      </c>
      <c r="C456" s="150">
        <v>10009213</v>
      </c>
      <c r="D456" s="117" t="s">
        <v>858</v>
      </c>
      <c r="E456" s="118" t="s">
        <v>78</v>
      </c>
      <c r="F456" s="118" t="s">
        <v>79</v>
      </c>
      <c r="G456" s="118" t="s">
        <v>690</v>
      </c>
      <c r="H456" s="118" t="s">
        <v>208</v>
      </c>
      <c r="I456" s="118" t="s">
        <v>208</v>
      </c>
      <c r="J456" s="119" t="s">
        <v>72</v>
      </c>
      <c r="K456" s="132" t="s">
        <v>72</v>
      </c>
      <c r="L456" s="132">
        <v>10011522</v>
      </c>
      <c r="M456" s="118" t="s">
        <v>252</v>
      </c>
      <c r="N456" s="119">
        <v>42633</v>
      </c>
      <c r="O456" s="119">
        <v>42636</v>
      </c>
      <c r="P456" s="133">
        <v>42681</v>
      </c>
      <c r="Q456" s="120">
        <v>1</v>
      </c>
      <c r="R456" s="120">
        <v>1</v>
      </c>
      <c r="S456" s="120">
        <v>1</v>
      </c>
      <c r="T456" s="120">
        <v>1</v>
      </c>
      <c r="U456" s="120">
        <v>1</v>
      </c>
      <c r="V456" s="120" t="s">
        <v>859</v>
      </c>
      <c r="W456" s="121">
        <v>40158</v>
      </c>
      <c r="X456" s="120">
        <v>2</v>
      </c>
      <c r="Y456" s="120">
        <v>2</v>
      </c>
      <c r="Z456" s="120">
        <v>2</v>
      </c>
      <c r="AA456" s="120" t="s">
        <v>170</v>
      </c>
      <c r="AB456" s="120">
        <v>3</v>
      </c>
      <c r="AC456" s="120" t="s">
        <v>198</v>
      </c>
    </row>
    <row r="457" spans="1:29" x14ac:dyDescent="0.2">
      <c r="A457" s="143" t="str">
        <f>HYPERLINK("http://www.ofsted.gov.uk/inspection-reports/find-inspection-report/provider/ELS/"&amp;B457,"Ofsted Webpage")</f>
        <v>Ofsted Webpage</v>
      </c>
      <c r="B457" s="150">
        <v>57860</v>
      </c>
      <c r="C457" s="150">
        <v>10012467</v>
      </c>
      <c r="D457" s="117" t="s">
        <v>2442</v>
      </c>
      <c r="E457" s="118" t="s">
        <v>78</v>
      </c>
      <c r="F457" s="118" t="s">
        <v>79</v>
      </c>
      <c r="G457" s="118" t="s">
        <v>335</v>
      </c>
      <c r="H457" s="118" t="s">
        <v>201</v>
      </c>
      <c r="I457" s="118" t="s">
        <v>201</v>
      </c>
      <c r="J457" s="119" t="s">
        <v>72</v>
      </c>
      <c r="K457" s="132" t="s">
        <v>72</v>
      </c>
      <c r="L457" s="132">
        <v>10022514</v>
      </c>
      <c r="M457" s="118" t="s">
        <v>212</v>
      </c>
      <c r="N457" s="119">
        <v>42801</v>
      </c>
      <c r="O457" s="119">
        <v>42804</v>
      </c>
      <c r="P457" s="133">
        <v>42838</v>
      </c>
      <c r="Q457" s="120">
        <v>2</v>
      </c>
      <c r="R457" s="120">
        <v>2</v>
      </c>
      <c r="S457" s="120">
        <v>2</v>
      </c>
      <c r="T457" s="120">
        <v>2</v>
      </c>
      <c r="U457" s="120">
        <v>2</v>
      </c>
      <c r="V457" s="120" t="s">
        <v>2443</v>
      </c>
      <c r="W457" s="121">
        <v>42181</v>
      </c>
      <c r="X457" s="120">
        <v>2</v>
      </c>
      <c r="Y457" s="120">
        <v>2</v>
      </c>
      <c r="Z457" s="120">
        <v>2</v>
      </c>
      <c r="AA457" s="120" t="s">
        <v>170</v>
      </c>
      <c r="AB457" s="120">
        <v>2</v>
      </c>
      <c r="AC457" s="120" t="s">
        <v>214</v>
      </c>
    </row>
    <row r="458" spans="1:29" x14ac:dyDescent="0.2">
      <c r="A458" s="143" t="str">
        <f>HYPERLINK("http://www.ofsted.gov.uk/inspection-reports/find-inspection-report/provider/ELS/"&amp;B458,"Ofsted Webpage")</f>
        <v>Ofsted Webpage</v>
      </c>
      <c r="B458" s="150">
        <v>57881</v>
      </c>
      <c r="C458" s="150">
        <v>10008935</v>
      </c>
      <c r="D458" s="117" t="s">
        <v>2574</v>
      </c>
      <c r="E458" s="118" t="s">
        <v>78</v>
      </c>
      <c r="F458" s="118" t="s">
        <v>79</v>
      </c>
      <c r="G458" s="118" t="s">
        <v>240</v>
      </c>
      <c r="H458" s="118" t="s">
        <v>241</v>
      </c>
      <c r="I458" s="118" t="s">
        <v>242</v>
      </c>
      <c r="J458" s="119">
        <v>42929</v>
      </c>
      <c r="K458" s="132">
        <v>1</v>
      </c>
      <c r="L458" s="132" t="s">
        <v>2575</v>
      </c>
      <c r="M458" s="118" t="s">
        <v>732</v>
      </c>
      <c r="N458" s="119">
        <v>41722</v>
      </c>
      <c r="O458" s="119">
        <v>41726</v>
      </c>
      <c r="P458" s="133">
        <v>41759</v>
      </c>
      <c r="Q458" s="120">
        <v>2</v>
      </c>
      <c r="R458" s="120">
        <v>1</v>
      </c>
      <c r="S458" s="120">
        <v>2</v>
      </c>
      <c r="T458" s="120" t="s">
        <v>170</v>
      </c>
      <c r="U458" s="120">
        <v>2</v>
      </c>
      <c r="V458" s="120" t="s">
        <v>2576</v>
      </c>
      <c r="W458" s="121">
        <v>39836</v>
      </c>
      <c r="X458" s="120">
        <v>2</v>
      </c>
      <c r="Y458" s="120">
        <v>2</v>
      </c>
      <c r="Z458" s="120">
        <v>3</v>
      </c>
      <c r="AA458" s="120" t="s">
        <v>170</v>
      </c>
      <c r="AB458" s="120">
        <v>3</v>
      </c>
      <c r="AC458" s="120" t="s">
        <v>214</v>
      </c>
    </row>
    <row r="459" spans="1:29" x14ac:dyDescent="0.2">
      <c r="A459" s="143" t="str">
        <f>HYPERLINK("http://www.ofsted.gov.uk/inspection-reports/find-inspection-report/provider/ELS/"&amp;B459,"Ofsted Webpage")</f>
        <v>Ofsted Webpage</v>
      </c>
      <c r="B459" s="157">
        <v>57907</v>
      </c>
      <c r="C459" s="157">
        <v>10003981</v>
      </c>
      <c r="D459" s="117" t="s">
        <v>873</v>
      </c>
      <c r="E459" s="118" t="s">
        <v>78</v>
      </c>
      <c r="F459" s="118" t="s">
        <v>79</v>
      </c>
      <c r="G459" s="118" t="s">
        <v>571</v>
      </c>
      <c r="H459" s="118" t="s">
        <v>241</v>
      </c>
      <c r="I459" s="118" t="s">
        <v>242</v>
      </c>
      <c r="J459" s="119" t="s">
        <v>72</v>
      </c>
      <c r="K459" s="132" t="s">
        <v>72</v>
      </c>
      <c r="L459" s="132" t="s">
        <v>874</v>
      </c>
      <c r="M459" s="118" t="s">
        <v>875</v>
      </c>
      <c r="N459" s="119">
        <v>40029</v>
      </c>
      <c r="O459" s="119">
        <v>40032</v>
      </c>
      <c r="P459" s="119">
        <v>40077</v>
      </c>
      <c r="Q459" s="120">
        <v>3</v>
      </c>
      <c r="R459" s="120">
        <v>2</v>
      </c>
      <c r="S459" s="120">
        <v>3</v>
      </c>
      <c r="T459" s="120" t="s">
        <v>170</v>
      </c>
      <c r="U459" s="120">
        <v>3</v>
      </c>
      <c r="V459" s="120" t="s">
        <v>72</v>
      </c>
      <c r="W459" s="121" t="s">
        <v>72</v>
      </c>
      <c r="X459" s="120" t="s">
        <v>72</v>
      </c>
      <c r="Y459" s="120" t="s">
        <v>72</v>
      </c>
      <c r="Z459" s="120" t="s">
        <v>72</v>
      </c>
      <c r="AA459" s="120" t="s">
        <v>72</v>
      </c>
      <c r="AB459" s="120" t="s">
        <v>72</v>
      </c>
      <c r="AC459" s="120" t="s">
        <v>186</v>
      </c>
    </row>
    <row r="460" spans="1:29" x14ac:dyDescent="0.2">
      <c r="A460" s="143" t="str">
        <f>HYPERLINK("http://www.ofsted.gov.uk/inspection-reports/find-inspection-report/provider/ELS/"&amp;B460,"Ofsted Webpage")</f>
        <v>Ofsted Webpage</v>
      </c>
      <c r="B460" s="150">
        <v>57942</v>
      </c>
      <c r="C460" s="150">
        <v>10013515</v>
      </c>
      <c r="D460" s="117" t="s">
        <v>2660</v>
      </c>
      <c r="E460" s="118" t="s">
        <v>78</v>
      </c>
      <c r="F460" s="118" t="s">
        <v>79</v>
      </c>
      <c r="G460" s="118" t="s">
        <v>240</v>
      </c>
      <c r="H460" s="118" t="s">
        <v>241</v>
      </c>
      <c r="I460" s="118" t="s">
        <v>242</v>
      </c>
      <c r="J460" s="119" t="s">
        <v>72</v>
      </c>
      <c r="K460" s="132" t="s">
        <v>72</v>
      </c>
      <c r="L460" s="132">
        <v>10022491</v>
      </c>
      <c r="M460" s="118" t="s">
        <v>212</v>
      </c>
      <c r="N460" s="119">
        <v>42815</v>
      </c>
      <c r="O460" s="119">
        <v>42818</v>
      </c>
      <c r="P460" s="133">
        <v>42859</v>
      </c>
      <c r="Q460" s="120">
        <v>1</v>
      </c>
      <c r="R460" s="120">
        <v>1</v>
      </c>
      <c r="S460" s="120">
        <v>1</v>
      </c>
      <c r="T460" s="120">
        <v>1</v>
      </c>
      <c r="U460" s="120">
        <v>1</v>
      </c>
      <c r="V460" s="120" t="s">
        <v>2661</v>
      </c>
      <c r="W460" s="121">
        <v>41558</v>
      </c>
      <c r="X460" s="120">
        <v>2</v>
      </c>
      <c r="Y460" s="120">
        <v>2</v>
      </c>
      <c r="Z460" s="120">
        <v>2</v>
      </c>
      <c r="AA460" s="120" t="s">
        <v>170</v>
      </c>
      <c r="AB460" s="120">
        <v>2</v>
      </c>
      <c r="AC460" s="120" t="s">
        <v>198</v>
      </c>
    </row>
    <row r="461" spans="1:29" x14ac:dyDescent="0.2">
      <c r="A461" s="143" t="str">
        <f>HYPERLINK("http://www.ofsted.gov.uk/inspection-reports/find-inspection-report/provider/ELS/"&amp;B461,"Ofsted Webpage")</f>
        <v>Ofsted Webpage</v>
      </c>
      <c r="B461" s="151">
        <v>57956</v>
      </c>
      <c r="C461" s="151">
        <v>10012454</v>
      </c>
      <c r="D461" s="46" t="s">
        <v>2924</v>
      </c>
      <c r="E461" s="26" t="s">
        <v>78</v>
      </c>
      <c r="F461" s="26" t="s">
        <v>79</v>
      </c>
      <c r="G461" s="26" t="s">
        <v>437</v>
      </c>
      <c r="H461" s="26" t="s">
        <v>180</v>
      </c>
      <c r="I461" s="26" t="s">
        <v>180</v>
      </c>
      <c r="J461" s="2" t="s">
        <v>72</v>
      </c>
      <c r="K461" s="141" t="s">
        <v>72</v>
      </c>
      <c r="L461" s="141" t="s">
        <v>72</v>
      </c>
      <c r="M461" s="26" t="s">
        <v>72</v>
      </c>
      <c r="N461" s="2" t="s">
        <v>72</v>
      </c>
      <c r="O461" s="2" t="s">
        <v>72</v>
      </c>
      <c r="P461" s="133" t="s">
        <v>72</v>
      </c>
      <c r="Q461" s="6" t="s">
        <v>72</v>
      </c>
      <c r="R461" s="6" t="s">
        <v>72</v>
      </c>
      <c r="S461" s="6" t="s">
        <v>72</v>
      </c>
      <c r="T461" s="6" t="s">
        <v>72</v>
      </c>
      <c r="U461" s="6" t="s">
        <v>72</v>
      </c>
      <c r="V461" s="6" t="s">
        <v>72</v>
      </c>
      <c r="W461" s="5" t="s">
        <v>72</v>
      </c>
      <c r="X461" s="6" t="s">
        <v>72</v>
      </c>
      <c r="Y461" s="6" t="s">
        <v>72</v>
      </c>
      <c r="Z461" s="6" t="s">
        <v>72</v>
      </c>
      <c r="AA461" s="6" t="s">
        <v>72</v>
      </c>
      <c r="AB461" s="6" t="s">
        <v>72</v>
      </c>
      <c r="AC461" s="6" t="s">
        <v>72</v>
      </c>
    </row>
    <row r="462" spans="1:29" x14ac:dyDescent="0.2">
      <c r="A462" s="143" t="str">
        <f>HYPERLINK("http://www.ofsted.gov.uk/inspection-reports/find-inspection-report/provider/ELS/"&amp;B462,"Ofsted Webpage")</f>
        <v>Ofsted Webpage</v>
      </c>
      <c r="B462" s="150">
        <v>57991</v>
      </c>
      <c r="C462" s="150">
        <v>10013658</v>
      </c>
      <c r="D462" s="117" t="s">
        <v>2831</v>
      </c>
      <c r="E462" s="118" t="s">
        <v>78</v>
      </c>
      <c r="F462" s="118" t="s">
        <v>79</v>
      </c>
      <c r="G462" s="118" t="s">
        <v>1158</v>
      </c>
      <c r="H462" s="118" t="s">
        <v>247</v>
      </c>
      <c r="I462" s="118" t="s">
        <v>242</v>
      </c>
      <c r="J462" s="119" t="s">
        <v>72</v>
      </c>
      <c r="K462" s="132" t="s">
        <v>72</v>
      </c>
      <c r="L462" s="132" t="s">
        <v>72</v>
      </c>
      <c r="M462" s="118" t="s">
        <v>72</v>
      </c>
      <c r="N462" s="119" t="s">
        <v>72</v>
      </c>
      <c r="O462" s="119" t="s">
        <v>72</v>
      </c>
      <c r="P462" s="133" t="s">
        <v>72</v>
      </c>
      <c r="Q462" s="120" t="s">
        <v>72</v>
      </c>
      <c r="R462" s="120" t="s">
        <v>72</v>
      </c>
      <c r="S462" s="120" t="s">
        <v>72</v>
      </c>
      <c r="T462" s="120" t="s">
        <v>72</v>
      </c>
      <c r="U462" s="120" t="s">
        <v>72</v>
      </c>
      <c r="V462" s="120" t="s">
        <v>72</v>
      </c>
      <c r="W462" s="121" t="s">
        <v>72</v>
      </c>
      <c r="X462" s="120" t="s">
        <v>72</v>
      </c>
      <c r="Y462" s="120" t="s">
        <v>72</v>
      </c>
      <c r="Z462" s="120" t="s">
        <v>72</v>
      </c>
      <c r="AA462" s="120" t="s">
        <v>72</v>
      </c>
      <c r="AB462" s="120" t="s">
        <v>72</v>
      </c>
      <c r="AC462" s="120" t="s">
        <v>72</v>
      </c>
    </row>
    <row r="463" spans="1:29" x14ac:dyDescent="0.2">
      <c r="A463" s="143" t="str">
        <f>HYPERLINK("http://www.ofsted.gov.uk/inspection-reports/find-inspection-report/provider/ELS/"&amp;B463,"Ofsted Webpage")</f>
        <v>Ofsted Webpage</v>
      </c>
      <c r="B463" s="157">
        <v>58047</v>
      </c>
      <c r="C463" s="157">
        <v>10013042</v>
      </c>
      <c r="D463" s="117" t="s">
        <v>2750</v>
      </c>
      <c r="E463" s="118" t="s">
        <v>78</v>
      </c>
      <c r="F463" s="118" t="s">
        <v>79</v>
      </c>
      <c r="G463" s="118" t="s">
        <v>515</v>
      </c>
      <c r="H463" s="118" t="s">
        <v>247</v>
      </c>
      <c r="I463" s="118" t="s">
        <v>242</v>
      </c>
      <c r="J463" s="119" t="s">
        <v>72</v>
      </c>
      <c r="K463" s="132" t="s">
        <v>72</v>
      </c>
      <c r="L463" s="132">
        <v>10005045</v>
      </c>
      <c r="M463" s="118" t="s">
        <v>252</v>
      </c>
      <c r="N463" s="119">
        <v>42444</v>
      </c>
      <c r="O463" s="119">
        <v>42446</v>
      </c>
      <c r="P463" s="119">
        <v>42473</v>
      </c>
      <c r="Q463" s="120">
        <v>2</v>
      </c>
      <c r="R463" s="120">
        <v>2</v>
      </c>
      <c r="S463" s="120">
        <v>2</v>
      </c>
      <c r="T463" s="120">
        <v>2</v>
      </c>
      <c r="U463" s="120">
        <v>2</v>
      </c>
      <c r="V463" s="120" t="s">
        <v>2751</v>
      </c>
      <c r="W463" s="121">
        <v>41417</v>
      </c>
      <c r="X463" s="120">
        <v>2</v>
      </c>
      <c r="Y463" s="120">
        <v>2</v>
      </c>
      <c r="Z463" s="120">
        <v>2</v>
      </c>
      <c r="AA463" s="120" t="s">
        <v>170</v>
      </c>
      <c r="AB463" s="120">
        <v>2</v>
      </c>
      <c r="AC463" s="120" t="s">
        <v>214</v>
      </c>
    </row>
    <row r="464" spans="1:29" x14ac:dyDescent="0.2">
      <c r="A464" s="143" t="str">
        <f>HYPERLINK("http://www.ofsted.gov.uk/inspection-reports/find-inspection-report/provider/ELS/"&amp;B464,"Ofsted Webpage")</f>
        <v>Ofsted Webpage</v>
      </c>
      <c r="B464" s="150">
        <v>58054</v>
      </c>
      <c r="C464" s="150">
        <v>10005113</v>
      </c>
      <c r="D464" s="117" t="s">
        <v>1657</v>
      </c>
      <c r="E464" s="118" t="s">
        <v>77</v>
      </c>
      <c r="F464" s="118" t="s">
        <v>76</v>
      </c>
      <c r="G464" s="118" t="s">
        <v>287</v>
      </c>
      <c r="H464" s="118" t="s">
        <v>201</v>
      </c>
      <c r="I464" s="118" t="s">
        <v>201</v>
      </c>
      <c r="J464" s="119" t="s">
        <v>72</v>
      </c>
      <c r="K464" s="132" t="s">
        <v>72</v>
      </c>
      <c r="L464" s="132">
        <v>10041171</v>
      </c>
      <c r="M464" s="118" t="s">
        <v>366</v>
      </c>
      <c r="N464" s="119">
        <v>43152</v>
      </c>
      <c r="O464" s="119">
        <v>43154</v>
      </c>
      <c r="P464" s="133">
        <v>43181</v>
      </c>
      <c r="Q464" s="120">
        <v>2</v>
      </c>
      <c r="R464" s="120">
        <v>2</v>
      </c>
      <c r="S464" s="120">
        <v>2</v>
      </c>
      <c r="T464" s="120">
        <v>2</v>
      </c>
      <c r="U464" s="120">
        <v>2</v>
      </c>
      <c r="V464" s="120">
        <v>10011560</v>
      </c>
      <c r="W464" s="121">
        <v>42503</v>
      </c>
      <c r="X464" s="120">
        <v>3</v>
      </c>
      <c r="Y464" s="120">
        <v>3</v>
      </c>
      <c r="Z464" s="120">
        <v>3</v>
      </c>
      <c r="AA464" s="120">
        <v>3</v>
      </c>
      <c r="AB464" s="120">
        <v>3</v>
      </c>
      <c r="AC464" s="120" t="s">
        <v>198</v>
      </c>
    </row>
    <row r="465" spans="1:29" x14ac:dyDescent="0.2">
      <c r="A465" s="143" t="str">
        <f>HYPERLINK("http://www.ofsted.gov.uk/inspection-reports/find-inspection-report/provider/ELS/"&amp;B465,"Ofsted Webpage")</f>
        <v>Ofsted Webpage</v>
      </c>
      <c r="B465" s="150">
        <v>58118</v>
      </c>
      <c r="C465" s="150">
        <v>10008591</v>
      </c>
      <c r="D465" s="117" t="s">
        <v>301</v>
      </c>
      <c r="E465" s="118" t="s">
        <v>77</v>
      </c>
      <c r="F465" s="118" t="s">
        <v>76</v>
      </c>
      <c r="G465" s="118" t="s">
        <v>302</v>
      </c>
      <c r="H465" s="118" t="s">
        <v>247</v>
      </c>
      <c r="I465" s="118" t="s">
        <v>242</v>
      </c>
      <c r="J465" s="119">
        <v>43020</v>
      </c>
      <c r="K465" s="132">
        <v>1</v>
      </c>
      <c r="L465" s="132" t="s">
        <v>304</v>
      </c>
      <c r="M465" s="118" t="s">
        <v>723</v>
      </c>
      <c r="N465" s="119">
        <v>41757</v>
      </c>
      <c r="O465" s="119">
        <v>41761</v>
      </c>
      <c r="P465" s="133">
        <v>41797</v>
      </c>
      <c r="Q465" s="120">
        <v>2</v>
      </c>
      <c r="R465" s="120">
        <v>2</v>
      </c>
      <c r="S465" s="120">
        <v>2</v>
      </c>
      <c r="T465" s="120" t="s">
        <v>170</v>
      </c>
      <c r="U465" s="120">
        <v>2</v>
      </c>
      <c r="V465" s="120" t="s">
        <v>1931</v>
      </c>
      <c r="W465" s="121">
        <v>41250</v>
      </c>
      <c r="X465" s="120">
        <v>3</v>
      </c>
      <c r="Y465" s="120">
        <v>3</v>
      </c>
      <c r="Z465" s="120">
        <v>3</v>
      </c>
      <c r="AA465" s="120" t="s">
        <v>170</v>
      </c>
      <c r="AB465" s="120">
        <v>3</v>
      </c>
      <c r="AC465" s="120" t="s">
        <v>198</v>
      </c>
    </row>
    <row r="466" spans="1:29" x14ac:dyDescent="0.2">
      <c r="A466" s="143" t="str">
        <f>HYPERLINK("http://www.ofsted.gov.uk/inspection-reports/find-inspection-report/provider/ELS/"&amp;B466,"Ofsted Webpage")</f>
        <v>Ofsted Webpage</v>
      </c>
      <c r="B466" s="157">
        <v>58132</v>
      </c>
      <c r="C466" s="157">
        <v>10007722</v>
      </c>
      <c r="D466" s="117" t="s">
        <v>2279</v>
      </c>
      <c r="E466" s="118" t="s">
        <v>78</v>
      </c>
      <c r="F466" s="118" t="s">
        <v>79</v>
      </c>
      <c r="G466" s="118" t="s">
        <v>377</v>
      </c>
      <c r="H466" s="118" t="s">
        <v>247</v>
      </c>
      <c r="I466" s="118" t="s">
        <v>242</v>
      </c>
      <c r="J466" s="119" t="s">
        <v>72</v>
      </c>
      <c r="K466" s="132" t="s">
        <v>72</v>
      </c>
      <c r="L466" s="132" t="s">
        <v>2280</v>
      </c>
      <c r="M466" s="118" t="s">
        <v>723</v>
      </c>
      <c r="N466" s="119">
        <v>42156</v>
      </c>
      <c r="O466" s="119">
        <v>42160</v>
      </c>
      <c r="P466" s="119">
        <v>42193</v>
      </c>
      <c r="Q466" s="120">
        <v>2</v>
      </c>
      <c r="R466" s="120">
        <v>2</v>
      </c>
      <c r="S466" s="120">
        <v>2</v>
      </c>
      <c r="T466" s="120" t="s">
        <v>170</v>
      </c>
      <c r="U466" s="120">
        <v>2</v>
      </c>
      <c r="V466" s="120" t="s">
        <v>2281</v>
      </c>
      <c r="W466" s="121">
        <v>41621</v>
      </c>
      <c r="X466" s="120">
        <v>3</v>
      </c>
      <c r="Y466" s="120">
        <v>3</v>
      </c>
      <c r="Z466" s="120">
        <v>3</v>
      </c>
      <c r="AA466" s="120" t="s">
        <v>170</v>
      </c>
      <c r="AB466" s="120">
        <v>3</v>
      </c>
      <c r="AC466" s="120" t="s">
        <v>198</v>
      </c>
    </row>
    <row r="467" spans="1:29" x14ac:dyDescent="0.2">
      <c r="A467" s="143" t="str">
        <f>HYPERLINK("http://www.ofsted.gov.uk/inspection-reports/find-inspection-report/provider/ELS/"&amp;B467,"Ofsted Webpage")</f>
        <v>Ofsted Webpage</v>
      </c>
      <c r="B467" s="151">
        <v>58137</v>
      </c>
      <c r="C467" s="151">
        <v>10010586</v>
      </c>
      <c r="D467" s="46" t="s">
        <v>1413</v>
      </c>
      <c r="E467" s="26" t="s">
        <v>78</v>
      </c>
      <c r="F467" s="26" t="s">
        <v>79</v>
      </c>
      <c r="G467" s="26" t="s">
        <v>344</v>
      </c>
      <c r="H467" s="26" t="s">
        <v>234</v>
      </c>
      <c r="I467" s="26" t="s">
        <v>234</v>
      </c>
      <c r="J467" s="2" t="s">
        <v>72</v>
      </c>
      <c r="K467" s="141" t="s">
        <v>72</v>
      </c>
      <c r="L467" s="141" t="s">
        <v>72</v>
      </c>
      <c r="M467" s="26" t="s">
        <v>72</v>
      </c>
      <c r="N467" s="2" t="s">
        <v>72</v>
      </c>
      <c r="O467" s="2" t="s">
        <v>72</v>
      </c>
      <c r="P467" s="133" t="s">
        <v>72</v>
      </c>
      <c r="Q467" s="6" t="s">
        <v>72</v>
      </c>
      <c r="R467" s="6" t="s">
        <v>72</v>
      </c>
      <c r="S467" s="6" t="s">
        <v>72</v>
      </c>
      <c r="T467" s="6" t="s">
        <v>72</v>
      </c>
      <c r="U467" s="6" t="s">
        <v>72</v>
      </c>
      <c r="V467" s="6" t="s">
        <v>72</v>
      </c>
      <c r="W467" s="5" t="s">
        <v>72</v>
      </c>
      <c r="X467" s="6" t="s">
        <v>72</v>
      </c>
      <c r="Y467" s="6" t="s">
        <v>72</v>
      </c>
      <c r="Z467" s="6" t="s">
        <v>72</v>
      </c>
      <c r="AA467" s="6" t="s">
        <v>72</v>
      </c>
      <c r="AB467" s="6" t="s">
        <v>72</v>
      </c>
      <c r="AC467" s="6" t="s">
        <v>72</v>
      </c>
    </row>
    <row r="468" spans="1:29" x14ac:dyDescent="0.2">
      <c r="A468" s="143" t="str">
        <f>HYPERLINK("http://www.ofsted.gov.uk/inspection-reports/find-inspection-report/provider/ELS/"&amp;B468,"Ofsted Webpage")</f>
        <v>Ofsted Webpage</v>
      </c>
      <c r="B468" s="151">
        <v>58139</v>
      </c>
      <c r="C468" s="151">
        <v>10013225</v>
      </c>
      <c r="D468" s="46" t="s">
        <v>2923</v>
      </c>
      <c r="E468" s="26" t="s">
        <v>78</v>
      </c>
      <c r="F468" s="26" t="s">
        <v>79</v>
      </c>
      <c r="G468" s="26" t="s">
        <v>1024</v>
      </c>
      <c r="H468" s="26" t="s">
        <v>247</v>
      </c>
      <c r="I468" s="26" t="s">
        <v>242</v>
      </c>
      <c r="J468" s="2" t="s">
        <v>72</v>
      </c>
      <c r="K468" s="141" t="s">
        <v>72</v>
      </c>
      <c r="L468" s="141" t="s">
        <v>72</v>
      </c>
      <c r="M468" s="26" t="s">
        <v>72</v>
      </c>
      <c r="N468" s="2" t="s">
        <v>72</v>
      </c>
      <c r="O468" s="2" t="s">
        <v>72</v>
      </c>
      <c r="P468" s="133" t="s">
        <v>72</v>
      </c>
      <c r="Q468" s="6" t="s">
        <v>72</v>
      </c>
      <c r="R468" s="6" t="s">
        <v>72</v>
      </c>
      <c r="S468" s="6" t="s">
        <v>72</v>
      </c>
      <c r="T468" s="6" t="s">
        <v>72</v>
      </c>
      <c r="U468" s="6" t="s">
        <v>72</v>
      </c>
      <c r="V468" s="6" t="s">
        <v>72</v>
      </c>
      <c r="W468" s="5" t="s">
        <v>72</v>
      </c>
      <c r="X468" s="6" t="s">
        <v>72</v>
      </c>
      <c r="Y468" s="6" t="s">
        <v>72</v>
      </c>
      <c r="Z468" s="6" t="s">
        <v>72</v>
      </c>
      <c r="AA468" s="6" t="s">
        <v>72</v>
      </c>
      <c r="AB468" s="6" t="s">
        <v>72</v>
      </c>
      <c r="AC468" s="6" t="s">
        <v>72</v>
      </c>
    </row>
    <row r="469" spans="1:29" x14ac:dyDescent="0.2">
      <c r="A469" s="143" t="str">
        <f>HYPERLINK("http://www.ofsted.gov.uk/inspection-reports/find-inspection-report/provider/ELS/"&amp;B469,"Ofsted Webpage")</f>
        <v>Ofsted Webpage</v>
      </c>
      <c r="B469" s="157">
        <v>58159</v>
      </c>
      <c r="C469" s="157">
        <v>10006651</v>
      </c>
      <c r="D469" s="117" t="s">
        <v>901</v>
      </c>
      <c r="E469" s="118" t="s">
        <v>78</v>
      </c>
      <c r="F469" s="118" t="s">
        <v>79</v>
      </c>
      <c r="G469" s="118" t="s">
        <v>383</v>
      </c>
      <c r="H469" s="118" t="s">
        <v>258</v>
      </c>
      <c r="I469" s="118" t="s">
        <v>258</v>
      </c>
      <c r="J469" s="119" t="s">
        <v>72</v>
      </c>
      <c r="K469" s="132" t="s">
        <v>72</v>
      </c>
      <c r="L469" s="132">
        <v>10005046</v>
      </c>
      <c r="M469" s="118" t="s">
        <v>209</v>
      </c>
      <c r="N469" s="119">
        <v>42318</v>
      </c>
      <c r="O469" s="119">
        <v>42321</v>
      </c>
      <c r="P469" s="119">
        <v>42340</v>
      </c>
      <c r="Q469" s="120">
        <v>2</v>
      </c>
      <c r="R469" s="120">
        <v>2</v>
      </c>
      <c r="S469" s="120">
        <v>2</v>
      </c>
      <c r="T469" s="120">
        <v>2</v>
      </c>
      <c r="U469" s="120">
        <v>2</v>
      </c>
      <c r="V469" s="120" t="s">
        <v>902</v>
      </c>
      <c r="W469" s="121">
        <v>41586</v>
      </c>
      <c r="X469" s="120">
        <v>3</v>
      </c>
      <c r="Y469" s="120">
        <v>3</v>
      </c>
      <c r="Z469" s="120">
        <v>3</v>
      </c>
      <c r="AA469" s="120" t="s">
        <v>170</v>
      </c>
      <c r="AB469" s="120">
        <v>3</v>
      </c>
      <c r="AC469" s="120" t="s">
        <v>198</v>
      </c>
    </row>
    <row r="470" spans="1:29" x14ac:dyDescent="0.2">
      <c r="A470" s="143" t="str">
        <f>HYPERLINK("http://www.ofsted.gov.uk/inspection-reports/find-inspection-report/provider/ELS/"&amp;B470,"Ofsted Webpage")</f>
        <v>Ofsted Webpage</v>
      </c>
      <c r="B470" s="150">
        <v>58160</v>
      </c>
      <c r="C470" s="150">
        <v>10003231</v>
      </c>
      <c r="D470" s="117" t="s">
        <v>853</v>
      </c>
      <c r="E470" s="118" t="s">
        <v>78</v>
      </c>
      <c r="F470" s="118" t="s">
        <v>79</v>
      </c>
      <c r="G470" s="118" t="s">
        <v>497</v>
      </c>
      <c r="H470" s="118" t="s">
        <v>208</v>
      </c>
      <c r="I470" s="118" t="s">
        <v>208</v>
      </c>
      <c r="J470" s="119" t="s">
        <v>72</v>
      </c>
      <c r="K470" s="132" t="s">
        <v>72</v>
      </c>
      <c r="L470" s="132" t="s">
        <v>854</v>
      </c>
      <c r="M470" s="118" t="s">
        <v>732</v>
      </c>
      <c r="N470" s="119">
        <v>40988</v>
      </c>
      <c r="O470" s="119">
        <v>40991</v>
      </c>
      <c r="P470" s="133">
        <v>41030</v>
      </c>
      <c r="Q470" s="120">
        <v>2</v>
      </c>
      <c r="R470" s="120">
        <v>2</v>
      </c>
      <c r="S470" s="120">
        <v>3</v>
      </c>
      <c r="T470" s="120" t="s">
        <v>170</v>
      </c>
      <c r="U470" s="120">
        <v>2</v>
      </c>
      <c r="V470" s="120" t="s">
        <v>855</v>
      </c>
      <c r="W470" s="121">
        <v>39793</v>
      </c>
      <c r="X470" s="120">
        <v>2</v>
      </c>
      <c r="Y470" s="120">
        <v>2</v>
      </c>
      <c r="Z470" s="120">
        <v>3</v>
      </c>
      <c r="AA470" s="120" t="s">
        <v>170</v>
      </c>
      <c r="AB470" s="120">
        <v>2</v>
      </c>
      <c r="AC470" s="120" t="s">
        <v>214</v>
      </c>
    </row>
    <row r="471" spans="1:29" x14ac:dyDescent="0.2">
      <c r="A471" s="143" t="str">
        <f>HYPERLINK("http://www.ofsted.gov.uk/inspection-reports/find-inspection-report/provider/ELS/"&amp;B471,"Ofsted Webpage")</f>
        <v>Ofsted Webpage</v>
      </c>
      <c r="B471" s="150">
        <v>58161</v>
      </c>
      <c r="C471" s="150">
        <v>10004807</v>
      </c>
      <c r="D471" s="117" t="s">
        <v>2662</v>
      </c>
      <c r="E471" s="118" t="s">
        <v>78</v>
      </c>
      <c r="F471" s="118" t="s">
        <v>79</v>
      </c>
      <c r="G471" s="118" t="s">
        <v>280</v>
      </c>
      <c r="H471" s="118" t="s">
        <v>258</v>
      </c>
      <c r="I471" s="118" t="s">
        <v>258</v>
      </c>
      <c r="J471" s="119" t="s">
        <v>72</v>
      </c>
      <c r="K471" s="132" t="s">
        <v>72</v>
      </c>
      <c r="L471" s="132">
        <v>10030709</v>
      </c>
      <c r="M471" s="118" t="s">
        <v>209</v>
      </c>
      <c r="N471" s="119">
        <v>42864</v>
      </c>
      <c r="O471" s="119">
        <v>42867</v>
      </c>
      <c r="P471" s="133">
        <v>42886</v>
      </c>
      <c r="Q471" s="120">
        <v>3</v>
      </c>
      <c r="R471" s="120">
        <v>3</v>
      </c>
      <c r="S471" s="120">
        <v>3</v>
      </c>
      <c r="T471" s="120">
        <v>3</v>
      </c>
      <c r="U471" s="120">
        <v>3</v>
      </c>
      <c r="V471" s="120">
        <v>10005048</v>
      </c>
      <c r="W471" s="121">
        <v>42286</v>
      </c>
      <c r="X471" s="120">
        <v>3</v>
      </c>
      <c r="Y471" s="120">
        <v>3</v>
      </c>
      <c r="Z471" s="120">
        <v>3</v>
      </c>
      <c r="AA471" s="120">
        <v>3</v>
      </c>
      <c r="AB471" s="120">
        <v>3</v>
      </c>
      <c r="AC471" s="120" t="s">
        <v>214</v>
      </c>
    </row>
    <row r="472" spans="1:29" x14ac:dyDescent="0.2">
      <c r="A472" s="143" t="str">
        <f>HYPERLINK("http://www.ofsted.gov.uk/inspection-reports/find-inspection-report/provider/ELS/"&amp;B472,"Ofsted Webpage")</f>
        <v>Ofsted Webpage</v>
      </c>
      <c r="B472" s="150">
        <v>58163</v>
      </c>
      <c r="C472" s="150">
        <v>10008135</v>
      </c>
      <c r="D472" s="117" t="s">
        <v>1757</v>
      </c>
      <c r="E472" s="118" t="s">
        <v>78</v>
      </c>
      <c r="F472" s="118" t="s">
        <v>79</v>
      </c>
      <c r="G472" s="118" t="s">
        <v>254</v>
      </c>
      <c r="H472" s="118" t="s">
        <v>241</v>
      </c>
      <c r="I472" s="118" t="s">
        <v>242</v>
      </c>
      <c r="J472" s="119">
        <v>42922</v>
      </c>
      <c r="K472" s="132">
        <v>1</v>
      </c>
      <c r="L472" s="132" t="s">
        <v>1758</v>
      </c>
      <c r="M472" s="118" t="s">
        <v>721</v>
      </c>
      <c r="N472" s="119">
        <v>41792</v>
      </c>
      <c r="O472" s="119">
        <v>41795</v>
      </c>
      <c r="P472" s="119">
        <v>41828</v>
      </c>
      <c r="Q472" s="120">
        <v>2</v>
      </c>
      <c r="R472" s="120">
        <v>2</v>
      </c>
      <c r="S472" s="120">
        <v>2</v>
      </c>
      <c r="T472" s="120" t="s">
        <v>170</v>
      </c>
      <c r="U472" s="120">
        <v>2</v>
      </c>
      <c r="V472" s="120" t="s">
        <v>1759</v>
      </c>
      <c r="W472" s="121">
        <v>41109</v>
      </c>
      <c r="X472" s="120">
        <v>3</v>
      </c>
      <c r="Y472" s="120">
        <v>3</v>
      </c>
      <c r="Z472" s="120">
        <v>3</v>
      </c>
      <c r="AA472" s="120" t="s">
        <v>170</v>
      </c>
      <c r="AB472" s="120">
        <v>3</v>
      </c>
      <c r="AC472" s="120" t="s">
        <v>198</v>
      </c>
    </row>
    <row r="473" spans="1:29" x14ac:dyDescent="0.2">
      <c r="A473" s="143" t="str">
        <f>HYPERLINK("http://www.ofsted.gov.uk/inspection-reports/find-inspection-report/provider/ELS/"&amp;B473,"Ofsted Webpage")</f>
        <v>Ofsted Webpage</v>
      </c>
      <c r="B473" s="150">
        <v>58166</v>
      </c>
      <c r="C473" s="150">
        <v>10010672</v>
      </c>
      <c r="D473" s="117" t="s">
        <v>2350</v>
      </c>
      <c r="E473" s="118" t="s">
        <v>78</v>
      </c>
      <c r="F473" s="118" t="s">
        <v>79</v>
      </c>
      <c r="G473" s="118" t="s">
        <v>2351</v>
      </c>
      <c r="H473" s="118" t="s">
        <v>951</v>
      </c>
      <c r="I473" s="118" t="s">
        <v>208</v>
      </c>
      <c r="J473" s="119" t="s">
        <v>72</v>
      </c>
      <c r="K473" s="132" t="s">
        <v>72</v>
      </c>
      <c r="L473" s="132">
        <v>10011524</v>
      </c>
      <c r="M473" s="118" t="s">
        <v>212</v>
      </c>
      <c r="N473" s="119">
        <v>42465</v>
      </c>
      <c r="O473" s="119">
        <v>42468</v>
      </c>
      <c r="P473" s="133">
        <v>42501</v>
      </c>
      <c r="Q473" s="120">
        <v>2</v>
      </c>
      <c r="R473" s="120">
        <v>2</v>
      </c>
      <c r="S473" s="120">
        <v>2</v>
      </c>
      <c r="T473" s="120">
        <v>2</v>
      </c>
      <c r="U473" s="120">
        <v>2</v>
      </c>
      <c r="V473" s="120" t="s">
        <v>2352</v>
      </c>
      <c r="W473" s="121">
        <v>41243</v>
      </c>
      <c r="X473" s="120">
        <v>2</v>
      </c>
      <c r="Y473" s="120">
        <v>2</v>
      </c>
      <c r="Z473" s="120">
        <v>2</v>
      </c>
      <c r="AA473" s="120" t="s">
        <v>170</v>
      </c>
      <c r="AB473" s="120">
        <v>3</v>
      </c>
      <c r="AC473" s="120" t="s">
        <v>214</v>
      </c>
    </row>
    <row r="474" spans="1:29" x14ac:dyDescent="0.2">
      <c r="A474" s="143" t="str">
        <f>HYPERLINK("http://www.ofsted.gov.uk/inspection-reports/find-inspection-report/provider/ELS/"&amp;B474,"Ofsted Webpage")</f>
        <v>Ofsted Webpage</v>
      </c>
      <c r="B474" s="150">
        <v>58176</v>
      </c>
      <c r="C474" s="150">
        <v>10011240</v>
      </c>
      <c r="D474" s="117" t="s">
        <v>578</v>
      </c>
      <c r="E474" s="118" t="s">
        <v>80</v>
      </c>
      <c r="F474" s="118" t="s">
        <v>79</v>
      </c>
      <c r="G474" s="118" t="s">
        <v>306</v>
      </c>
      <c r="H474" s="118" t="s">
        <v>180</v>
      </c>
      <c r="I474" s="118" t="s">
        <v>180</v>
      </c>
      <c r="J474" s="119">
        <v>43110</v>
      </c>
      <c r="K474" s="132">
        <v>1</v>
      </c>
      <c r="L474" s="132" t="s">
        <v>579</v>
      </c>
      <c r="M474" s="118" t="s">
        <v>732</v>
      </c>
      <c r="N474" s="119">
        <v>41491</v>
      </c>
      <c r="O474" s="119">
        <v>41495</v>
      </c>
      <c r="P474" s="133">
        <v>41523</v>
      </c>
      <c r="Q474" s="120">
        <v>2</v>
      </c>
      <c r="R474" s="120">
        <v>2</v>
      </c>
      <c r="S474" s="120">
        <v>2</v>
      </c>
      <c r="T474" s="120" t="s">
        <v>170</v>
      </c>
      <c r="U474" s="120">
        <v>2</v>
      </c>
      <c r="V474" s="120" t="s">
        <v>1512</v>
      </c>
      <c r="W474" s="121">
        <v>39689</v>
      </c>
      <c r="X474" s="120">
        <v>2</v>
      </c>
      <c r="Y474" s="120">
        <v>2</v>
      </c>
      <c r="Z474" s="120">
        <v>2</v>
      </c>
      <c r="AA474" s="120" t="s">
        <v>170</v>
      </c>
      <c r="AB474" s="120">
        <v>2</v>
      </c>
      <c r="AC474" s="120" t="s">
        <v>214</v>
      </c>
    </row>
    <row r="475" spans="1:29" x14ac:dyDescent="0.2">
      <c r="A475" s="143" t="str">
        <f>HYPERLINK("http://www.ofsted.gov.uk/inspection-reports/find-inspection-report/provider/ELS/"&amp;B475,"Ofsted Webpage")</f>
        <v>Ofsted Webpage</v>
      </c>
      <c r="B475" s="150">
        <v>58178</v>
      </c>
      <c r="C475" s="150">
        <v>10013548</v>
      </c>
      <c r="D475" s="117" t="s">
        <v>2648</v>
      </c>
      <c r="E475" s="118" t="s">
        <v>78</v>
      </c>
      <c r="F475" s="118" t="s">
        <v>79</v>
      </c>
      <c r="G475" s="118" t="s">
        <v>690</v>
      </c>
      <c r="H475" s="118" t="s">
        <v>208</v>
      </c>
      <c r="I475" s="118" t="s">
        <v>208</v>
      </c>
      <c r="J475" s="119">
        <v>42425</v>
      </c>
      <c r="K475" s="132">
        <v>1</v>
      </c>
      <c r="L475" s="132" t="s">
        <v>2649</v>
      </c>
      <c r="M475" s="118" t="s">
        <v>732</v>
      </c>
      <c r="N475" s="119">
        <v>40505</v>
      </c>
      <c r="O475" s="119">
        <v>40508</v>
      </c>
      <c r="P475" s="119">
        <v>40547</v>
      </c>
      <c r="Q475" s="120">
        <v>2</v>
      </c>
      <c r="R475" s="120">
        <v>2</v>
      </c>
      <c r="S475" s="120">
        <v>3</v>
      </c>
      <c r="T475" s="120" t="s">
        <v>170</v>
      </c>
      <c r="U475" s="120">
        <v>2</v>
      </c>
      <c r="V475" s="120" t="s">
        <v>2650</v>
      </c>
      <c r="W475" s="121">
        <v>39556</v>
      </c>
      <c r="X475" s="120">
        <v>3</v>
      </c>
      <c r="Y475" s="120">
        <v>3</v>
      </c>
      <c r="Z475" s="120">
        <v>3</v>
      </c>
      <c r="AA475" s="120" t="s">
        <v>170</v>
      </c>
      <c r="AB475" s="120">
        <v>3</v>
      </c>
      <c r="AC475" s="120" t="s">
        <v>198</v>
      </c>
    </row>
    <row r="476" spans="1:29" x14ac:dyDescent="0.2">
      <c r="A476" s="143" t="str">
        <f>HYPERLINK("http://www.ofsted.gov.uk/inspection-reports/find-inspection-report/provider/ELS/"&amp;B476,"Ofsted Webpage")</f>
        <v>Ofsted Webpage</v>
      </c>
      <c r="B476" s="150">
        <v>58179</v>
      </c>
      <c r="C476" s="150">
        <v>10014199</v>
      </c>
      <c r="D476" s="117" t="s">
        <v>1423</v>
      </c>
      <c r="E476" s="118" t="s">
        <v>80</v>
      </c>
      <c r="F476" s="118" t="s">
        <v>79</v>
      </c>
      <c r="G476" s="118" t="s">
        <v>640</v>
      </c>
      <c r="H476" s="118" t="s">
        <v>208</v>
      </c>
      <c r="I476" s="118" t="s">
        <v>208</v>
      </c>
      <c r="J476" s="119" t="s">
        <v>72</v>
      </c>
      <c r="K476" s="132" t="s">
        <v>72</v>
      </c>
      <c r="L476" s="132">
        <v>10022560</v>
      </c>
      <c r="M476" s="118" t="s">
        <v>882</v>
      </c>
      <c r="N476" s="119">
        <v>42814</v>
      </c>
      <c r="O476" s="119">
        <v>42817</v>
      </c>
      <c r="P476" s="133">
        <v>42846</v>
      </c>
      <c r="Q476" s="120">
        <v>2</v>
      </c>
      <c r="R476" s="120">
        <v>2</v>
      </c>
      <c r="S476" s="120">
        <v>2</v>
      </c>
      <c r="T476" s="120">
        <v>2</v>
      </c>
      <c r="U476" s="120">
        <v>2</v>
      </c>
      <c r="V476" s="120" t="s">
        <v>1424</v>
      </c>
      <c r="W476" s="121">
        <v>42118</v>
      </c>
      <c r="X476" s="120">
        <v>3</v>
      </c>
      <c r="Y476" s="120">
        <v>3</v>
      </c>
      <c r="Z476" s="120">
        <v>3</v>
      </c>
      <c r="AA476" s="120" t="s">
        <v>170</v>
      </c>
      <c r="AB476" s="120">
        <v>3</v>
      </c>
      <c r="AC476" s="120" t="s">
        <v>198</v>
      </c>
    </row>
    <row r="477" spans="1:29" x14ac:dyDescent="0.2">
      <c r="A477" s="143" t="str">
        <f>HYPERLINK("http://www.ofsted.gov.uk/inspection-reports/find-inspection-report/provider/ELS/"&amp;B477,"Ofsted Webpage")</f>
        <v>Ofsted Webpage</v>
      </c>
      <c r="B477" s="150">
        <v>58182</v>
      </c>
      <c r="C477" s="150">
        <v>10022654</v>
      </c>
      <c r="D477" s="117" t="s">
        <v>2571</v>
      </c>
      <c r="E477" s="118" t="s">
        <v>78</v>
      </c>
      <c r="F477" s="118" t="s">
        <v>79</v>
      </c>
      <c r="G477" s="118" t="s">
        <v>759</v>
      </c>
      <c r="H477" s="118" t="s">
        <v>208</v>
      </c>
      <c r="I477" s="118" t="s">
        <v>208</v>
      </c>
      <c r="J477" s="119" t="s">
        <v>72</v>
      </c>
      <c r="K477" s="132" t="s">
        <v>72</v>
      </c>
      <c r="L477" s="132" t="s">
        <v>2572</v>
      </c>
      <c r="M477" s="118" t="s">
        <v>732</v>
      </c>
      <c r="N477" s="119">
        <v>41918</v>
      </c>
      <c r="O477" s="119">
        <v>41922</v>
      </c>
      <c r="P477" s="119">
        <v>41960</v>
      </c>
      <c r="Q477" s="120">
        <v>1</v>
      </c>
      <c r="R477" s="120">
        <v>1</v>
      </c>
      <c r="S477" s="120">
        <v>1</v>
      </c>
      <c r="T477" s="120" t="s">
        <v>170</v>
      </c>
      <c r="U477" s="120">
        <v>1</v>
      </c>
      <c r="V477" s="120" t="s">
        <v>2573</v>
      </c>
      <c r="W477" s="121">
        <v>39765</v>
      </c>
      <c r="X477" s="120">
        <v>2</v>
      </c>
      <c r="Y477" s="120">
        <v>2</v>
      </c>
      <c r="Z477" s="120">
        <v>2</v>
      </c>
      <c r="AA477" s="120" t="s">
        <v>170</v>
      </c>
      <c r="AB477" s="120">
        <v>2</v>
      </c>
      <c r="AC477" s="120" t="s">
        <v>198</v>
      </c>
    </row>
    <row r="478" spans="1:29" x14ac:dyDescent="0.2">
      <c r="A478" s="143" t="str">
        <f>HYPERLINK("http://www.ofsted.gov.uk/inspection-reports/find-inspection-report/provider/ELS/"&amp;B478,"Ofsted Webpage")</f>
        <v>Ofsted Webpage</v>
      </c>
      <c r="B478" s="150">
        <v>58184</v>
      </c>
      <c r="C478" s="150">
        <v>10032145</v>
      </c>
      <c r="D478" s="117" t="s">
        <v>1231</v>
      </c>
      <c r="E478" s="118" t="s">
        <v>80</v>
      </c>
      <c r="F478" s="118" t="s">
        <v>79</v>
      </c>
      <c r="G478" s="118" t="s">
        <v>1232</v>
      </c>
      <c r="H478" s="118" t="s">
        <v>196</v>
      </c>
      <c r="I478" s="118" t="s">
        <v>196</v>
      </c>
      <c r="J478" s="119" t="s">
        <v>72</v>
      </c>
      <c r="K478" s="132" t="s">
        <v>72</v>
      </c>
      <c r="L478" s="132" t="s">
        <v>1233</v>
      </c>
      <c r="M478" s="118" t="s">
        <v>732</v>
      </c>
      <c r="N478" s="119">
        <v>42086</v>
      </c>
      <c r="O478" s="119">
        <v>42090</v>
      </c>
      <c r="P478" s="133">
        <v>42124</v>
      </c>
      <c r="Q478" s="120">
        <v>1</v>
      </c>
      <c r="R478" s="120">
        <v>1</v>
      </c>
      <c r="S478" s="120">
        <v>1</v>
      </c>
      <c r="T478" s="120" t="s">
        <v>170</v>
      </c>
      <c r="U478" s="120">
        <v>1</v>
      </c>
      <c r="V478" s="120" t="s">
        <v>1234</v>
      </c>
      <c r="W478" s="121">
        <v>39983</v>
      </c>
      <c r="X478" s="120">
        <v>2</v>
      </c>
      <c r="Y478" s="120">
        <v>3</v>
      </c>
      <c r="Z478" s="120">
        <v>2</v>
      </c>
      <c r="AA478" s="120" t="s">
        <v>170</v>
      </c>
      <c r="AB478" s="120">
        <v>2</v>
      </c>
      <c r="AC478" s="120" t="s">
        <v>198</v>
      </c>
    </row>
    <row r="479" spans="1:29" x14ac:dyDescent="0.2">
      <c r="A479" s="143" t="str">
        <f>HYPERLINK("http://www.ofsted.gov.uk/inspection-reports/find-inspection-report/provider/ELS/"&amp;B479,"Ofsted Webpage")</f>
        <v>Ofsted Webpage</v>
      </c>
      <c r="B479" s="150">
        <v>58186</v>
      </c>
      <c r="C479" s="150">
        <v>10020022</v>
      </c>
      <c r="D479" s="117" t="s">
        <v>1016</v>
      </c>
      <c r="E479" s="118" t="s">
        <v>80</v>
      </c>
      <c r="F479" s="118" t="s">
        <v>79</v>
      </c>
      <c r="G479" s="118" t="s">
        <v>625</v>
      </c>
      <c r="H479" s="118" t="s">
        <v>234</v>
      </c>
      <c r="I479" s="118" t="s">
        <v>234</v>
      </c>
      <c r="J479" s="119" t="s">
        <v>72</v>
      </c>
      <c r="K479" s="132" t="s">
        <v>72</v>
      </c>
      <c r="L479" s="132" t="s">
        <v>1017</v>
      </c>
      <c r="M479" s="118" t="s">
        <v>732</v>
      </c>
      <c r="N479" s="119">
        <v>40000</v>
      </c>
      <c r="O479" s="119">
        <v>40003</v>
      </c>
      <c r="P479" s="133">
        <v>40029</v>
      </c>
      <c r="Q479" s="120">
        <v>1</v>
      </c>
      <c r="R479" s="120">
        <v>1</v>
      </c>
      <c r="S479" s="120">
        <v>2</v>
      </c>
      <c r="T479" s="120" t="s">
        <v>170</v>
      </c>
      <c r="U479" s="120">
        <v>2</v>
      </c>
      <c r="V479" s="120" t="s">
        <v>72</v>
      </c>
      <c r="W479" s="121" t="s">
        <v>72</v>
      </c>
      <c r="X479" s="120" t="s">
        <v>72</v>
      </c>
      <c r="Y479" s="120" t="s">
        <v>72</v>
      </c>
      <c r="Z479" s="120" t="s">
        <v>72</v>
      </c>
      <c r="AA479" s="120" t="s">
        <v>72</v>
      </c>
      <c r="AB479" s="120" t="s">
        <v>72</v>
      </c>
      <c r="AC479" s="120" t="s">
        <v>186</v>
      </c>
    </row>
    <row r="480" spans="1:29" x14ac:dyDescent="0.2">
      <c r="A480" s="143" t="str">
        <f>HYPERLINK("http://www.ofsted.gov.uk/inspection-reports/find-inspection-report/provider/ELS/"&amp;B480,"Ofsted Webpage")</f>
        <v>Ofsted Webpage</v>
      </c>
      <c r="B480" s="150">
        <v>58187</v>
      </c>
      <c r="C480" s="150">
        <v>10019839</v>
      </c>
      <c r="D480" s="117" t="s">
        <v>346</v>
      </c>
      <c r="E480" s="118" t="s">
        <v>78</v>
      </c>
      <c r="F480" s="118" t="s">
        <v>79</v>
      </c>
      <c r="G480" s="118" t="s">
        <v>347</v>
      </c>
      <c r="H480" s="118" t="s">
        <v>189</v>
      </c>
      <c r="I480" s="118" t="s">
        <v>189</v>
      </c>
      <c r="J480" s="119" t="s">
        <v>72</v>
      </c>
      <c r="K480" s="132" t="s">
        <v>72</v>
      </c>
      <c r="L480" s="132">
        <v>10030736</v>
      </c>
      <c r="M480" s="118" t="s">
        <v>252</v>
      </c>
      <c r="N480" s="119">
        <v>43068</v>
      </c>
      <c r="O480" s="119">
        <v>43070</v>
      </c>
      <c r="P480" s="133">
        <v>43111</v>
      </c>
      <c r="Q480" s="120">
        <v>4</v>
      </c>
      <c r="R480" s="120">
        <v>4</v>
      </c>
      <c r="S480" s="120">
        <v>4</v>
      </c>
      <c r="T480" s="120">
        <v>4</v>
      </c>
      <c r="U480" s="120">
        <v>4</v>
      </c>
      <c r="V480" s="120" t="s">
        <v>348</v>
      </c>
      <c r="W480" s="121">
        <v>41481</v>
      </c>
      <c r="X480" s="120">
        <v>2</v>
      </c>
      <c r="Y480" s="120">
        <v>2</v>
      </c>
      <c r="Z480" s="120">
        <v>2</v>
      </c>
      <c r="AA480" s="120" t="s">
        <v>170</v>
      </c>
      <c r="AB480" s="120">
        <v>2</v>
      </c>
      <c r="AC480" s="120" t="s">
        <v>193</v>
      </c>
    </row>
    <row r="481" spans="1:29" x14ac:dyDescent="0.2">
      <c r="A481" s="143" t="str">
        <f>HYPERLINK("http://www.ofsted.gov.uk/inspection-reports/find-inspection-report/provider/ELS/"&amp;B481,"Ofsted Webpage")</f>
        <v>Ofsted Webpage</v>
      </c>
      <c r="B481" s="150">
        <v>58192</v>
      </c>
      <c r="C481" s="150">
        <v>10030462</v>
      </c>
      <c r="D481" s="117" t="s">
        <v>1426</v>
      </c>
      <c r="E481" s="118" t="s">
        <v>80</v>
      </c>
      <c r="F481" s="118" t="s">
        <v>79</v>
      </c>
      <c r="G481" s="118" t="s">
        <v>434</v>
      </c>
      <c r="H481" s="118" t="s">
        <v>180</v>
      </c>
      <c r="I481" s="118" t="s">
        <v>180</v>
      </c>
      <c r="J481" s="119">
        <v>42852</v>
      </c>
      <c r="K481" s="132">
        <v>1</v>
      </c>
      <c r="L481" s="132" t="s">
        <v>1427</v>
      </c>
      <c r="M481" s="118" t="s">
        <v>723</v>
      </c>
      <c r="N481" s="119">
        <v>41674</v>
      </c>
      <c r="O481" s="119">
        <v>41677</v>
      </c>
      <c r="P481" s="133">
        <v>41717</v>
      </c>
      <c r="Q481" s="120">
        <v>2</v>
      </c>
      <c r="R481" s="120">
        <v>2</v>
      </c>
      <c r="S481" s="120">
        <v>2</v>
      </c>
      <c r="T481" s="120" t="s">
        <v>170</v>
      </c>
      <c r="U481" s="120">
        <v>2</v>
      </c>
      <c r="V481" s="120" t="s">
        <v>1428</v>
      </c>
      <c r="W481" s="121">
        <v>41208</v>
      </c>
      <c r="X481" s="120">
        <v>3</v>
      </c>
      <c r="Y481" s="120">
        <v>3</v>
      </c>
      <c r="Z481" s="120">
        <v>3</v>
      </c>
      <c r="AA481" s="120" t="s">
        <v>170</v>
      </c>
      <c r="AB481" s="120">
        <v>3</v>
      </c>
      <c r="AC481" s="120" t="s">
        <v>198</v>
      </c>
    </row>
    <row r="482" spans="1:29" x14ac:dyDescent="0.2">
      <c r="A482" s="143" t="str">
        <f>HYPERLINK("http://www.ofsted.gov.uk/inspection-reports/find-inspection-report/provider/ELS/"&amp;B482,"Ofsted Webpage")</f>
        <v>Ofsted Webpage</v>
      </c>
      <c r="B482" s="151">
        <v>58194</v>
      </c>
      <c r="C482" s="151">
        <v>10019380</v>
      </c>
      <c r="D482" s="46" t="s">
        <v>880</v>
      </c>
      <c r="E482" s="26" t="s">
        <v>78</v>
      </c>
      <c r="F482" s="26" t="s">
        <v>79</v>
      </c>
      <c r="G482" s="26" t="s">
        <v>690</v>
      </c>
      <c r="H482" s="26" t="s">
        <v>208</v>
      </c>
      <c r="I482" s="26" t="s">
        <v>208</v>
      </c>
      <c r="J482" s="2" t="s">
        <v>72</v>
      </c>
      <c r="K482" s="141" t="s">
        <v>72</v>
      </c>
      <c r="L482" s="141" t="s">
        <v>72</v>
      </c>
      <c r="M482" s="26" t="s">
        <v>72</v>
      </c>
      <c r="N482" s="2" t="s">
        <v>72</v>
      </c>
      <c r="O482" s="2" t="s">
        <v>72</v>
      </c>
      <c r="P482" s="133" t="s">
        <v>72</v>
      </c>
      <c r="Q482" s="6" t="s">
        <v>72</v>
      </c>
      <c r="R482" s="6" t="s">
        <v>72</v>
      </c>
      <c r="S482" s="6" t="s">
        <v>72</v>
      </c>
      <c r="T482" s="6" t="s">
        <v>72</v>
      </c>
      <c r="U482" s="6" t="s">
        <v>72</v>
      </c>
      <c r="V482" s="6" t="s">
        <v>72</v>
      </c>
      <c r="W482" s="5" t="s">
        <v>72</v>
      </c>
      <c r="X482" s="6" t="s">
        <v>72</v>
      </c>
      <c r="Y482" s="6" t="s">
        <v>72</v>
      </c>
      <c r="Z482" s="6" t="s">
        <v>72</v>
      </c>
      <c r="AA482" s="6" t="s">
        <v>72</v>
      </c>
      <c r="AB482" s="6" t="s">
        <v>72</v>
      </c>
      <c r="AC482" s="6" t="s">
        <v>72</v>
      </c>
    </row>
    <row r="483" spans="1:29" x14ac:dyDescent="0.2">
      <c r="A483" s="143" t="str">
        <f>HYPERLINK("http://www.ofsted.gov.uk/inspection-reports/find-inspection-report/provider/ELS/"&amp;B483,"Ofsted Webpage")</f>
        <v>Ofsted Webpage</v>
      </c>
      <c r="B483" s="150">
        <v>58196</v>
      </c>
      <c r="C483" s="150">
        <v>10020303</v>
      </c>
      <c r="D483" s="117" t="s">
        <v>3023</v>
      </c>
      <c r="E483" s="118" t="s">
        <v>78</v>
      </c>
      <c r="F483" s="118" t="s">
        <v>79</v>
      </c>
      <c r="G483" s="118" t="s">
        <v>712</v>
      </c>
      <c r="H483" s="118" t="s">
        <v>258</v>
      </c>
      <c r="I483" s="118" t="s">
        <v>258</v>
      </c>
      <c r="J483" s="119" t="s">
        <v>72</v>
      </c>
      <c r="K483" s="132" t="s">
        <v>72</v>
      </c>
      <c r="L483" s="132" t="s">
        <v>3024</v>
      </c>
      <c r="M483" s="118" t="s">
        <v>732</v>
      </c>
      <c r="N483" s="119">
        <v>40869</v>
      </c>
      <c r="O483" s="119">
        <v>40872</v>
      </c>
      <c r="P483" s="133">
        <v>40899</v>
      </c>
      <c r="Q483" s="120">
        <v>3</v>
      </c>
      <c r="R483" s="120">
        <v>3</v>
      </c>
      <c r="S483" s="120">
        <v>2</v>
      </c>
      <c r="T483" s="120" t="s">
        <v>170</v>
      </c>
      <c r="U483" s="120">
        <v>3</v>
      </c>
      <c r="V483" s="120" t="s">
        <v>72</v>
      </c>
      <c r="W483" s="121" t="s">
        <v>72</v>
      </c>
      <c r="X483" s="120" t="s">
        <v>72</v>
      </c>
      <c r="Y483" s="120" t="s">
        <v>72</v>
      </c>
      <c r="Z483" s="120" t="s">
        <v>72</v>
      </c>
      <c r="AA483" s="120" t="s">
        <v>72</v>
      </c>
      <c r="AB483" s="120" t="s">
        <v>72</v>
      </c>
      <c r="AC483" s="120" t="s">
        <v>186</v>
      </c>
    </row>
    <row r="484" spans="1:29" x14ac:dyDescent="0.2">
      <c r="A484" s="143" t="str">
        <f>HYPERLINK("http://www.ofsted.gov.uk/inspection-reports/find-inspection-report/provider/ELS/"&amp;B484,"Ofsted Webpage")</f>
        <v>Ofsted Webpage</v>
      </c>
      <c r="B484" s="150">
        <v>58199</v>
      </c>
      <c r="C484" s="150">
        <v>10020811</v>
      </c>
      <c r="D484" s="117" t="s">
        <v>1223</v>
      </c>
      <c r="E484" s="118" t="s">
        <v>80</v>
      </c>
      <c r="F484" s="118" t="s">
        <v>79</v>
      </c>
      <c r="G484" s="118" t="s">
        <v>939</v>
      </c>
      <c r="H484" s="118" t="s">
        <v>247</v>
      </c>
      <c r="I484" s="118" t="s">
        <v>242</v>
      </c>
      <c r="J484" s="119">
        <v>43145</v>
      </c>
      <c r="K484" s="132">
        <v>1</v>
      </c>
      <c r="L484" s="132" t="s">
        <v>1224</v>
      </c>
      <c r="M484" s="118" t="s">
        <v>1225</v>
      </c>
      <c r="N484" s="119">
        <v>41604</v>
      </c>
      <c r="O484" s="119">
        <v>41607</v>
      </c>
      <c r="P484" s="133">
        <v>41647</v>
      </c>
      <c r="Q484" s="120">
        <v>2</v>
      </c>
      <c r="R484" s="120">
        <v>2</v>
      </c>
      <c r="S484" s="120">
        <v>2</v>
      </c>
      <c r="T484" s="120" t="s">
        <v>170</v>
      </c>
      <c r="U484" s="120">
        <v>2</v>
      </c>
      <c r="V484" s="120" t="s">
        <v>1226</v>
      </c>
      <c r="W484" s="121">
        <v>41201</v>
      </c>
      <c r="X484" s="120">
        <v>4</v>
      </c>
      <c r="Y484" s="120">
        <v>4</v>
      </c>
      <c r="Z484" s="120">
        <v>3</v>
      </c>
      <c r="AA484" s="120" t="s">
        <v>170</v>
      </c>
      <c r="AB484" s="120">
        <v>4</v>
      </c>
      <c r="AC484" s="120" t="s">
        <v>198</v>
      </c>
    </row>
    <row r="485" spans="1:29" x14ac:dyDescent="0.2">
      <c r="A485" s="143" t="str">
        <f>HYPERLINK("http://www.ofsted.gov.uk/inspection-reports/find-inspection-report/provider/ELS/"&amp;B485,"Ofsted Webpage")</f>
        <v>Ofsted Webpage</v>
      </c>
      <c r="B485" s="157">
        <v>58219</v>
      </c>
      <c r="C485" s="157">
        <v>10021665</v>
      </c>
      <c r="D485" s="117" t="s">
        <v>2565</v>
      </c>
      <c r="E485" s="118" t="s">
        <v>78</v>
      </c>
      <c r="F485" s="118" t="s">
        <v>79</v>
      </c>
      <c r="G485" s="118" t="s">
        <v>571</v>
      </c>
      <c r="H485" s="118" t="s">
        <v>241</v>
      </c>
      <c r="I485" s="118" t="s">
        <v>242</v>
      </c>
      <c r="J485" s="119">
        <v>42908</v>
      </c>
      <c r="K485" s="132" t="s">
        <v>3022</v>
      </c>
      <c r="L485" s="132" t="s">
        <v>2566</v>
      </c>
      <c r="M485" s="118" t="s">
        <v>721</v>
      </c>
      <c r="N485" s="119">
        <v>41450</v>
      </c>
      <c r="O485" s="119">
        <v>41453</v>
      </c>
      <c r="P485" s="119">
        <v>41478</v>
      </c>
      <c r="Q485" s="120">
        <v>2</v>
      </c>
      <c r="R485" s="120">
        <v>2</v>
      </c>
      <c r="S485" s="120">
        <v>2</v>
      </c>
      <c r="T485" s="120" t="s">
        <v>170</v>
      </c>
      <c r="U485" s="120">
        <v>2</v>
      </c>
      <c r="V485" s="120" t="s">
        <v>2567</v>
      </c>
      <c r="W485" s="121">
        <v>39871</v>
      </c>
      <c r="X485" s="120">
        <v>3</v>
      </c>
      <c r="Y485" s="120">
        <v>2</v>
      </c>
      <c r="Z485" s="120">
        <v>2</v>
      </c>
      <c r="AA485" s="120" t="s">
        <v>170</v>
      </c>
      <c r="AB485" s="120">
        <v>3</v>
      </c>
      <c r="AC485" s="120" t="s">
        <v>198</v>
      </c>
    </row>
    <row r="486" spans="1:29" x14ac:dyDescent="0.2">
      <c r="A486" s="143" t="str">
        <f>HYPERLINK("http://www.ofsted.gov.uk/inspection-reports/find-inspection-report/provider/ELS/"&amp;B486,"Ofsted Webpage")</f>
        <v>Ofsted Webpage</v>
      </c>
      <c r="B486" s="150">
        <v>58229</v>
      </c>
      <c r="C486" s="150">
        <v>10019026</v>
      </c>
      <c r="D486" s="117" t="s">
        <v>339</v>
      </c>
      <c r="E486" s="118" t="s">
        <v>78</v>
      </c>
      <c r="F486" s="118" t="s">
        <v>79</v>
      </c>
      <c r="G486" s="118" t="s">
        <v>240</v>
      </c>
      <c r="H486" s="118" t="s">
        <v>241</v>
      </c>
      <c r="I486" s="118" t="s">
        <v>242</v>
      </c>
      <c r="J486" s="119">
        <v>43048</v>
      </c>
      <c r="K486" s="132">
        <v>1</v>
      </c>
      <c r="L486" s="132" t="s">
        <v>340</v>
      </c>
      <c r="M486" s="118" t="s">
        <v>732</v>
      </c>
      <c r="N486" s="119">
        <v>42023</v>
      </c>
      <c r="O486" s="119">
        <v>42027</v>
      </c>
      <c r="P486" s="133">
        <v>42065</v>
      </c>
      <c r="Q486" s="120">
        <v>2</v>
      </c>
      <c r="R486" s="120">
        <v>2</v>
      </c>
      <c r="S486" s="120">
        <v>2</v>
      </c>
      <c r="T486" s="120" t="s">
        <v>170</v>
      </c>
      <c r="U486" s="120">
        <v>2</v>
      </c>
      <c r="V486" s="120" t="s">
        <v>2178</v>
      </c>
      <c r="W486" s="121">
        <v>40046</v>
      </c>
      <c r="X486" s="120">
        <v>2</v>
      </c>
      <c r="Y486" s="120">
        <v>1</v>
      </c>
      <c r="Z486" s="120">
        <v>2</v>
      </c>
      <c r="AA486" s="120" t="s">
        <v>170</v>
      </c>
      <c r="AB486" s="120">
        <v>2</v>
      </c>
      <c r="AC486" s="120" t="s">
        <v>214</v>
      </c>
    </row>
    <row r="487" spans="1:29" x14ac:dyDescent="0.2">
      <c r="A487" s="143" t="str">
        <f>HYPERLINK("http://www.ofsted.gov.uk/inspection-reports/find-inspection-report/provider/ELS/"&amp;B487,"Ofsted Webpage")</f>
        <v>Ofsted Webpage</v>
      </c>
      <c r="B487" s="150">
        <v>58237</v>
      </c>
      <c r="C487" s="150">
        <v>10007698</v>
      </c>
      <c r="D487" s="117" t="s">
        <v>1813</v>
      </c>
      <c r="E487" s="118" t="s">
        <v>77</v>
      </c>
      <c r="F487" s="118" t="s">
        <v>76</v>
      </c>
      <c r="G487" s="118" t="s">
        <v>712</v>
      </c>
      <c r="H487" s="118" t="s">
        <v>258</v>
      </c>
      <c r="I487" s="118" t="s">
        <v>258</v>
      </c>
      <c r="J487" s="119" t="s">
        <v>72</v>
      </c>
      <c r="K487" s="132" t="s">
        <v>72</v>
      </c>
      <c r="L487" s="132">
        <v>10022567</v>
      </c>
      <c r="M487" s="118" t="s">
        <v>378</v>
      </c>
      <c r="N487" s="119">
        <v>42751</v>
      </c>
      <c r="O487" s="119">
        <v>42754</v>
      </c>
      <c r="P487" s="133">
        <v>42782</v>
      </c>
      <c r="Q487" s="120">
        <v>2</v>
      </c>
      <c r="R487" s="120">
        <v>2</v>
      </c>
      <c r="S487" s="120">
        <v>2</v>
      </c>
      <c r="T487" s="120">
        <v>2</v>
      </c>
      <c r="U487" s="120">
        <v>2</v>
      </c>
      <c r="V487" s="120" t="s">
        <v>1814</v>
      </c>
      <c r="W487" s="121">
        <v>41725</v>
      </c>
      <c r="X487" s="120">
        <v>2</v>
      </c>
      <c r="Y487" s="120">
        <v>3</v>
      </c>
      <c r="Z487" s="120">
        <v>2</v>
      </c>
      <c r="AA487" s="120" t="s">
        <v>170</v>
      </c>
      <c r="AB487" s="120">
        <v>2</v>
      </c>
      <c r="AC487" s="120" t="s">
        <v>214</v>
      </c>
    </row>
    <row r="488" spans="1:29" x14ac:dyDescent="0.2">
      <c r="A488" s="143" t="str">
        <f>HYPERLINK("http://www.ofsted.gov.uk/inspection-reports/find-inspection-report/provider/ELS/"&amp;B488,"Ofsted Webpage")</f>
        <v>Ofsted Webpage</v>
      </c>
      <c r="B488" s="150">
        <v>58242</v>
      </c>
      <c r="C488" s="150">
        <v>10019048</v>
      </c>
      <c r="D488" s="117" t="s">
        <v>3046</v>
      </c>
      <c r="E488" s="118" t="s">
        <v>78</v>
      </c>
      <c r="F488" s="118" t="s">
        <v>79</v>
      </c>
      <c r="G488" s="118" t="s">
        <v>377</v>
      </c>
      <c r="H488" s="118" t="s">
        <v>247</v>
      </c>
      <c r="I488" s="118" t="s">
        <v>242</v>
      </c>
      <c r="J488" s="119" t="s">
        <v>72</v>
      </c>
      <c r="K488" s="132" t="s">
        <v>72</v>
      </c>
      <c r="L488" s="132" t="s">
        <v>3047</v>
      </c>
      <c r="M488" s="118" t="s">
        <v>875</v>
      </c>
      <c r="N488" s="119">
        <v>39763</v>
      </c>
      <c r="O488" s="119">
        <v>39766</v>
      </c>
      <c r="P488" s="133">
        <v>39791</v>
      </c>
      <c r="Q488" s="120">
        <v>2</v>
      </c>
      <c r="R488" s="120">
        <v>2</v>
      </c>
      <c r="S488" s="120">
        <v>2</v>
      </c>
      <c r="T488" s="120" t="s">
        <v>170</v>
      </c>
      <c r="U488" s="120">
        <v>2</v>
      </c>
      <c r="V488" s="120" t="s">
        <v>72</v>
      </c>
      <c r="W488" s="121" t="s">
        <v>72</v>
      </c>
      <c r="X488" s="120" t="s">
        <v>72</v>
      </c>
      <c r="Y488" s="120" t="s">
        <v>72</v>
      </c>
      <c r="Z488" s="120" t="s">
        <v>72</v>
      </c>
      <c r="AA488" s="120" t="s">
        <v>72</v>
      </c>
      <c r="AB488" s="120" t="s">
        <v>72</v>
      </c>
      <c r="AC488" s="120" t="s">
        <v>186</v>
      </c>
    </row>
    <row r="489" spans="1:29" x14ac:dyDescent="0.2">
      <c r="A489" s="143" t="str">
        <f>HYPERLINK("http://www.ofsted.gov.uk/inspection-reports/find-inspection-report/provider/ELS/"&amp;B489,"Ofsted Webpage")</f>
        <v>Ofsted Webpage</v>
      </c>
      <c r="B489" s="150">
        <v>58248</v>
      </c>
      <c r="C489" s="150">
        <v>10000267</v>
      </c>
      <c r="D489" s="117" t="s">
        <v>2196</v>
      </c>
      <c r="E489" s="118" t="s">
        <v>78</v>
      </c>
      <c r="F489" s="118" t="s">
        <v>79</v>
      </c>
      <c r="G489" s="118" t="s">
        <v>224</v>
      </c>
      <c r="H489" s="118" t="s">
        <v>201</v>
      </c>
      <c r="I489" s="118" t="s">
        <v>201</v>
      </c>
      <c r="J489" s="119" t="s">
        <v>72</v>
      </c>
      <c r="K489" s="132" t="s">
        <v>72</v>
      </c>
      <c r="L489" s="132" t="s">
        <v>2197</v>
      </c>
      <c r="M489" s="118" t="s">
        <v>875</v>
      </c>
      <c r="N489" s="119">
        <v>39749</v>
      </c>
      <c r="O489" s="119">
        <v>39752</v>
      </c>
      <c r="P489" s="133">
        <v>39777</v>
      </c>
      <c r="Q489" s="120">
        <v>3</v>
      </c>
      <c r="R489" s="120">
        <v>2</v>
      </c>
      <c r="S489" s="120">
        <v>3</v>
      </c>
      <c r="T489" s="120" t="s">
        <v>170</v>
      </c>
      <c r="U489" s="120">
        <v>3</v>
      </c>
      <c r="V489" s="120" t="s">
        <v>72</v>
      </c>
      <c r="W489" s="121" t="s">
        <v>72</v>
      </c>
      <c r="X489" s="120" t="s">
        <v>72</v>
      </c>
      <c r="Y489" s="120" t="s">
        <v>72</v>
      </c>
      <c r="Z489" s="120" t="s">
        <v>72</v>
      </c>
      <c r="AA489" s="120" t="s">
        <v>72</v>
      </c>
      <c r="AB489" s="120" t="s">
        <v>72</v>
      </c>
      <c r="AC489" s="120" t="s">
        <v>186</v>
      </c>
    </row>
    <row r="490" spans="1:29" x14ac:dyDescent="0.2">
      <c r="A490" s="143" t="str">
        <f>HYPERLINK("http://www.ofsted.gov.uk/inspection-reports/find-inspection-report/provider/ELS/"&amp;B490,"Ofsted Webpage")</f>
        <v>Ofsted Webpage</v>
      </c>
      <c r="B490" s="150">
        <v>58250</v>
      </c>
      <c r="C490" s="150">
        <v>10000452</v>
      </c>
      <c r="D490" s="117" t="s">
        <v>1896</v>
      </c>
      <c r="E490" s="118" t="s">
        <v>78</v>
      </c>
      <c r="F490" s="118" t="s">
        <v>79</v>
      </c>
      <c r="G490" s="118" t="s">
        <v>265</v>
      </c>
      <c r="H490" s="118" t="s">
        <v>180</v>
      </c>
      <c r="I490" s="118" t="s">
        <v>180</v>
      </c>
      <c r="J490" s="119">
        <v>42452</v>
      </c>
      <c r="K490" s="132">
        <v>1</v>
      </c>
      <c r="L490" s="132" t="s">
        <v>1897</v>
      </c>
      <c r="M490" s="118" t="s">
        <v>732</v>
      </c>
      <c r="N490" s="119">
        <v>41113</v>
      </c>
      <c r="O490" s="119">
        <v>41117</v>
      </c>
      <c r="P490" s="133">
        <v>41155</v>
      </c>
      <c r="Q490" s="120">
        <v>2</v>
      </c>
      <c r="R490" s="120">
        <v>2</v>
      </c>
      <c r="S490" s="120">
        <v>2</v>
      </c>
      <c r="T490" s="120" t="s">
        <v>170</v>
      </c>
      <c r="U490" s="120">
        <v>2</v>
      </c>
      <c r="V490" s="120" t="s">
        <v>1898</v>
      </c>
      <c r="W490" s="121">
        <v>39752</v>
      </c>
      <c r="X490" s="120">
        <v>2</v>
      </c>
      <c r="Y490" s="120">
        <v>2</v>
      </c>
      <c r="Z490" s="120">
        <v>2</v>
      </c>
      <c r="AA490" s="120" t="s">
        <v>170</v>
      </c>
      <c r="AB490" s="120">
        <v>2</v>
      </c>
      <c r="AC490" s="120" t="s">
        <v>214</v>
      </c>
    </row>
    <row r="491" spans="1:29" x14ac:dyDescent="0.2">
      <c r="A491" s="143" t="str">
        <f>HYPERLINK("http://www.ofsted.gov.uk/inspection-reports/find-inspection-report/provider/ELS/"&amp;B491,"Ofsted Webpage")</f>
        <v>Ofsted Webpage</v>
      </c>
      <c r="B491" s="150">
        <v>58260</v>
      </c>
      <c r="C491" s="150">
        <v>10004823</v>
      </c>
      <c r="D491" s="117" t="s">
        <v>2331</v>
      </c>
      <c r="E491" s="118" t="s">
        <v>78</v>
      </c>
      <c r="F491" s="118" t="s">
        <v>79</v>
      </c>
      <c r="G491" s="118" t="s">
        <v>216</v>
      </c>
      <c r="H491" s="118" t="s">
        <v>189</v>
      </c>
      <c r="I491" s="118" t="s">
        <v>189</v>
      </c>
      <c r="J491" s="119" t="s">
        <v>72</v>
      </c>
      <c r="K491" s="132" t="s">
        <v>72</v>
      </c>
      <c r="L491" s="132">
        <v>10005055</v>
      </c>
      <c r="M491" s="118" t="s">
        <v>209</v>
      </c>
      <c r="N491" s="119">
        <v>42318</v>
      </c>
      <c r="O491" s="119">
        <v>42321</v>
      </c>
      <c r="P491" s="133">
        <v>42338</v>
      </c>
      <c r="Q491" s="120">
        <v>2</v>
      </c>
      <c r="R491" s="120">
        <v>2</v>
      </c>
      <c r="S491" s="120">
        <v>2</v>
      </c>
      <c r="T491" s="120">
        <v>2</v>
      </c>
      <c r="U491" s="120">
        <v>2</v>
      </c>
      <c r="V491" s="120" t="s">
        <v>2332</v>
      </c>
      <c r="W491" s="121">
        <v>41593</v>
      </c>
      <c r="X491" s="120">
        <v>3</v>
      </c>
      <c r="Y491" s="120">
        <v>3</v>
      </c>
      <c r="Z491" s="120">
        <v>3</v>
      </c>
      <c r="AA491" s="120" t="s">
        <v>170</v>
      </c>
      <c r="AB491" s="120">
        <v>3</v>
      </c>
      <c r="AC491" s="120" t="s">
        <v>198</v>
      </c>
    </row>
    <row r="492" spans="1:29" x14ac:dyDescent="0.2">
      <c r="A492" s="143" t="str">
        <f>HYPERLINK("http://www.ofsted.gov.uk/inspection-reports/find-inspection-report/provider/ELS/"&amp;B492,"Ofsted Webpage")</f>
        <v>Ofsted Webpage</v>
      </c>
      <c r="B492" s="157">
        <v>58262</v>
      </c>
      <c r="C492" s="157">
        <v>10011880</v>
      </c>
      <c r="D492" s="117" t="s">
        <v>2456</v>
      </c>
      <c r="E492" s="118" t="s">
        <v>78</v>
      </c>
      <c r="F492" s="118" t="s">
        <v>79</v>
      </c>
      <c r="G492" s="118" t="s">
        <v>434</v>
      </c>
      <c r="H492" s="118" t="s">
        <v>180</v>
      </c>
      <c r="I492" s="118" t="s">
        <v>180</v>
      </c>
      <c r="J492" s="119">
        <v>42530</v>
      </c>
      <c r="K492" s="132" t="s">
        <v>3022</v>
      </c>
      <c r="L492" s="132" t="s">
        <v>2457</v>
      </c>
      <c r="M492" s="118" t="s">
        <v>732</v>
      </c>
      <c r="N492" s="119">
        <v>41029</v>
      </c>
      <c r="O492" s="119">
        <v>41033</v>
      </c>
      <c r="P492" s="119">
        <v>41073</v>
      </c>
      <c r="Q492" s="120">
        <v>2</v>
      </c>
      <c r="R492" s="120">
        <v>2</v>
      </c>
      <c r="S492" s="120">
        <v>2</v>
      </c>
      <c r="T492" s="120" t="s">
        <v>170</v>
      </c>
      <c r="U492" s="120">
        <v>2</v>
      </c>
      <c r="V492" s="120" t="s">
        <v>72</v>
      </c>
      <c r="W492" s="121" t="s">
        <v>72</v>
      </c>
      <c r="X492" s="120" t="s">
        <v>72</v>
      </c>
      <c r="Y492" s="120" t="s">
        <v>72</v>
      </c>
      <c r="Z492" s="120" t="s">
        <v>72</v>
      </c>
      <c r="AA492" s="120" t="s">
        <v>72</v>
      </c>
      <c r="AB492" s="120" t="s">
        <v>72</v>
      </c>
      <c r="AC492" s="120" t="s">
        <v>186</v>
      </c>
    </row>
    <row r="493" spans="1:29" x14ac:dyDescent="0.2">
      <c r="A493" s="143" t="str">
        <f>HYPERLINK("http://www.ofsted.gov.uk/inspection-reports/find-inspection-report/provider/ELS/"&amp;B493,"Ofsted Webpage")</f>
        <v>Ofsted Webpage</v>
      </c>
      <c r="B493" s="150">
        <v>58273</v>
      </c>
      <c r="C493" s="150">
        <v>10005150</v>
      </c>
      <c r="D493" s="117" t="s">
        <v>2272</v>
      </c>
      <c r="E493" s="118" t="s">
        <v>78</v>
      </c>
      <c r="F493" s="118" t="s">
        <v>79</v>
      </c>
      <c r="G493" s="118" t="s">
        <v>188</v>
      </c>
      <c r="H493" s="118" t="s">
        <v>189</v>
      </c>
      <c r="I493" s="118" t="s">
        <v>189</v>
      </c>
      <c r="J493" s="119" t="s">
        <v>72</v>
      </c>
      <c r="K493" s="132" t="s">
        <v>72</v>
      </c>
      <c r="L493" s="132">
        <v>10023008</v>
      </c>
      <c r="M493" s="118" t="s">
        <v>212</v>
      </c>
      <c r="N493" s="119">
        <v>42745</v>
      </c>
      <c r="O493" s="119">
        <v>42747</v>
      </c>
      <c r="P493" s="133">
        <v>42775</v>
      </c>
      <c r="Q493" s="120">
        <v>3</v>
      </c>
      <c r="R493" s="120">
        <v>3</v>
      </c>
      <c r="S493" s="120">
        <v>3</v>
      </c>
      <c r="T493" s="120">
        <v>3</v>
      </c>
      <c r="U493" s="120">
        <v>3</v>
      </c>
      <c r="V493" s="120" t="s">
        <v>2273</v>
      </c>
      <c r="W493" s="121">
        <v>41663</v>
      </c>
      <c r="X493" s="120">
        <v>2</v>
      </c>
      <c r="Y493" s="120">
        <v>2</v>
      </c>
      <c r="Z493" s="120">
        <v>2</v>
      </c>
      <c r="AA493" s="120" t="s">
        <v>170</v>
      </c>
      <c r="AB493" s="120">
        <v>2</v>
      </c>
      <c r="AC493" s="120" t="s">
        <v>193</v>
      </c>
    </row>
    <row r="494" spans="1:29" x14ac:dyDescent="0.2">
      <c r="A494" s="143" t="str">
        <f>HYPERLINK("http://www.ofsted.gov.uk/inspection-reports/find-inspection-report/provider/ELS/"&amp;B494,"Ofsted Webpage")</f>
        <v>Ofsted Webpage</v>
      </c>
      <c r="B494" s="150">
        <v>58277</v>
      </c>
      <c r="C494" s="150">
        <v>10018942</v>
      </c>
      <c r="D494" s="117" t="s">
        <v>349</v>
      </c>
      <c r="E494" s="118" t="s">
        <v>78</v>
      </c>
      <c r="F494" s="118" t="s">
        <v>79</v>
      </c>
      <c r="G494" s="118" t="s">
        <v>350</v>
      </c>
      <c r="H494" s="118" t="s">
        <v>258</v>
      </c>
      <c r="I494" s="118" t="s">
        <v>258</v>
      </c>
      <c r="J494" s="119">
        <v>43006</v>
      </c>
      <c r="K494" s="132">
        <v>1</v>
      </c>
      <c r="L494" s="132" t="s">
        <v>351</v>
      </c>
      <c r="M494" s="118" t="s">
        <v>732</v>
      </c>
      <c r="N494" s="119">
        <v>41820</v>
      </c>
      <c r="O494" s="119">
        <v>41824</v>
      </c>
      <c r="P494" s="133">
        <v>41856</v>
      </c>
      <c r="Q494" s="120">
        <v>2</v>
      </c>
      <c r="R494" s="120">
        <v>2</v>
      </c>
      <c r="S494" s="120">
        <v>2</v>
      </c>
      <c r="T494" s="120" t="s">
        <v>170</v>
      </c>
      <c r="U494" s="120">
        <v>2</v>
      </c>
      <c r="V494" s="120" t="s">
        <v>2477</v>
      </c>
      <c r="W494" s="121">
        <v>41145</v>
      </c>
      <c r="X494" s="120">
        <v>3</v>
      </c>
      <c r="Y494" s="120">
        <v>2</v>
      </c>
      <c r="Z494" s="120">
        <v>3</v>
      </c>
      <c r="AA494" s="120" t="s">
        <v>170</v>
      </c>
      <c r="AB494" s="120">
        <v>3</v>
      </c>
      <c r="AC494" s="120" t="s">
        <v>198</v>
      </c>
    </row>
    <row r="495" spans="1:29" x14ac:dyDescent="0.2">
      <c r="A495" s="143" t="str">
        <f>HYPERLINK("http://www.ofsted.gov.uk/inspection-reports/find-inspection-report/provider/ELS/"&amp;B495,"Ofsted Webpage")</f>
        <v>Ofsted Webpage</v>
      </c>
      <c r="B495" s="150">
        <v>58315</v>
      </c>
      <c r="C495" s="150">
        <v>10019300</v>
      </c>
      <c r="D495" s="117" t="s">
        <v>2228</v>
      </c>
      <c r="E495" s="118" t="s">
        <v>78</v>
      </c>
      <c r="F495" s="118" t="s">
        <v>79</v>
      </c>
      <c r="G495" s="118" t="s">
        <v>910</v>
      </c>
      <c r="H495" s="118" t="s">
        <v>234</v>
      </c>
      <c r="I495" s="118" t="s">
        <v>234</v>
      </c>
      <c r="J495" s="119" t="s">
        <v>72</v>
      </c>
      <c r="K495" s="132" t="s">
        <v>72</v>
      </c>
      <c r="L495" s="132" t="s">
        <v>2229</v>
      </c>
      <c r="M495" s="118" t="s">
        <v>875</v>
      </c>
      <c r="N495" s="119">
        <v>40561</v>
      </c>
      <c r="O495" s="119">
        <v>40564</v>
      </c>
      <c r="P495" s="119">
        <v>40599</v>
      </c>
      <c r="Q495" s="120">
        <v>1</v>
      </c>
      <c r="R495" s="120">
        <v>1</v>
      </c>
      <c r="S495" s="120">
        <v>1</v>
      </c>
      <c r="T495" s="120" t="s">
        <v>170</v>
      </c>
      <c r="U495" s="120">
        <v>2</v>
      </c>
      <c r="V495" s="120" t="s">
        <v>72</v>
      </c>
      <c r="W495" s="121" t="s">
        <v>72</v>
      </c>
      <c r="X495" s="120" t="s">
        <v>72</v>
      </c>
      <c r="Y495" s="120" t="s">
        <v>72</v>
      </c>
      <c r="Z495" s="120" t="s">
        <v>72</v>
      </c>
      <c r="AA495" s="120" t="s">
        <v>72</v>
      </c>
      <c r="AB495" s="120" t="s">
        <v>72</v>
      </c>
      <c r="AC495" s="120" t="s">
        <v>186</v>
      </c>
    </row>
    <row r="496" spans="1:29" x14ac:dyDescent="0.2">
      <c r="A496" s="143" t="str">
        <f>HYPERLINK("http://www.ofsted.gov.uk/inspection-reports/find-inspection-report/provider/ELS/"&amp;B496,"Ofsted Webpage")</f>
        <v>Ofsted Webpage</v>
      </c>
      <c r="B496" s="150">
        <v>58318</v>
      </c>
      <c r="C496" s="150">
        <v>10004464</v>
      </c>
      <c r="D496" s="117" t="s">
        <v>1193</v>
      </c>
      <c r="E496" s="118" t="s">
        <v>75</v>
      </c>
      <c r="F496" s="118" t="s">
        <v>76</v>
      </c>
      <c r="G496" s="118" t="s">
        <v>306</v>
      </c>
      <c r="H496" s="118" t="s">
        <v>180</v>
      </c>
      <c r="I496" s="118" t="s">
        <v>180</v>
      </c>
      <c r="J496" s="119" t="s">
        <v>72</v>
      </c>
      <c r="K496" s="132" t="s">
        <v>72</v>
      </c>
      <c r="L496" s="132" t="s">
        <v>72</v>
      </c>
      <c r="M496" s="118" t="s">
        <v>72</v>
      </c>
      <c r="N496" s="119" t="s">
        <v>72</v>
      </c>
      <c r="O496" s="119" t="s">
        <v>72</v>
      </c>
      <c r="P496" s="133" t="s">
        <v>72</v>
      </c>
      <c r="Q496" s="120" t="s">
        <v>72</v>
      </c>
      <c r="R496" s="120" t="s">
        <v>72</v>
      </c>
      <c r="S496" s="120" t="s">
        <v>72</v>
      </c>
      <c r="T496" s="120" t="s">
        <v>72</v>
      </c>
      <c r="U496" s="120" t="s">
        <v>72</v>
      </c>
      <c r="V496" s="120" t="s">
        <v>72</v>
      </c>
      <c r="W496" s="121" t="s">
        <v>72</v>
      </c>
      <c r="X496" s="120" t="s">
        <v>72</v>
      </c>
      <c r="Y496" s="120" t="s">
        <v>72</v>
      </c>
      <c r="Z496" s="120" t="s">
        <v>72</v>
      </c>
      <c r="AA496" s="120" t="s">
        <v>72</v>
      </c>
      <c r="AB496" s="120" t="s">
        <v>72</v>
      </c>
      <c r="AC496" s="120" t="s">
        <v>72</v>
      </c>
    </row>
    <row r="497" spans="1:29" x14ac:dyDescent="0.2">
      <c r="A497" s="143" t="str">
        <f>HYPERLINK("http://www.ofsted.gov.uk/inspection-reports/find-inspection-report/provider/ELS/"&amp;B497,"Ofsted Webpage")</f>
        <v>Ofsted Webpage</v>
      </c>
      <c r="B497" s="150">
        <v>58340</v>
      </c>
      <c r="C497" s="150">
        <v>10012834</v>
      </c>
      <c r="D497" s="117" t="s">
        <v>894</v>
      </c>
      <c r="E497" s="118" t="s">
        <v>78</v>
      </c>
      <c r="F497" s="118" t="s">
        <v>79</v>
      </c>
      <c r="G497" s="118" t="s">
        <v>211</v>
      </c>
      <c r="H497" s="118" t="s">
        <v>208</v>
      </c>
      <c r="I497" s="118" t="s">
        <v>208</v>
      </c>
      <c r="J497" s="119" t="s">
        <v>72</v>
      </c>
      <c r="K497" s="132" t="s">
        <v>72</v>
      </c>
      <c r="L497" s="132">
        <v>10005058</v>
      </c>
      <c r="M497" s="118" t="s">
        <v>844</v>
      </c>
      <c r="N497" s="119">
        <v>42640</v>
      </c>
      <c r="O497" s="119">
        <v>42642</v>
      </c>
      <c r="P497" s="133">
        <v>42663</v>
      </c>
      <c r="Q497" s="120">
        <v>2</v>
      </c>
      <c r="R497" s="120">
        <v>2</v>
      </c>
      <c r="S497" s="120">
        <v>2</v>
      </c>
      <c r="T497" s="120">
        <v>2</v>
      </c>
      <c r="U497" s="120">
        <v>2</v>
      </c>
      <c r="V497" s="120" t="s">
        <v>895</v>
      </c>
      <c r="W497" s="121">
        <v>41929</v>
      </c>
      <c r="X497" s="120">
        <v>3</v>
      </c>
      <c r="Y497" s="120">
        <v>3</v>
      </c>
      <c r="Z497" s="120">
        <v>3</v>
      </c>
      <c r="AA497" s="120" t="s">
        <v>170</v>
      </c>
      <c r="AB497" s="120">
        <v>3</v>
      </c>
      <c r="AC497" s="120" t="s">
        <v>198</v>
      </c>
    </row>
    <row r="498" spans="1:29" x14ac:dyDescent="0.2">
      <c r="A498" s="143" t="str">
        <f>HYPERLINK("http://www.ofsted.gov.uk/inspection-reports/find-inspection-report/provider/ELS/"&amp;B498,"Ofsted Webpage")</f>
        <v>Ofsted Webpage</v>
      </c>
      <c r="B498" s="157">
        <v>58362</v>
      </c>
      <c r="C498" s="157">
        <v>10009491</v>
      </c>
      <c r="D498" s="117" t="s">
        <v>407</v>
      </c>
      <c r="E498" s="118" t="s">
        <v>78</v>
      </c>
      <c r="F498" s="118" t="s">
        <v>79</v>
      </c>
      <c r="G498" s="118" t="s">
        <v>224</v>
      </c>
      <c r="H498" s="118" t="s">
        <v>201</v>
      </c>
      <c r="I498" s="118" t="s">
        <v>201</v>
      </c>
      <c r="J498" s="119">
        <v>42998</v>
      </c>
      <c r="K498" s="132" t="s">
        <v>3022</v>
      </c>
      <c r="L498" s="132" t="s">
        <v>408</v>
      </c>
      <c r="M498" s="118" t="s">
        <v>732</v>
      </c>
      <c r="N498" s="119">
        <v>41974</v>
      </c>
      <c r="O498" s="119">
        <v>41978</v>
      </c>
      <c r="P498" s="119">
        <v>42019</v>
      </c>
      <c r="Q498" s="120">
        <v>2</v>
      </c>
      <c r="R498" s="120">
        <v>2</v>
      </c>
      <c r="S498" s="120">
        <v>2</v>
      </c>
      <c r="T498" s="120" t="s">
        <v>170</v>
      </c>
      <c r="U498" s="120">
        <v>2</v>
      </c>
      <c r="V498" s="120" t="s">
        <v>2455</v>
      </c>
      <c r="W498" s="121">
        <v>39793</v>
      </c>
      <c r="X498" s="120">
        <v>2</v>
      </c>
      <c r="Y498" s="120">
        <v>2</v>
      </c>
      <c r="Z498" s="120">
        <v>2</v>
      </c>
      <c r="AA498" s="120" t="s">
        <v>170</v>
      </c>
      <c r="AB498" s="120">
        <v>2</v>
      </c>
      <c r="AC498" s="120" t="s">
        <v>214</v>
      </c>
    </row>
    <row r="499" spans="1:29" x14ac:dyDescent="0.2">
      <c r="A499" s="143" t="str">
        <f>HYPERLINK("http://www.ofsted.gov.uk/inspection-reports/find-inspection-report/provider/ELS/"&amp;B499,"Ofsted Webpage")</f>
        <v>Ofsted Webpage</v>
      </c>
      <c r="B499" s="150">
        <v>58367</v>
      </c>
      <c r="C499" s="150">
        <v>10020123</v>
      </c>
      <c r="D499" s="117" t="s">
        <v>2181</v>
      </c>
      <c r="E499" s="118" t="s">
        <v>78</v>
      </c>
      <c r="F499" s="118" t="s">
        <v>79</v>
      </c>
      <c r="G499" s="118" t="s">
        <v>364</v>
      </c>
      <c r="H499" s="118" t="s">
        <v>208</v>
      </c>
      <c r="I499" s="118" t="s">
        <v>208</v>
      </c>
      <c r="J499" s="119">
        <v>42467</v>
      </c>
      <c r="K499" s="132">
        <v>1</v>
      </c>
      <c r="L499" s="132" t="s">
        <v>2182</v>
      </c>
      <c r="M499" s="118" t="s">
        <v>706</v>
      </c>
      <c r="N499" s="119">
        <v>41051</v>
      </c>
      <c r="O499" s="119">
        <v>41053</v>
      </c>
      <c r="P499" s="133">
        <v>41092</v>
      </c>
      <c r="Q499" s="120">
        <v>2</v>
      </c>
      <c r="R499" s="120">
        <v>2</v>
      </c>
      <c r="S499" s="120">
        <v>3</v>
      </c>
      <c r="T499" s="120" t="s">
        <v>170</v>
      </c>
      <c r="U499" s="120">
        <v>2</v>
      </c>
      <c r="V499" s="120" t="s">
        <v>2183</v>
      </c>
      <c r="W499" s="121">
        <v>39752</v>
      </c>
      <c r="X499" s="120">
        <v>2</v>
      </c>
      <c r="Y499" s="120">
        <v>2</v>
      </c>
      <c r="Z499" s="120">
        <v>2</v>
      </c>
      <c r="AA499" s="120" t="s">
        <v>170</v>
      </c>
      <c r="AB499" s="120">
        <v>2</v>
      </c>
      <c r="AC499" s="120" t="s">
        <v>214</v>
      </c>
    </row>
    <row r="500" spans="1:29" x14ac:dyDescent="0.2">
      <c r="A500" s="143" t="str">
        <f>HYPERLINK("http://www.ofsted.gov.uk/inspection-reports/find-inspection-report/provider/ELS/"&amp;B500,"Ofsted Webpage")</f>
        <v>Ofsted Webpage</v>
      </c>
      <c r="B500" s="150">
        <v>58370</v>
      </c>
      <c r="C500" s="150">
        <v>10018328</v>
      </c>
      <c r="D500" s="117" t="s">
        <v>2584</v>
      </c>
      <c r="E500" s="118" t="s">
        <v>78</v>
      </c>
      <c r="F500" s="118" t="s">
        <v>79</v>
      </c>
      <c r="G500" s="118" t="s">
        <v>310</v>
      </c>
      <c r="H500" s="118" t="s">
        <v>208</v>
      </c>
      <c r="I500" s="118" t="s">
        <v>208</v>
      </c>
      <c r="J500" s="119" t="s">
        <v>72</v>
      </c>
      <c r="K500" s="132" t="s">
        <v>72</v>
      </c>
      <c r="L500" s="132">
        <v>10041122</v>
      </c>
      <c r="M500" s="118" t="s">
        <v>252</v>
      </c>
      <c r="N500" s="119">
        <v>43130</v>
      </c>
      <c r="O500" s="119">
        <v>43133</v>
      </c>
      <c r="P500" s="119">
        <v>43168</v>
      </c>
      <c r="Q500" s="120">
        <v>3</v>
      </c>
      <c r="R500" s="120">
        <v>3</v>
      </c>
      <c r="S500" s="120">
        <v>2</v>
      </c>
      <c r="T500" s="120">
        <v>2</v>
      </c>
      <c r="U500" s="120">
        <v>3</v>
      </c>
      <c r="V500" s="120" t="s">
        <v>2585</v>
      </c>
      <c r="W500" s="121">
        <v>41943</v>
      </c>
      <c r="X500" s="120">
        <v>2</v>
      </c>
      <c r="Y500" s="120">
        <v>2</v>
      </c>
      <c r="Z500" s="120">
        <v>2</v>
      </c>
      <c r="AA500" s="120" t="s">
        <v>170</v>
      </c>
      <c r="AB500" s="120">
        <v>2</v>
      </c>
      <c r="AC500" s="120" t="s">
        <v>193</v>
      </c>
    </row>
    <row r="501" spans="1:29" x14ac:dyDescent="0.2">
      <c r="A501" s="143" t="str">
        <f>HYPERLINK("http://www.ofsted.gov.uk/inspection-reports/find-inspection-report/provider/ELS/"&amp;B501,"Ofsted Webpage")</f>
        <v>Ofsted Webpage</v>
      </c>
      <c r="B501" s="150">
        <v>58380</v>
      </c>
      <c r="C501" s="150">
        <v>10004788</v>
      </c>
      <c r="D501" s="117" t="s">
        <v>737</v>
      </c>
      <c r="E501" s="118" t="s">
        <v>77</v>
      </c>
      <c r="F501" s="118" t="s">
        <v>76</v>
      </c>
      <c r="G501" s="118" t="s">
        <v>277</v>
      </c>
      <c r="H501" s="118" t="s">
        <v>258</v>
      </c>
      <c r="I501" s="118" t="s">
        <v>258</v>
      </c>
      <c r="J501" s="119" t="s">
        <v>72</v>
      </c>
      <c r="K501" s="132" t="s">
        <v>72</v>
      </c>
      <c r="L501" s="132">
        <v>10020099</v>
      </c>
      <c r="M501" s="118" t="s">
        <v>378</v>
      </c>
      <c r="N501" s="119">
        <v>42689</v>
      </c>
      <c r="O501" s="119">
        <v>42692</v>
      </c>
      <c r="P501" s="133">
        <v>42740</v>
      </c>
      <c r="Q501" s="120">
        <v>3</v>
      </c>
      <c r="R501" s="120">
        <v>3</v>
      </c>
      <c r="S501" s="120">
        <v>3</v>
      </c>
      <c r="T501" s="120">
        <v>2</v>
      </c>
      <c r="U501" s="120">
        <v>3</v>
      </c>
      <c r="V501" s="120" t="s">
        <v>738</v>
      </c>
      <c r="W501" s="121">
        <v>41621</v>
      </c>
      <c r="X501" s="120">
        <v>2</v>
      </c>
      <c r="Y501" s="120">
        <v>2</v>
      </c>
      <c r="Z501" s="120">
        <v>2</v>
      </c>
      <c r="AA501" s="120" t="s">
        <v>170</v>
      </c>
      <c r="AB501" s="120">
        <v>2</v>
      </c>
      <c r="AC501" s="120" t="s">
        <v>193</v>
      </c>
    </row>
    <row r="502" spans="1:29" x14ac:dyDescent="0.2">
      <c r="A502" s="143" t="str">
        <f>HYPERLINK("http://www.ofsted.gov.uk/inspection-reports/find-inspection-report/provider/ELS/"&amp;B502,"Ofsted Webpage")</f>
        <v>Ofsted Webpage</v>
      </c>
      <c r="B502" s="150">
        <v>58383</v>
      </c>
      <c r="C502" s="150">
        <v>10005521</v>
      </c>
      <c r="D502" s="117" t="s">
        <v>1653</v>
      </c>
      <c r="E502" s="118" t="s">
        <v>77</v>
      </c>
      <c r="F502" s="118" t="s">
        <v>76</v>
      </c>
      <c r="G502" s="118" t="s">
        <v>224</v>
      </c>
      <c r="H502" s="118" t="s">
        <v>201</v>
      </c>
      <c r="I502" s="118" t="s">
        <v>201</v>
      </c>
      <c r="J502" s="119" t="s">
        <v>72</v>
      </c>
      <c r="K502" s="132" t="s">
        <v>72</v>
      </c>
      <c r="L502" s="132">
        <v>10022015</v>
      </c>
      <c r="M502" s="118" t="s">
        <v>544</v>
      </c>
      <c r="N502" s="119">
        <v>42654</v>
      </c>
      <c r="O502" s="119">
        <v>42656</v>
      </c>
      <c r="P502" s="133">
        <v>42697</v>
      </c>
      <c r="Q502" s="120">
        <v>2</v>
      </c>
      <c r="R502" s="120">
        <v>2</v>
      </c>
      <c r="S502" s="120">
        <v>2</v>
      </c>
      <c r="T502" s="120">
        <v>2</v>
      </c>
      <c r="U502" s="120">
        <v>2</v>
      </c>
      <c r="V502" s="120" t="s">
        <v>1654</v>
      </c>
      <c r="W502" s="121">
        <v>42069</v>
      </c>
      <c r="X502" s="120">
        <v>3</v>
      </c>
      <c r="Y502" s="120">
        <v>3</v>
      </c>
      <c r="Z502" s="120">
        <v>3</v>
      </c>
      <c r="AA502" s="120" t="s">
        <v>170</v>
      </c>
      <c r="AB502" s="120">
        <v>3</v>
      </c>
      <c r="AC502" s="120" t="s">
        <v>198</v>
      </c>
    </row>
    <row r="503" spans="1:29" x14ac:dyDescent="0.2">
      <c r="A503" s="143" t="str">
        <f>HYPERLINK("http://www.ofsted.gov.uk/inspection-reports/find-inspection-report/provider/ELS/"&amp;B503,"Ofsted Webpage")</f>
        <v>Ofsted Webpage</v>
      </c>
      <c r="B503" s="150">
        <v>58385</v>
      </c>
      <c r="C503" s="150">
        <v>10019293</v>
      </c>
      <c r="D503" s="117" t="s">
        <v>334</v>
      </c>
      <c r="E503" s="118" t="s">
        <v>78</v>
      </c>
      <c r="F503" s="118" t="s">
        <v>79</v>
      </c>
      <c r="G503" s="118" t="s">
        <v>335</v>
      </c>
      <c r="H503" s="118" t="s">
        <v>201</v>
      </c>
      <c r="I503" s="118" t="s">
        <v>201</v>
      </c>
      <c r="J503" s="119" t="s">
        <v>72</v>
      </c>
      <c r="K503" s="132" t="s">
        <v>72</v>
      </c>
      <c r="L503" s="132">
        <v>10030690</v>
      </c>
      <c r="M503" s="118" t="s">
        <v>235</v>
      </c>
      <c r="N503" s="119">
        <v>43060</v>
      </c>
      <c r="O503" s="119">
        <v>43062</v>
      </c>
      <c r="P503" s="133">
        <v>43090</v>
      </c>
      <c r="Q503" s="120">
        <v>2</v>
      </c>
      <c r="R503" s="120">
        <v>2</v>
      </c>
      <c r="S503" s="120">
        <v>2</v>
      </c>
      <c r="T503" s="120">
        <v>2</v>
      </c>
      <c r="U503" s="120">
        <v>2</v>
      </c>
      <c r="V503" s="120">
        <v>10005060</v>
      </c>
      <c r="W503" s="121">
        <v>42349</v>
      </c>
      <c r="X503" s="120">
        <v>3</v>
      </c>
      <c r="Y503" s="120">
        <v>3</v>
      </c>
      <c r="Z503" s="120">
        <v>3</v>
      </c>
      <c r="AA503" s="120">
        <v>3</v>
      </c>
      <c r="AB503" s="120">
        <v>3</v>
      </c>
      <c r="AC503" s="120" t="s">
        <v>198</v>
      </c>
    </row>
    <row r="504" spans="1:29" x14ac:dyDescent="0.2">
      <c r="A504" s="143" t="str">
        <f>HYPERLINK("http://www.ofsted.gov.uk/inspection-reports/find-inspection-report/provider/ELS/"&amp;B504,"Ofsted Webpage")</f>
        <v>Ofsted Webpage</v>
      </c>
      <c r="B504" s="150">
        <v>58397</v>
      </c>
      <c r="C504" s="150">
        <v>10021018</v>
      </c>
      <c r="D504" s="117" t="s">
        <v>2672</v>
      </c>
      <c r="E504" s="118" t="s">
        <v>78</v>
      </c>
      <c r="F504" s="118" t="s">
        <v>79</v>
      </c>
      <c r="G504" s="118" t="s">
        <v>280</v>
      </c>
      <c r="H504" s="118" t="s">
        <v>258</v>
      </c>
      <c r="I504" s="118" t="s">
        <v>258</v>
      </c>
      <c r="J504" s="119">
        <v>43147</v>
      </c>
      <c r="K504" s="132">
        <v>1</v>
      </c>
      <c r="L504" s="132" t="s">
        <v>2673</v>
      </c>
      <c r="M504" s="118" t="s">
        <v>1225</v>
      </c>
      <c r="N504" s="119">
        <v>42213</v>
      </c>
      <c r="O504" s="119">
        <v>42216</v>
      </c>
      <c r="P504" s="119">
        <v>42242</v>
      </c>
      <c r="Q504" s="120">
        <v>2</v>
      </c>
      <c r="R504" s="120">
        <v>2</v>
      </c>
      <c r="S504" s="120">
        <v>2</v>
      </c>
      <c r="T504" s="120" t="s">
        <v>170</v>
      </c>
      <c r="U504" s="120">
        <v>2</v>
      </c>
      <c r="V504" s="120" t="s">
        <v>2674</v>
      </c>
      <c r="W504" s="121">
        <v>42048</v>
      </c>
      <c r="X504" s="120">
        <v>4</v>
      </c>
      <c r="Y504" s="120">
        <v>2</v>
      </c>
      <c r="Z504" s="120">
        <v>3</v>
      </c>
      <c r="AA504" s="120" t="s">
        <v>170</v>
      </c>
      <c r="AB504" s="120">
        <v>4</v>
      </c>
      <c r="AC504" s="120" t="s">
        <v>198</v>
      </c>
    </row>
    <row r="505" spans="1:29" x14ac:dyDescent="0.2">
      <c r="A505" s="143" t="str">
        <f>HYPERLINK("http://www.ofsted.gov.uk/inspection-reports/find-inspection-report/provider/ELS/"&amp;B505,"Ofsted Webpage")</f>
        <v>Ofsted Webpage</v>
      </c>
      <c r="B505" s="150">
        <v>58403</v>
      </c>
      <c r="C505" s="150">
        <v>10033438</v>
      </c>
      <c r="D505" s="117" t="s">
        <v>1340</v>
      </c>
      <c r="E505" s="118" t="s">
        <v>80</v>
      </c>
      <c r="F505" s="118" t="s">
        <v>79</v>
      </c>
      <c r="G505" s="118" t="s">
        <v>507</v>
      </c>
      <c r="H505" s="118" t="s">
        <v>201</v>
      </c>
      <c r="I505" s="118" t="s">
        <v>201</v>
      </c>
      <c r="J505" s="119" t="s">
        <v>72</v>
      </c>
      <c r="K505" s="132" t="s">
        <v>72</v>
      </c>
      <c r="L505" s="132" t="s">
        <v>1341</v>
      </c>
      <c r="M505" s="118" t="s">
        <v>721</v>
      </c>
      <c r="N505" s="119">
        <v>42072</v>
      </c>
      <c r="O505" s="119">
        <v>42076</v>
      </c>
      <c r="P505" s="133">
        <v>42115</v>
      </c>
      <c r="Q505" s="120">
        <v>2</v>
      </c>
      <c r="R505" s="120">
        <v>2</v>
      </c>
      <c r="S505" s="120">
        <v>2</v>
      </c>
      <c r="T505" s="120" t="s">
        <v>170</v>
      </c>
      <c r="U505" s="120">
        <v>2</v>
      </c>
      <c r="V505" s="120" t="s">
        <v>1342</v>
      </c>
      <c r="W505" s="121">
        <v>39850</v>
      </c>
      <c r="X505" s="120">
        <v>2</v>
      </c>
      <c r="Y505" s="120">
        <v>2</v>
      </c>
      <c r="Z505" s="120">
        <v>2</v>
      </c>
      <c r="AA505" s="120" t="s">
        <v>170</v>
      </c>
      <c r="AB505" s="120">
        <v>2</v>
      </c>
      <c r="AC505" s="120" t="s">
        <v>214</v>
      </c>
    </row>
    <row r="506" spans="1:29" x14ac:dyDescent="0.2">
      <c r="A506" s="143" t="str">
        <f>HYPERLINK("http://www.ofsted.gov.uk/inspection-reports/find-inspection-report/provider/ELS/"&amp;B506,"Ofsted Webpage")</f>
        <v>Ofsted Webpage</v>
      </c>
      <c r="B506" s="157">
        <v>58442</v>
      </c>
      <c r="C506" s="157">
        <v>10022721</v>
      </c>
      <c r="D506" s="117" t="s">
        <v>3042</v>
      </c>
      <c r="E506" s="118" t="s">
        <v>78</v>
      </c>
      <c r="F506" s="118" t="s">
        <v>79</v>
      </c>
      <c r="G506" s="118" t="s">
        <v>257</v>
      </c>
      <c r="H506" s="118" t="s">
        <v>258</v>
      </c>
      <c r="I506" s="118" t="s">
        <v>258</v>
      </c>
      <c r="J506" s="119" t="s">
        <v>72</v>
      </c>
      <c r="K506" s="132" t="s">
        <v>72</v>
      </c>
      <c r="L506" s="132" t="s">
        <v>3043</v>
      </c>
      <c r="M506" s="118" t="s">
        <v>875</v>
      </c>
      <c r="N506" s="119">
        <v>39895</v>
      </c>
      <c r="O506" s="119">
        <v>39898</v>
      </c>
      <c r="P506" s="119">
        <v>39938</v>
      </c>
      <c r="Q506" s="120">
        <v>1</v>
      </c>
      <c r="R506" s="120">
        <v>1</v>
      </c>
      <c r="S506" s="120">
        <v>1</v>
      </c>
      <c r="T506" s="120" t="s">
        <v>170</v>
      </c>
      <c r="U506" s="120">
        <v>2</v>
      </c>
      <c r="V506" s="120" t="s">
        <v>72</v>
      </c>
      <c r="W506" s="121" t="s">
        <v>72</v>
      </c>
      <c r="X506" s="120" t="s">
        <v>72</v>
      </c>
      <c r="Y506" s="120" t="s">
        <v>72</v>
      </c>
      <c r="Z506" s="120" t="s">
        <v>72</v>
      </c>
      <c r="AA506" s="120" t="s">
        <v>72</v>
      </c>
      <c r="AB506" s="120" t="s">
        <v>72</v>
      </c>
      <c r="AC506" s="120" t="s">
        <v>186</v>
      </c>
    </row>
    <row r="507" spans="1:29" x14ac:dyDescent="0.2">
      <c r="A507" s="143" t="str">
        <f>HYPERLINK("http://www.ofsted.gov.uk/inspection-reports/find-inspection-report/provider/ELS/"&amp;B507,"Ofsted Webpage")</f>
        <v>Ofsted Webpage</v>
      </c>
      <c r="B507" s="150">
        <v>58444</v>
      </c>
      <c r="C507" s="150">
        <v>10022237</v>
      </c>
      <c r="D507" s="117" t="s">
        <v>2609</v>
      </c>
      <c r="E507" s="118" t="s">
        <v>78</v>
      </c>
      <c r="F507" s="118" t="s">
        <v>79</v>
      </c>
      <c r="G507" s="118" t="s">
        <v>824</v>
      </c>
      <c r="H507" s="118" t="s">
        <v>258</v>
      </c>
      <c r="I507" s="118" t="s">
        <v>258</v>
      </c>
      <c r="J507" s="119" t="s">
        <v>72</v>
      </c>
      <c r="K507" s="132" t="s">
        <v>72</v>
      </c>
      <c r="L507" s="132">
        <v>10020084</v>
      </c>
      <c r="M507" s="118" t="s">
        <v>212</v>
      </c>
      <c r="N507" s="119">
        <v>42703</v>
      </c>
      <c r="O507" s="119">
        <v>42706</v>
      </c>
      <c r="P507" s="133">
        <v>42748</v>
      </c>
      <c r="Q507" s="120">
        <v>3</v>
      </c>
      <c r="R507" s="120">
        <v>4</v>
      </c>
      <c r="S507" s="120">
        <v>3</v>
      </c>
      <c r="T507" s="120">
        <v>3</v>
      </c>
      <c r="U507" s="120">
        <v>3</v>
      </c>
      <c r="V507" s="120" t="s">
        <v>2610</v>
      </c>
      <c r="W507" s="121">
        <v>41614</v>
      </c>
      <c r="X507" s="120">
        <v>2</v>
      </c>
      <c r="Y507" s="120">
        <v>2</v>
      </c>
      <c r="Z507" s="120">
        <v>2</v>
      </c>
      <c r="AA507" s="120" t="s">
        <v>170</v>
      </c>
      <c r="AB507" s="120">
        <v>2</v>
      </c>
      <c r="AC507" s="120" t="s">
        <v>193</v>
      </c>
    </row>
    <row r="508" spans="1:29" x14ac:dyDescent="0.2">
      <c r="A508" s="143" t="str">
        <f>HYPERLINK("http://www.ofsted.gov.uk/inspection-reports/find-inspection-report/provider/ELS/"&amp;B508,"Ofsted Webpage")</f>
        <v>Ofsted Webpage</v>
      </c>
      <c r="B508" s="150">
        <v>58456</v>
      </c>
      <c r="C508" s="150">
        <v>10022856</v>
      </c>
      <c r="D508" s="117" t="s">
        <v>1337</v>
      </c>
      <c r="E508" s="118" t="s">
        <v>80</v>
      </c>
      <c r="F508" s="118" t="s">
        <v>79</v>
      </c>
      <c r="G508" s="118" t="s">
        <v>985</v>
      </c>
      <c r="H508" s="118" t="s">
        <v>201</v>
      </c>
      <c r="I508" s="118" t="s">
        <v>201</v>
      </c>
      <c r="J508" s="119">
        <v>42852</v>
      </c>
      <c r="K508" s="132">
        <v>1</v>
      </c>
      <c r="L508" s="132" t="s">
        <v>1338</v>
      </c>
      <c r="M508" s="118" t="s">
        <v>732</v>
      </c>
      <c r="N508" s="119">
        <v>41226</v>
      </c>
      <c r="O508" s="119">
        <v>41229</v>
      </c>
      <c r="P508" s="133">
        <v>41264</v>
      </c>
      <c r="Q508" s="120">
        <v>2</v>
      </c>
      <c r="R508" s="120">
        <v>1</v>
      </c>
      <c r="S508" s="120">
        <v>2</v>
      </c>
      <c r="T508" s="120" t="s">
        <v>170</v>
      </c>
      <c r="U508" s="120">
        <v>2</v>
      </c>
      <c r="V508" s="120" t="s">
        <v>1339</v>
      </c>
      <c r="W508" s="121">
        <v>40368</v>
      </c>
      <c r="X508" s="120">
        <v>3</v>
      </c>
      <c r="Y508" s="120">
        <v>2</v>
      </c>
      <c r="Z508" s="120">
        <v>3</v>
      </c>
      <c r="AA508" s="120" t="s">
        <v>170</v>
      </c>
      <c r="AB508" s="120">
        <v>3</v>
      </c>
      <c r="AC508" s="120" t="s">
        <v>198</v>
      </c>
    </row>
    <row r="509" spans="1:29" x14ac:dyDescent="0.2">
      <c r="A509" s="143" t="str">
        <f>HYPERLINK("http://www.ofsted.gov.uk/inspection-reports/find-inspection-report/provider/ELS/"&amp;B509,"Ofsted Webpage")</f>
        <v>Ofsted Webpage</v>
      </c>
      <c r="B509" s="150">
        <v>58464</v>
      </c>
      <c r="C509" s="150">
        <v>10022358</v>
      </c>
      <c r="D509" s="117" t="s">
        <v>2605</v>
      </c>
      <c r="E509" s="118" t="s">
        <v>78</v>
      </c>
      <c r="F509" s="118" t="s">
        <v>79</v>
      </c>
      <c r="G509" s="118" t="s">
        <v>240</v>
      </c>
      <c r="H509" s="118" t="s">
        <v>241</v>
      </c>
      <c r="I509" s="118" t="s">
        <v>242</v>
      </c>
      <c r="J509" s="119">
        <v>42467</v>
      </c>
      <c r="K509" s="132">
        <v>1</v>
      </c>
      <c r="L509" s="132" t="s">
        <v>2606</v>
      </c>
      <c r="M509" s="118" t="s">
        <v>875</v>
      </c>
      <c r="N509" s="119">
        <v>40287</v>
      </c>
      <c r="O509" s="119">
        <v>40291</v>
      </c>
      <c r="P509" s="133">
        <v>40327</v>
      </c>
      <c r="Q509" s="120">
        <v>2</v>
      </c>
      <c r="R509" s="120">
        <v>2</v>
      </c>
      <c r="S509" s="120">
        <v>2</v>
      </c>
      <c r="T509" s="120" t="s">
        <v>170</v>
      </c>
      <c r="U509" s="120">
        <v>2</v>
      </c>
      <c r="V509" s="120" t="s">
        <v>72</v>
      </c>
      <c r="W509" s="121" t="s">
        <v>72</v>
      </c>
      <c r="X509" s="120" t="s">
        <v>72</v>
      </c>
      <c r="Y509" s="120" t="s">
        <v>72</v>
      </c>
      <c r="Z509" s="120" t="s">
        <v>72</v>
      </c>
      <c r="AA509" s="120" t="s">
        <v>72</v>
      </c>
      <c r="AB509" s="120" t="s">
        <v>72</v>
      </c>
      <c r="AC509" s="120" t="s">
        <v>186</v>
      </c>
    </row>
    <row r="510" spans="1:29" x14ac:dyDescent="0.2">
      <c r="A510" s="143" t="str">
        <f>HYPERLINK("http://www.ofsted.gov.uk/inspection-reports/find-inspection-report/provider/ELS/"&amp;B510,"Ofsted Webpage")</f>
        <v>Ofsted Webpage</v>
      </c>
      <c r="B510" s="157">
        <v>58467</v>
      </c>
      <c r="C510" s="157">
        <v>10022788</v>
      </c>
      <c r="D510" s="117" t="s">
        <v>517</v>
      </c>
      <c r="E510" s="118" t="s">
        <v>78</v>
      </c>
      <c r="F510" s="118" t="s">
        <v>79</v>
      </c>
      <c r="G510" s="118" t="s">
        <v>287</v>
      </c>
      <c r="H510" s="118" t="s">
        <v>201</v>
      </c>
      <c r="I510" s="118" t="s">
        <v>201</v>
      </c>
      <c r="J510" s="119">
        <v>43125</v>
      </c>
      <c r="K510" s="132" t="s">
        <v>3022</v>
      </c>
      <c r="L510" s="132" t="s">
        <v>518</v>
      </c>
      <c r="M510" s="118" t="s">
        <v>721</v>
      </c>
      <c r="N510" s="119">
        <v>42023</v>
      </c>
      <c r="O510" s="119">
        <v>42026</v>
      </c>
      <c r="P510" s="119">
        <v>42061</v>
      </c>
      <c r="Q510" s="120">
        <v>2</v>
      </c>
      <c r="R510" s="120">
        <v>2</v>
      </c>
      <c r="S510" s="120">
        <v>2</v>
      </c>
      <c r="T510" s="120" t="s">
        <v>170</v>
      </c>
      <c r="U510" s="120">
        <v>2</v>
      </c>
      <c r="V510" s="120" t="s">
        <v>72</v>
      </c>
      <c r="W510" s="121" t="s">
        <v>72</v>
      </c>
      <c r="X510" s="120" t="s">
        <v>72</v>
      </c>
      <c r="Y510" s="120" t="s">
        <v>72</v>
      </c>
      <c r="Z510" s="120" t="s">
        <v>72</v>
      </c>
      <c r="AA510" s="120" t="s">
        <v>72</v>
      </c>
      <c r="AB510" s="120" t="s">
        <v>72</v>
      </c>
      <c r="AC510" s="120" t="s">
        <v>186</v>
      </c>
    </row>
    <row r="511" spans="1:29" x14ac:dyDescent="0.2">
      <c r="A511" s="143" t="str">
        <f>HYPERLINK("http://www.ofsted.gov.uk/inspection-reports/find-inspection-report/provider/ELS/"&amp;B511,"Ofsted Webpage")</f>
        <v>Ofsted Webpage</v>
      </c>
      <c r="B511" s="150">
        <v>58472</v>
      </c>
      <c r="C511" s="150">
        <v>10010940</v>
      </c>
      <c r="D511" s="117" t="s">
        <v>245</v>
      </c>
      <c r="E511" s="118" t="s">
        <v>78</v>
      </c>
      <c r="F511" s="118" t="s">
        <v>79</v>
      </c>
      <c r="G511" s="118" t="s">
        <v>246</v>
      </c>
      <c r="H511" s="118" t="s">
        <v>247</v>
      </c>
      <c r="I511" s="118" t="s">
        <v>242</v>
      </c>
      <c r="J511" s="119" t="s">
        <v>72</v>
      </c>
      <c r="K511" s="132" t="s">
        <v>72</v>
      </c>
      <c r="L511" s="132">
        <v>10037380</v>
      </c>
      <c r="M511" s="118" t="s">
        <v>212</v>
      </c>
      <c r="N511" s="119">
        <v>42990</v>
      </c>
      <c r="O511" s="119">
        <v>42993</v>
      </c>
      <c r="P511" s="133">
        <v>43031</v>
      </c>
      <c r="Q511" s="120">
        <v>3</v>
      </c>
      <c r="R511" s="120">
        <v>3</v>
      </c>
      <c r="S511" s="120">
        <v>3</v>
      </c>
      <c r="T511" s="120">
        <v>2</v>
      </c>
      <c r="U511" s="120">
        <v>3</v>
      </c>
      <c r="V511" s="120" t="s">
        <v>249</v>
      </c>
      <c r="W511" s="121">
        <v>41824</v>
      </c>
      <c r="X511" s="120">
        <v>2</v>
      </c>
      <c r="Y511" s="120">
        <v>3</v>
      </c>
      <c r="Z511" s="120">
        <v>2</v>
      </c>
      <c r="AA511" s="120" t="s">
        <v>170</v>
      </c>
      <c r="AB511" s="120">
        <v>2</v>
      </c>
      <c r="AC511" s="120" t="s">
        <v>193</v>
      </c>
    </row>
    <row r="512" spans="1:29" x14ac:dyDescent="0.2">
      <c r="A512" s="143" t="str">
        <f>HYPERLINK("http://www.ofsted.gov.uk/inspection-reports/find-inspection-report/provider/ELS/"&amp;B512,"Ofsted Webpage")</f>
        <v>Ofsted Webpage</v>
      </c>
      <c r="B512" s="150">
        <v>58505</v>
      </c>
      <c r="C512" s="150">
        <v>10001041</v>
      </c>
      <c r="D512" s="117" t="s">
        <v>1914</v>
      </c>
      <c r="E512" s="118" t="s">
        <v>77</v>
      </c>
      <c r="F512" s="118" t="s">
        <v>76</v>
      </c>
      <c r="G512" s="118" t="s">
        <v>451</v>
      </c>
      <c r="H512" s="118" t="s">
        <v>234</v>
      </c>
      <c r="I512" s="118" t="s">
        <v>234</v>
      </c>
      <c r="J512" s="119" t="s">
        <v>72</v>
      </c>
      <c r="K512" s="132" t="s">
        <v>72</v>
      </c>
      <c r="L512" s="132" t="s">
        <v>1915</v>
      </c>
      <c r="M512" s="118" t="s">
        <v>875</v>
      </c>
      <c r="N512" s="119">
        <v>40456</v>
      </c>
      <c r="O512" s="119">
        <v>40459</v>
      </c>
      <c r="P512" s="133">
        <v>40494</v>
      </c>
      <c r="Q512" s="120">
        <v>2</v>
      </c>
      <c r="R512" s="120">
        <v>2</v>
      </c>
      <c r="S512" s="120">
        <v>2</v>
      </c>
      <c r="T512" s="120" t="s">
        <v>170</v>
      </c>
      <c r="U512" s="120">
        <v>2</v>
      </c>
      <c r="V512" s="120" t="s">
        <v>72</v>
      </c>
      <c r="W512" s="121" t="s">
        <v>72</v>
      </c>
      <c r="X512" s="120" t="s">
        <v>72</v>
      </c>
      <c r="Y512" s="120" t="s">
        <v>72</v>
      </c>
      <c r="Z512" s="120" t="s">
        <v>72</v>
      </c>
      <c r="AA512" s="120" t="s">
        <v>72</v>
      </c>
      <c r="AB512" s="120" t="s">
        <v>72</v>
      </c>
      <c r="AC512" s="120" t="s">
        <v>186</v>
      </c>
    </row>
    <row r="513" spans="1:29" x14ac:dyDescent="0.2">
      <c r="A513" s="143" t="str">
        <f>HYPERLINK("http://www.ofsted.gov.uk/inspection-reports/find-inspection-report/provider/ELS/"&amp;B513,"Ofsted Webpage")</f>
        <v>Ofsted Webpage</v>
      </c>
      <c r="B513" s="150">
        <v>58507</v>
      </c>
      <c r="C513" s="150">
        <v>10004665</v>
      </c>
      <c r="D513" s="117" t="s">
        <v>412</v>
      </c>
      <c r="E513" s="118" t="s">
        <v>78</v>
      </c>
      <c r="F513" s="118" t="s">
        <v>79</v>
      </c>
      <c r="G513" s="118" t="s">
        <v>413</v>
      </c>
      <c r="H513" s="118" t="s">
        <v>189</v>
      </c>
      <c r="I513" s="118" t="s">
        <v>189</v>
      </c>
      <c r="J513" s="119" t="s">
        <v>72</v>
      </c>
      <c r="K513" s="132" t="s">
        <v>72</v>
      </c>
      <c r="L513" s="132">
        <v>10037393</v>
      </c>
      <c r="M513" s="118" t="s">
        <v>414</v>
      </c>
      <c r="N513" s="119">
        <v>43067</v>
      </c>
      <c r="O513" s="119">
        <v>43069</v>
      </c>
      <c r="P513" s="133">
        <v>43109</v>
      </c>
      <c r="Q513" s="120">
        <v>3</v>
      </c>
      <c r="R513" s="120">
        <v>3</v>
      </c>
      <c r="S513" s="120">
        <v>3</v>
      </c>
      <c r="T513" s="120">
        <v>2</v>
      </c>
      <c r="U513" s="120">
        <v>3</v>
      </c>
      <c r="V513" s="120">
        <v>10022614</v>
      </c>
      <c r="W513" s="121">
        <v>42635</v>
      </c>
      <c r="X513" s="120">
        <v>4</v>
      </c>
      <c r="Y513" s="120">
        <v>4</v>
      </c>
      <c r="Z513" s="120">
        <v>4</v>
      </c>
      <c r="AA513" s="120">
        <v>4</v>
      </c>
      <c r="AB513" s="120">
        <v>4</v>
      </c>
      <c r="AC513" s="120" t="s">
        <v>198</v>
      </c>
    </row>
    <row r="514" spans="1:29" x14ac:dyDescent="0.2">
      <c r="A514" s="143" t="str">
        <f>HYPERLINK("http://www.ofsted.gov.uk/inspection-reports/find-inspection-report/provider/ELS/"&amp;B514,"Ofsted Webpage")</f>
        <v>Ofsted Webpage</v>
      </c>
      <c r="B514" s="150">
        <v>58513</v>
      </c>
      <c r="C514" s="150">
        <v>10005204</v>
      </c>
      <c r="D514" s="117" t="s">
        <v>2596</v>
      </c>
      <c r="E514" s="118" t="s">
        <v>78</v>
      </c>
      <c r="F514" s="118" t="s">
        <v>79</v>
      </c>
      <c r="G514" s="118" t="s">
        <v>640</v>
      </c>
      <c r="H514" s="118" t="s">
        <v>208</v>
      </c>
      <c r="I514" s="118" t="s">
        <v>208</v>
      </c>
      <c r="J514" s="119" t="s">
        <v>72</v>
      </c>
      <c r="K514" s="132" t="s">
        <v>72</v>
      </c>
      <c r="L514" s="132" t="s">
        <v>2597</v>
      </c>
      <c r="M514" s="118" t="s">
        <v>1225</v>
      </c>
      <c r="N514" s="119">
        <v>41855</v>
      </c>
      <c r="O514" s="119">
        <v>41859</v>
      </c>
      <c r="P514" s="133">
        <v>41899</v>
      </c>
      <c r="Q514" s="120">
        <v>2</v>
      </c>
      <c r="R514" s="120">
        <v>2</v>
      </c>
      <c r="S514" s="120">
        <v>2</v>
      </c>
      <c r="T514" s="120" t="s">
        <v>170</v>
      </c>
      <c r="U514" s="120">
        <v>2</v>
      </c>
      <c r="V514" s="120" t="s">
        <v>2598</v>
      </c>
      <c r="W514" s="121">
        <v>41446</v>
      </c>
      <c r="X514" s="120">
        <v>4</v>
      </c>
      <c r="Y514" s="120">
        <v>4</v>
      </c>
      <c r="Z514" s="120">
        <v>4</v>
      </c>
      <c r="AA514" s="120" t="s">
        <v>170</v>
      </c>
      <c r="AB514" s="120">
        <v>4</v>
      </c>
      <c r="AC514" s="120" t="s">
        <v>198</v>
      </c>
    </row>
    <row r="515" spans="1:29" x14ac:dyDescent="0.2">
      <c r="A515" s="143" t="str">
        <f>HYPERLINK("http://www.ofsted.gov.uk/inspection-reports/find-inspection-report/provider/ELS/"&amp;B515,"Ofsted Webpage")</f>
        <v>Ofsted Webpage</v>
      </c>
      <c r="B515" s="150">
        <v>58515</v>
      </c>
      <c r="C515" s="150">
        <v>10006519</v>
      </c>
      <c r="D515" s="117" t="s">
        <v>2384</v>
      </c>
      <c r="E515" s="118" t="s">
        <v>78</v>
      </c>
      <c r="F515" s="118" t="s">
        <v>79</v>
      </c>
      <c r="G515" s="118" t="s">
        <v>293</v>
      </c>
      <c r="H515" s="118" t="s">
        <v>189</v>
      </c>
      <c r="I515" s="118" t="s">
        <v>189</v>
      </c>
      <c r="J515" s="119" t="s">
        <v>72</v>
      </c>
      <c r="K515" s="132" t="s">
        <v>72</v>
      </c>
      <c r="L515" s="132">
        <v>10041172</v>
      </c>
      <c r="M515" s="118" t="s">
        <v>235</v>
      </c>
      <c r="N515" s="119">
        <v>43130</v>
      </c>
      <c r="O515" s="119">
        <v>43132</v>
      </c>
      <c r="P515" s="133">
        <v>43172</v>
      </c>
      <c r="Q515" s="120">
        <v>4</v>
      </c>
      <c r="R515" s="120">
        <v>4</v>
      </c>
      <c r="S515" s="120">
        <v>4</v>
      </c>
      <c r="T515" s="120">
        <v>4</v>
      </c>
      <c r="U515" s="120">
        <v>4</v>
      </c>
      <c r="V515" s="120">
        <v>10005065</v>
      </c>
      <c r="W515" s="121">
        <v>42433</v>
      </c>
      <c r="X515" s="120">
        <v>3</v>
      </c>
      <c r="Y515" s="120">
        <v>3</v>
      </c>
      <c r="Z515" s="120">
        <v>3</v>
      </c>
      <c r="AA515" s="120">
        <v>3</v>
      </c>
      <c r="AB515" s="120">
        <v>3</v>
      </c>
      <c r="AC515" s="120" t="s">
        <v>193</v>
      </c>
    </row>
    <row r="516" spans="1:29" x14ac:dyDescent="0.2">
      <c r="A516" s="143" t="str">
        <f>HYPERLINK("http://www.ofsted.gov.uk/inspection-reports/find-inspection-report/provider/ELS/"&amp;B516,"Ofsted Webpage")</f>
        <v>Ofsted Webpage</v>
      </c>
      <c r="B516" s="150">
        <v>58520</v>
      </c>
      <c r="C516" s="150">
        <v>10010134</v>
      </c>
      <c r="D516" s="117" t="s">
        <v>2473</v>
      </c>
      <c r="E516" s="118" t="s">
        <v>78</v>
      </c>
      <c r="F516" s="118" t="s">
        <v>79</v>
      </c>
      <c r="G516" s="118" t="s">
        <v>204</v>
      </c>
      <c r="H516" s="118" t="s">
        <v>189</v>
      </c>
      <c r="I516" s="118" t="s">
        <v>189</v>
      </c>
      <c r="J516" s="119" t="s">
        <v>72</v>
      </c>
      <c r="K516" s="132" t="s">
        <v>72</v>
      </c>
      <c r="L516" s="132" t="s">
        <v>2474</v>
      </c>
      <c r="M516" s="118" t="s">
        <v>706</v>
      </c>
      <c r="N516" s="119">
        <v>40610</v>
      </c>
      <c r="O516" s="119">
        <v>40613</v>
      </c>
      <c r="P516" s="119">
        <v>40648</v>
      </c>
      <c r="Q516" s="120">
        <v>4</v>
      </c>
      <c r="R516" s="120">
        <v>4</v>
      </c>
      <c r="S516" s="120">
        <v>4</v>
      </c>
      <c r="T516" s="120" t="s">
        <v>170</v>
      </c>
      <c r="U516" s="120">
        <v>4</v>
      </c>
      <c r="V516" s="120" t="s">
        <v>72</v>
      </c>
      <c r="W516" s="121" t="s">
        <v>72</v>
      </c>
      <c r="X516" s="120" t="s">
        <v>72</v>
      </c>
      <c r="Y516" s="120" t="s">
        <v>72</v>
      </c>
      <c r="Z516" s="120" t="s">
        <v>72</v>
      </c>
      <c r="AA516" s="120" t="s">
        <v>72</v>
      </c>
      <c r="AB516" s="120" t="s">
        <v>72</v>
      </c>
      <c r="AC516" s="120" t="s">
        <v>186</v>
      </c>
    </row>
    <row r="517" spans="1:29" x14ac:dyDescent="0.2">
      <c r="A517" s="143" t="str">
        <f>HYPERLINK("http://www.ofsted.gov.uk/inspection-reports/find-inspection-report/provider/ELS/"&amp;B517,"Ofsted Webpage")</f>
        <v>Ofsted Webpage</v>
      </c>
      <c r="B517" s="150">
        <v>58521</v>
      </c>
      <c r="C517" s="150">
        <v>10033758</v>
      </c>
      <c r="D517" s="117" t="s">
        <v>598</v>
      </c>
      <c r="E517" s="118" t="s">
        <v>78</v>
      </c>
      <c r="F517" s="118" t="s">
        <v>79</v>
      </c>
      <c r="G517" s="118" t="s">
        <v>410</v>
      </c>
      <c r="H517" s="118" t="s">
        <v>196</v>
      </c>
      <c r="I517" s="118" t="s">
        <v>196</v>
      </c>
      <c r="J517" s="119" t="s">
        <v>72</v>
      </c>
      <c r="K517" s="132" t="s">
        <v>72</v>
      </c>
      <c r="L517" s="132">
        <v>10040613</v>
      </c>
      <c r="M517" s="118" t="s">
        <v>212</v>
      </c>
      <c r="N517" s="119">
        <v>43060</v>
      </c>
      <c r="O517" s="119">
        <v>43063</v>
      </c>
      <c r="P517" s="133">
        <v>43130</v>
      </c>
      <c r="Q517" s="120">
        <v>1</v>
      </c>
      <c r="R517" s="120">
        <v>1</v>
      </c>
      <c r="S517" s="120">
        <v>1</v>
      </c>
      <c r="T517" s="120">
        <v>1</v>
      </c>
      <c r="U517" s="120">
        <v>1</v>
      </c>
      <c r="V517" s="120">
        <v>10005066</v>
      </c>
      <c r="W517" s="121">
        <v>42293</v>
      </c>
      <c r="X517" s="120">
        <v>2</v>
      </c>
      <c r="Y517" s="120">
        <v>2</v>
      </c>
      <c r="Z517" s="120">
        <v>2</v>
      </c>
      <c r="AA517" s="120">
        <v>2</v>
      </c>
      <c r="AB517" s="120">
        <v>2</v>
      </c>
      <c r="AC517" s="120" t="s">
        <v>198</v>
      </c>
    </row>
    <row r="518" spans="1:29" x14ac:dyDescent="0.2">
      <c r="A518" s="143" t="str">
        <f>HYPERLINK("http://www.ofsted.gov.uk/inspection-reports/find-inspection-report/provider/ELS/"&amp;B518,"Ofsted Webpage")</f>
        <v>Ofsted Webpage</v>
      </c>
      <c r="B518" s="150">
        <v>58534</v>
      </c>
      <c r="C518" s="150">
        <v>10022117</v>
      </c>
      <c r="D518" s="117" t="s">
        <v>2315</v>
      </c>
      <c r="E518" s="118" t="s">
        <v>78</v>
      </c>
      <c r="F518" s="118" t="s">
        <v>79</v>
      </c>
      <c r="G518" s="118" t="s">
        <v>948</v>
      </c>
      <c r="H518" s="118" t="s">
        <v>189</v>
      </c>
      <c r="I518" s="118" t="s">
        <v>189</v>
      </c>
      <c r="J518" s="119" t="s">
        <v>72</v>
      </c>
      <c r="K518" s="132" t="s">
        <v>72</v>
      </c>
      <c r="L518" s="132">
        <v>10011563</v>
      </c>
      <c r="M518" s="118" t="s">
        <v>252</v>
      </c>
      <c r="N518" s="119">
        <v>42422</v>
      </c>
      <c r="O518" s="119">
        <v>42425</v>
      </c>
      <c r="P518" s="133">
        <v>42447</v>
      </c>
      <c r="Q518" s="120">
        <v>1</v>
      </c>
      <c r="R518" s="120">
        <v>1</v>
      </c>
      <c r="S518" s="120">
        <v>1</v>
      </c>
      <c r="T518" s="120">
        <v>1</v>
      </c>
      <c r="U518" s="120">
        <v>1</v>
      </c>
      <c r="V518" s="120" t="s">
        <v>2316</v>
      </c>
      <c r="W518" s="121">
        <v>40480</v>
      </c>
      <c r="X518" s="120">
        <v>1</v>
      </c>
      <c r="Y518" s="120">
        <v>1</v>
      </c>
      <c r="Z518" s="120">
        <v>1</v>
      </c>
      <c r="AA518" s="120" t="s">
        <v>170</v>
      </c>
      <c r="AB518" s="120">
        <v>1</v>
      </c>
      <c r="AC518" s="120" t="s">
        <v>214</v>
      </c>
    </row>
    <row r="519" spans="1:29" x14ac:dyDescent="0.2">
      <c r="A519" s="143" t="str">
        <f>HYPERLINK("http://www.ofsted.gov.uk/inspection-reports/find-inspection-report/provider/ELS/"&amp;B519,"Ofsted Webpage")</f>
        <v>Ofsted Webpage</v>
      </c>
      <c r="B519" s="150">
        <v>58538</v>
      </c>
      <c r="C519" s="150">
        <v>10022070</v>
      </c>
      <c r="D519" s="117" t="s">
        <v>2194</v>
      </c>
      <c r="E519" s="118" t="s">
        <v>78</v>
      </c>
      <c r="F519" s="118" t="s">
        <v>79</v>
      </c>
      <c r="G519" s="118" t="s">
        <v>502</v>
      </c>
      <c r="H519" s="118" t="s">
        <v>208</v>
      </c>
      <c r="I519" s="118" t="s">
        <v>208</v>
      </c>
      <c r="J519" s="119" t="s">
        <v>72</v>
      </c>
      <c r="K519" s="132" t="s">
        <v>72</v>
      </c>
      <c r="L519" s="132" t="s">
        <v>2195</v>
      </c>
      <c r="M519" s="118" t="s">
        <v>875</v>
      </c>
      <c r="N519" s="119">
        <v>40442</v>
      </c>
      <c r="O519" s="119">
        <v>40445</v>
      </c>
      <c r="P519" s="133">
        <v>40480</v>
      </c>
      <c r="Q519" s="120">
        <v>4</v>
      </c>
      <c r="R519" s="120">
        <v>3</v>
      </c>
      <c r="S519" s="120">
        <v>3</v>
      </c>
      <c r="T519" s="120" t="s">
        <v>170</v>
      </c>
      <c r="U519" s="120">
        <v>4</v>
      </c>
      <c r="V519" s="120" t="s">
        <v>72</v>
      </c>
      <c r="W519" s="121" t="s">
        <v>72</v>
      </c>
      <c r="X519" s="120" t="s">
        <v>72</v>
      </c>
      <c r="Y519" s="120" t="s">
        <v>72</v>
      </c>
      <c r="Z519" s="120" t="s">
        <v>72</v>
      </c>
      <c r="AA519" s="120" t="s">
        <v>72</v>
      </c>
      <c r="AB519" s="120" t="s">
        <v>72</v>
      </c>
      <c r="AC519" s="120" t="s">
        <v>186</v>
      </c>
    </row>
    <row r="520" spans="1:29" x14ac:dyDescent="0.2">
      <c r="A520" s="143" t="str">
        <f>HYPERLINK("http://www.ofsted.gov.uk/inspection-reports/find-inspection-report/provider/ELS/"&amp;B520,"Ofsted Webpage")</f>
        <v>Ofsted Webpage</v>
      </c>
      <c r="B520" s="150">
        <v>58539</v>
      </c>
      <c r="C520" s="150">
        <v>10010549</v>
      </c>
      <c r="D520" s="117" t="s">
        <v>1760</v>
      </c>
      <c r="E520" s="118" t="s">
        <v>78</v>
      </c>
      <c r="F520" s="118" t="s">
        <v>79</v>
      </c>
      <c r="G520" s="118" t="s">
        <v>515</v>
      </c>
      <c r="H520" s="118" t="s">
        <v>247</v>
      </c>
      <c r="I520" s="118" t="s">
        <v>242</v>
      </c>
      <c r="J520" s="119" t="s">
        <v>72</v>
      </c>
      <c r="K520" s="132" t="s">
        <v>72</v>
      </c>
      <c r="L520" s="132" t="s">
        <v>1761</v>
      </c>
      <c r="M520" s="118" t="s">
        <v>875</v>
      </c>
      <c r="N520" s="119">
        <v>40505</v>
      </c>
      <c r="O520" s="119">
        <v>40508</v>
      </c>
      <c r="P520" s="133">
        <v>40547</v>
      </c>
      <c r="Q520" s="120">
        <v>3</v>
      </c>
      <c r="R520" s="120">
        <v>2</v>
      </c>
      <c r="S520" s="120">
        <v>3</v>
      </c>
      <c r="T520" s="120" t="s">
        <v>170</v>
      </c>
      <c r="U520" s="120">
        <v>3</v>
      </c>
      <c r="V520" s="120" t="s">
        <v>72</v>
      </c>
      <c r="W520" s="121" t="s">
        <v>72</v>
      </c>
      <c r="X520" s="120" t="s">
        <v>72</v>
      </c>
      <c r="Y520" s="120" t="s">
        <v>72</v>
      </c>
      <c r="Z520" s="120" t="s">
        <v>72</v>
      </c>
      <c r="AA520" s="120" t="s">
        <v>72</v>
      </c>
      <c r="AB520" s="120" t="s">
        <v>72</v>
      </c>
      <c r="AC520" s="120" t="s">
        <v>186</v>
      </c>
    </row>
    <row r="521" spans="1:29" x14ac:dyDescent="0.2">
      <c r="A521" s="143" t="str">
        <f>HYPERLINK("http://www.ofsted.gov.uk/inspection-reports/find-inspection-report/provider/ELS/"&amp;B521,"Ofsted Webpage")</f>
        <v>Ofsted Webpage</v>
      </c>
      <c r="B521" s="150">
        <v>58550</v>
      </c>
      <c r="C521" s="150">
        <v>10022513</v>
      </c>
      <c r="D521" s="117" t="s">
        <v>1899</v>
      </c>
      <c r="E521" s="118" t="s">
        <v>78</v>
      </c>
      <c r="F521" s="118" t="s">
        <v>79</v>
      </c>
      <c r="G521" s="118" t="s">
        <v>656</v>
      </c>
      <c r="H521" s="118" t="s">
        <v>247</v>
      </c>
      <c r="I521" s="118" t="s">
        <v>242</v>
      </c>
      <c r="J521" s="119">
        <v>42487</v>
      </c>
      <c r="K521" s="132">
        <v>1</v>
      </c>
      <c r="L521" s="132" t="s">
        <v>1900</v>
      </c>
      <c r="M521" s="118" t="s">
        <v>732</v>
      </c>
      <c r="N521" s="119">
        <v>41120</v>
      </c>
      <c r="O521" s="119">
        <v>41124</v>
      </c>
      <c r="P521" s="133">
        <v>41155</v>
      </c>
      <c r="Q521" s="120">
        <v>2</v>
      </c>
      <c r="R521" s="120">
        <v>2</v>
      </c>
      <c r="S521" s="120">
        <v>2</v>
      </c>
      <c r="T521" s="120" t="s">
        <v>170</v>
      </c>
      <c r="U521" s="120">
        <v>2</v>
      </c>
      <c r="V521" s="120" t="s">
        <v>1901</v>
      </c>
      <c r="W521" s="121">
        <v>39709</v>
      </c>
      <c r="X521" s="120">
        <v>2</v>
      </c>
      <c r="Y521" s="120">
        <v>2</v>
      </c>
      <c r="Z521" s="120">
        <v>2</v>
      </c>
      <c r="AA521" s="120" t="s">
        <v>170</v>
      </c>
      <c r="AB521" s="120">
        <v>2</v>
      </c>
      <c r="AC521" s="120" t="s">
        <v>214</v>
      </c>
    </row>
    <row r="522" spans="1:29" x14ac:dyDescent="0.2">
      <c r="A522" s="143" t="str">
        <f>HYPERLINK("http://www.ofsted.gov.uk/inspection-reports/find-inspection-report/provider/ELS/"&amp;B522,"Ofsted Webpage")</f>
        <v>Ofsted Webpage</v>
      </c>
      <c r="B522" s="150">
        <v>58551</v>
      </c>
      <c r="C522" s="150">
        <v>10020867</v>
      </c>
      <c r="D522" s="117" t="s">
        <v>2213</v>
      </c>
      <c r="E522" s="118" t="s">
        <v>78</v>
      </c>
      <c r="F522" s="118" t="s">
        <v>79</v>
      </c>
      <c r="G522" s="118" t="s">
        <v>693</v>
      </c>
      <c r="H522" s="118" t="s">
        <v>189</v>
      </c>
      <c r="I522" s="118" t="s">
        <v>189</v>
      </c>
      <c r="J522" s="119" t="s">
        <v>72</v>
      </c>
      <c r="K522" s="132" t="s">
        <v>72</v>
      </c>
      <c r="L522" s="132">
        <v>10005068</v>
      </c>
      <c r="M522" s="118" t="s">
        <v>252</v>
      </c>
      <c r="N522" s="119">
        <v>42325</v>
      </c>
      <c r="O522" s="119">
        <v>42327</v>
      </c>
      <c r="P522" s="119">
        <v>42402</v>
      </c>
      <c r="Q522" s="120">
        <v>2</v>
      </c>
      <c r="R522" s="120">
        <v>2</v>
      </c>
      <c r="S522" s="120">
        <v>2</v>
      </c>
      <c r="T522" s="120">
        <v>2</v>
      </c>
      <c r="U522" s="120">
        <v>2</v>
      </c>
      <c r="V522" s="120" t="s">
        <v>2214</v>
      </c>
      <c r="W522" s="121">
        <v>40388</v>
      </c>
      <c r="X522" s="120">
        <v>2</v>
      </c>
      <c r="Y522" s="120">
        <v>2</v>
      </c>
      <c r="Z522" s="120">
        <v>2</v>
      </c>
      <c r="AA522" s="120" t="s">
        <v>170</v>
      </c>
      <c r="AB522" s="120">
        <v>2</v>
      </c>
      <c r="AC522" s="120" t="s">
        <v>214</v>
      </c>
    </row>
    <row r="523" spans="1:29" x14ac:dyDescent="0.2">
      <c r="A523" s="143" t="str">
        <f>HYPERLINK("http://www.ofsted.gov.uk/inspection-reports/find-inspection-report/provider/ELS/"&amp;B523,"Ofsted Webpage")</f>
        <v>Ofsted Webpage</v>
      </c>
      <c r="B523" s="150">
        <v>58560</v>
      </c>
      <c r="C523" s="150">
        <v>10022439</v>
      </c>
      <c r="D523" s="117" t="s">
        <v>876</v>
      </c>
      <c r="E523" s="118" t="s">
        <v>78</v>
      </c>
      <c r="F523" s="118" t="s">
        <v>79</v>
      </c>
      <c r="G523" s="118" t="s">
        <v>877</v>
      </c>
      <c r="H523" s="118" t="s">
        <v>208</v>
      </c>
      <c r="I523" s="118" t="s">
        <v>208</v>
      </c>
      <c r="J523" s="119">
        <v>42760</v>
      </c>
      <c r="K523" s="132">
        <v>1</v>
      </c>
      <c r="L523" s="132" t="s">
        <v>878</v>
      </c>
      <c r="M523" s="118" t="s">
        <v>732</v>
      </c>
      <c r="N523" s="119">
        <v>41239</v>
      </c>
      <c r="O523" s="119">
        <v>41243</v>
      </c>
      <c r="P523" s="133">
        <v>41283</v>
      </c>
      <c r="Q523" s="120">
        <v>2</v>
      </c>
      <c r="R523" s="120">
        <v>2</v>
      </c>
      <c r="S523" s="120">
        <v>2</v>
      </c>
      <c r="T523" s="120" t="s">
        <v>170</v>
      </c>
      <c r="U523" s="120">
        <v>2</v>
      </c>
      <c r="V523" s="120" t="s">
        <v>879</v>
      </c>
      <c r="W523" s="121">
        <v>40361</v>
      </c>
      <c r="X523" s="120">
        <v>3</v>
      </c>
      <c r="Y523" s="120">
        <v>3</v>
      </c>
      <c r="Z523" s="120">
        <v>3</v>
      </c>
      <c r="AA523" s="120" t="s">
        <v>170</v>
      </c>
      <c r="AB523" s="120">
        <v>2</v>
      </c>
      <c r="AC523" s="120" t="s">
        <v>198</v>
      </c>
    </row>
    <row r="524" spans="1:29" x14ac:dyDescent="0.2">
      <c r="A524" s="143" t="str">
        <f>HYPERLINK("http://www.ofsted.gov.uk/inspection-reports/find-inspection-report/provider/ELS/"&amp;B524,"Ofsted Webpage")</f>
        <v>Ofsted Webpage</v>
      </c>
      <c r="B524" s="151">
        <v>58562</v>
      </c>
      <c r="C524" s="151">
        <v>10021391</v>
      </c>
      <c r="D524" s="46" t="s">
        <v>1416</v>
      </c>
      <c r="E524" s="26" t="s">
        <v>78</v>
      </c>
      <c r="F524" s="26" t="s">
        <v>79</v>
      </c>
      <c r="G524" s="26" t="s">
        <v>200</v>
      </c>
      <c r="H524" s="26" t="s">
        <v>201</v>
      </c>
      <c r="I524" s="26" t="s">
        <v>201</v>
      </c>
      <c r="J524" s="2" t="s">
        <v>72</v>
      </c>
      <c r="K524" s="141" t="s">
        <v>72</v>
      </c>
      <c r="L524" s="141" t="s">
        <v>72</v>
      </c>
      <c r="M524" s="26" t="s">
        <v>72</v>
      </c>
      <c r="N524" s="2" t="s">
        <v>72</v>
      </c>
      <c r="O524" s="2" t="s">
        <v>72</v>
      </c>
      <c r="P524" s="133" t="s">
        <v>72</v>
      </c>
      <c r="Q524" s="6" t="s">
        <v>72</v>
      </c>
      <c r="R524" s="6" t="s">
        <v>72</v>
      </c>
      <c r="S524" s="6" t="s">
        <v>72</v>
      </c>
      <c r="T524" s="6" t="s">
        <v>72</v>
      </c>
      <c r="U524" s="6" t="s">
        <v>72</v>
      </c>
      <c r="V524" s="6" t="s">
        <v>72</v>
      </c>
      <c r="W524" s="5" t="s">
        <v>72</v>
      </c>
      <c r="X524" s="6" t="s">
        <v>72</v>
      </c>
      <c r="Y524" s="6" t="s">
        <v>72</v>
      </c>
      <c r="Z524" s="6" t="s">
        <v>72</v>
      </c>
      <c r="AA524" s="6" t="s">
        <v>72</v>
      </c>
      <c r="AB524" s="6" t="s">
        <v>72</v>
      </c>
      <c r="AC524" s="6" t="s">
        <v>72</v>
      </c>
    </row>
    <row r="525" spans="1:29" x14ac:dyDescent="0.2">
      <c r="A525" s="143" t="str">
        <f>HYPERLINK("http://www.ofsted.gov.uk/inspection-reports/find-inspection-report/provider/ELS/"&amp;B525,"Ofsted Webpage")</f>
        <v>Ofsted Webpage</v>
      </c>
      <c r="B525" s="157">
        <v>58563</v>
      </c>
      <c r="C525" s="157">
        <v>10020395</v>
      </c>
      <c r="D525" s="117" t="s">
        <v>886</v>
      </c>
      <c r="E525" s="118" t="s">
        <v>78</v>
      </c>
      <c r="F525" s="118" t="s">
        <v>79</v>
      </c>
      <c r="G525" s="118" t="s">
        <v>410</v>
      </c>
      <c r="H525" s="118" t="s">
        <v>196</v>
      </c>
      <c r="I525" s="118" t="s">
        <v>196</v>
      </c>
      <c r="J525" s="119" t="s">
        <v>72</v>
      </c>
      <c r="K525" s="132" t="s">
        <v>72</v>
      </c>
      <c r="L525" s="132">
        <v>10020186</v>
      </c>
      <c r="M525" s="118" t="s">
        <v>212</v>
      </c>
      <c r="N525" s="119">
        <v>42674</v>
      </c>
      <c r="O525" s="119">
        <v>42677</v>
      </c>
      <c r="P525" s="119">
        <v>42760</v>
      </c>
      <c r="Q525" s="120">
        <v>3</v>
      </c>
      <c r="R525" s="120">
        <v>3</v>
      </c>
      <c r="S525" s="120">
        <v>3</v>
      </c>
      <c r="T525" s="120">
        <v>2</v>
      </c>
      <c r="U525" s="120">
        <v>3</v>
      </c>
      <c r="V525" s="120" t="s">
        <v>887</v>
      </c>
      <c r="W525" s="121">
        <v>41600</v>
      </c>
      <c r="X525" s="120">
        <v>2</v>
      </c>
      <c r="Y525" s="120">
        <v>2</v>
      </c>
      <c r="Z525" s="120">
        <v>2</v>
      </c>
      <c r="AA525" s="120" t="s">
        <v>170</v>
      </c>
      <c r="AB525" s="120">
        <v>2</v>
      </c>
      <c r="AC525" s="120" t="s">
        <v>193</v>
      </c>
    </row>
    <row r="526" spans="1:29" x14ac:dyDescent="0.2">
      <c r="A526" s="143" t="str">
        <f>HYPERLINK("http://www.ofsted.gov.uk/inspection-reports/find-inspection-report/provider/ELS/"&amp;B526,"Ofsted Webpage")</f>
        <v>Ofsted Webpage</v>
      </c>
      <c r="B526" s="150">
        <v>58570</v>
      </c>
      <c r="C526" s="150">
        <v>10022405</v>
      </c>
      <c r="D526" s="117" t="s">
        <v>521</v>
      </c>
      <c r="E526" s="118" t="s">
        <v>78</v>
      </c>
      <c r="F526" s="118" t="s">
        <v>79</v>
      </c>
      <c r="G526" s="118" t="s">
        <v>386</v>
      </c>
      <c r="H526" s="118" t="s">
        <v>247</v>
      </c>
      <c r="I526" s="118" t="s">
        <v>242</v>
      </c>
      <c r="J526" s="119" t="s">
        <v>72</v>
      </c>
      <c r="K526" s="132" t="s">
        <v>72</v>
      </c>
      <c r="L526" s="132">
        <v>10041124</v>
      </c>
      <c r="M526" s="118" t="s">
        <v>252</v>
      </c>
      <c r="N526" s="119">
        <v>43075</v>
      </c>
      <c r="O526" s="119">
        <v>43077</v>
      </c>
      <c r="P526" s="133">
        <v>43122</v>
      </c>
      <c r="Q526" s="120">
        <v>3</v>
      </c>
      <c r="R526" s="120">
        <v>3</v>
      </c>
      <c r="S526" s="120">
        <v>3</v>
      </c>
      <c r="T526" s="120">
        <v>3</v>
      </c>
      <c r="U526" s="120">
        <v>3</v>
      </c>
      <c r="V526" s="120" t="s">
        <v>522</v>
      </c>
      <c r="W526" s="121">
        <v>42181</v>
      </c>
      <c r="X526" s="120">
        <v>2</v>
      </c>
      <c r="Y526" s="120">
        <v>2</v>
      </c>
      <c r="Z526" s="120">
        <v>2</v>
      </c>
      <c r="AA526" s="120" t="s">
        <v>170</v>
      </c>
      <c r="AB526" s="120">
        <v>2</v>
      </c>
      <c r="AC526" s="120" t="s">
        <v>193</v>
      </c>
    </row>
    <row r="527" spans="1:29" x14ac:dyDescent="0.2">
      <c r="A527" s="143" t="str">
        <f>HYPERLINK("http://www.ofsted.gov.uk/inspection-reports/find-inspection-report/provider/ELS/"&amp;B527,"Ofsted Webpage")</f>
        <v>Ofsted Webpage</v>
      </c>
      <c r="B527" s="150">
        <v>58581</v>
      </c>
      <c r="C527" s="150">
        <v>10019431</v>
      </c>
      <c r="D527" s="117" t="s">
        <v>1743</v>
      </c>
      <c r="E527" s="118" t="s">
        <v>78</v>
      </c>
      <c r="F527" s="118" t="s">
        <v>79</v>
      </c>
      <c r="G527" s="118" t="s">
        <v>377</v>
      </c>
      <c r="H527" s="118" t="s">
        <v>247</v>
      </c>
      <c r="I527" s="118" t="s">
        <v>242</v>
      </c>
      <c r="J527" s="119">
        <v>42389</v>
      </c>
      <c r="K527" s="132">
        <v>1</v>
      </c>
      <c r="L527" s="132" t="s">
        <v>1744</v>
      </c>
      <c r="M527" s="118" t="s">
        <v>875</v>
      </c>
      <c r="N527" s="119">
        <v>40581</v>
      </c>
      <c r="O527" s="119">
        <v>40585</v>
      </c>
      <c r="P527" s="119">
        <v>40621</v>
      </c>
      <c r="Q527" s="120">
        <v>2</v>
      </c>
      <c r="R527" s="120">
        <v>1</v>
      </c>
      <c r="S527" s="120">
        <v>2</v>
      </c>
      <c r="T527" s="120" t="s">
        <v>170</v>
      </c>
      <c r="U527" s="120">
        <v>2</v>
      </c>
      <c r="V527" s="120" t="s">
        <v>72</v>
      </c>
      <c r="W527" s="121" t="s">
        <v>72</v>
      </c>
      <c r="X527" s="120" t="s">
        <v>72</v>
      </c>
      <c r="Y527" s="120" t="s">
        <v>72</v>
      </c>
      <c r="Z527" s="120" t="s">
        <v>72</v>
      </c>
      <c r="AA527" s="120" t="s">
        <v>72</v>
      </c>
      <c r="AB527" s="120" t="s">
        <v>72</v>
      </c>
      <c r="AC527" s="120" t="s">
        <v>186</v>
      </c>
    </row>
    <row r="528" spans="1:29" x14ac:dyDescent="0.2">
      <c r="A528" s="143" t="str">
        <f>HYPERLINK("http://www.ofsted.gov.uk/inspection-reports/find-inspection-report/provider/ELS/"&amp;B528,"Ofsted Webpage")</f>
        <v>Ofsted Webpage</v>
      </c>
      <c r="B528" s="150">
        <v>58586</v>
      </c>
      <c r="C528" s="150">
        <v>10019065</v>
      </c>
      <c r="D528" s="117" t="s">
        <v>3031</v>
      </c>
      <c r="E528" s="118" t="s">
        <v>78</v>
      </c>
      <c r="F528" s="118" t="s">
        <v>79</v>
      </c>
      <c r="G528" s="118" t="s">
        <v>229</v>
      </c>
      <c r="H528" s="118" t="s">
        <v>201</v>
      </c>
      <c r="I528" s="118" t="s">
        <v>201</v>
      </c>
      <c r="J528" s="119" t="s">
        <v>72</v>
      </c>
      <c r="K528" s="132" t="s">
        <v>72</v>
      </c>
      <c r="L528" s="132" t="s">
        <v>3032</v>
      </c>
      <c r="M528" s="118" t="s">
        <v>706</v>
      </c>
      <c r="N528" s="119">
        <v>40519</v>
      </c>
      <c r="O528" s="119">
        <v>40522</v>
      </c>
      <c r="P528" s="133">
        <v>40562</v>
      </c>
      <c r="Q528" s="120">
        <v>2</v>
      </c>
      <c r="R528" s="120">
        <v>2</v>
      </c>
      <c r="S528" s="120">
        <v>2</v>
      </c>
      <c r="T528" s="120" t="s">
        <v>170</v>
      </c>
      <c r="U528" s="120">
        <v>2</v>
      </c>
      <c r="V528" s="120" t="s">
        <v>72</v>
      </c>
      <c r="W528" s="121" t="s">
        <v>72</v>
      </c>
      <c r="X528" s="120" t="s">
        <v>72</v>
      </c>
      <c r="Y528" s="120" t="s">
        <v>72</v>
      </c>
      <c r="Z528" s="120" t="s">
        <v>72</v>
      </c>
      <c r="AA528" s="120" t="s">
        <v>72</v>
      </c>
      <c r="AB528" s="120" t="s">
        <v>72</v>
      </c>
      <c r="AC528" s="120" t="s">
        <v>186</v>
      </c>
    </row>
    <row r="529" spans="1:29" x14ac:dyDescent="0.2">
      <c r="A529" s="143" t="str">
        <f>HYPERLINK("http://www.ofsted.gov.uk/inspection-reports/find-inspection-report/provider/ELS/"&amp;B529,"Ofsted Webpage")</f>
        <v>Ofsted Webpage</v>
      </c>
      <c r="B529" s="150">
        <v>58587</v>
      </c>
      <c r="C529" s="150">
        <v>10022461</v>
      </c>
      <c r="D529" s="117" t="s">
        <v>2205</v>
      </c>
      <c r="E529" s="118" t="s">
        <v>78</v>
      </c>
      <c r="F529" s="118" t="s">
        <v>79</v>
      </c>
      <c r="G529" s="118" t="s">
        <v>310</v>
      </c>
      <c r="H529" s="118" t="s">
        <v>208</v>
      </c>
      <c r="I529" s="118" t="s">
        <v>208</v>
      </c>
      <c r="J529" s="119" t="s">
        <v>72</v>
      </c>
      <c r="K529" s="132" t="s">
        <v>72</v>
      </c>
      <c r="L529" s="132">
        <v>10022543</v>
      </c>
      <c r="M529" s="118" t="s">
        <v>212</v>
      </c>
      <c r="N529" s="119">
        <v>42745</v>
      </c>
      <c r="O529" s="119">
        <v>42748</v>
      </c>
      <c r="P529" s="133">
        <v>42818</v>
      </c>
      <c r="Q529" s="120">
        <v>3</v>
      </c>
      <c r="R529" s="120">
        <v>3</v>
      </c>
      <c r="S529" s="120">
        <v>3</v>
      </c>
      <c r="T529" s="120">
        <v>3</v>
      </c>
      <c r="U529" s="120">
        <v>3</v>
      </c>
      <c r="V529" s="120" t="s">
        <v>2206</v>
      </c>
      <c r="W529" s="121">
        <v>41789</v>
      </c>
      <c r="X529" s="120">
        <v>2</v>
      </c>
      <c r="Y529" s="120">
        <v>2</v>
      </c>
      <c r="Z529" s="120">
        <v>2</v>
      </c>
      <c r="AA529" s="120" t="s">
        <v>170</v>
      </c>
      <c r="AB529" s="120">
        <v>2</v>
      </c>
      <c r="AC529" s="120" t="s">
        <v>193</v>
      </c>
    </row>
    <row r="530" spans="1:29" x14ac:dyDescent="0.2">
      <c r="A530" s="143" t="str">
        <f>HYPERLINK("http://www.ofsted.gov.uk/inspection-reports/find-inspection-report/provider/ELS/"&amp;B530,"Ofsted Webpage")</f>
        <v>Ofsted Webpage</v>
      </c>
      <c r="B530" s="150">
        <v>58588</v>
      </c>
      <c r="C530" s="150">
        <v>10019780</v>
      </c>
      <c r="D530" s="117" t="s">
        <v>1634</v>
      </c>
      <c r="E530" s="118" t="s">
        <v>80</v>
      </c>
      <c r="F530" s="118" t="s">
        <v>79</v>
      </c>
      <c r="G530" s="118" t="s">
        <v>490</v>
      </c>
      <c r="H530" s="118" t="s">
        <v>234</v>
      </c>
      <c r="I530" s="118" t="s">
        <v>234</v>
      </c>
      <c r="J530" s="119" t="s">
        <v>72</v>
      </c>
      <c r="K530" s="132" t="s">
        <v>72</v>
      </c>
      <c r="L530" s="132">
        <v>10011532</v>
      </c>
      <c r="M530" s="118" t="s">
        <v>212</v>
      </c>
      <c r="N530" s="119">
        <v>42549</v>
      </c>
      <c r="O530" s="119">
        <v>42552</v>
      </c>
      <c r="P530" s="133">
        <v>42597</v>
      </c>
      <c r="Q530" s="120">
        <v>2</v>
      </c>
      <c r="R530" s="120">
        <v>2</v>
      </c>
      <c r="S530" s="120">
        <v>2</v>
      </c>
      <c r="T530" s="120">
        <v>2</v>
      </c>
      <c r="U530" s="120">
        <v>2</v>
      </c>
      <c r="V530" s="120" t="s">
        <v>1635</v>
      </c>
      <c r="W530" s="121">
        <v>40809</v>
      </c>
      <c r="X530" s="120">
        <v>2</v>
      </c>
      <c r="Y530" s="120">
        <v>2</v>
      </c>
      <c r="Z530" s="120">
        <v>2</v>
      </c>
      <c r="AA530" s="120" t="s">
        <v>170</v>
      </c>
      <c r="AB530" s="120">
        <v>2</v>
      </c>
      <c r="AC530" s="120" t="s">
        <v>214</v>
      </c>
    </row>
    <row r="531" spans="1:29" x14ac:dyDescent="0.2">
      <c r="A531" s="143" t="str">
        <f>HYPERLINK("http://www.ofsted.gov.uk/inspection-reports/find-inspection-report/provider/ELS/"&amp;B531,"Ofsted Webpage")</f>
        <v>Ofsted Webpage</v>
      </c>
      <c r="B531" s="150">
        <v>58590</v>
      </c>
      <c r="C531" s="150">
        <v>10023368</v>
      </c>
      <c r="D531" s="117" t="s">
        <v>1219</v>
      </c>
      <c r="E531" s="118" t="s">
        <v>80</v>
      </c>
      <c r="F531" s="118" t="s">
        <v>79</v>
      </c>
      <c r="G531" s="118" t="s">
        <v>1220</v>
      </c>
      <c r="H531" s="118" t="s">
        <v>730</v>
      </c>
      <c r="I531" s="118" t="s">
        <v>201</v>
      </c>
      <c r="J531" s="119">
        <v>42321</v>
      </c>
      <c r="K531" s="132">
        <v>1</v>
      </c>
      <c r="L531" s="132" t="s">
        <v>1221</v>
      </c>
      <c r="M531" s="118" t="s">
        <v>732</v>
      </c>
      <c r="N531" s="119">
        <v>41170</v>
      </c>
      <c r="O531" s="119">
        <v>41173</v>
      </c>
      <c r="P531" s="133">
        <v>41208</v>
      </c>
      <c r="Q531" s="120">
        <v>2</v>
      </c>
      <c r="R531" s="120">
        <v>1</v>
      </c>
      <c r="S531" s="120">
        <v>2</v>
      </c>
      <c r="T531" s="120" t="s">
        <v>170</v>
      </c>
      <c r="U531" s="120">
        <v>2</v>
      </c>
      <c r="V531" s="120" t="s">
        <v>1222</v>
      </c>
      <c r="W531" s="121">
        <v>40501</v>
      </c>
      <c r="X531" s="120">
        <v>3</v>
      </c>
      <c r="Y531" s="120">
        <v>3</v>
      </c>
      <c r="Z531" s="120">
        <v>3</v>
      </c>
      <c r="AA531" s="120" t="s">
        <v>170</v>
      </c>
      <c r="AB531" s="120">
        <v>3</v>
      </c>
      <c r="AC531" s="120" t="s">
        <v>198</v>
      </c>
    </row>
    <row r="532" spans="1:29" x14ac:dyDescent="0.2">
      <c r="A532" s="143" t="str">
        <f>HYPERLINK("http://www.ofsted.gov.uk/inspection-reports/find-inspection-report/provider/ELS/"&amp;B532,"Ofsted Webpage")</f>
        <v>Ofsted Webpage</v>
      </c>
      <c r="B532" s="150">
        <v>58591</v>
      </c>
      <c r="C532" s="150">
        <v>10023415</v>
      </c>
      <c r="D532" s="117" t="s">
        <v>1417</v>
      </c>
      <c r="E532" s="118" t="s">
        <v>80</v>
      </c>
      <c r="F532" s="118" t="s">
        <v>79</v>
      </c>
      <c r="G532" s="118" t="s">
        <v>204</v>
      </c>
      <c r="H532" s="118" t="s">
        <v>189</v>
      </c>
      <c r="I532" s="118" t="s">
        <v>189</v>
      </c>
      <c r="J532" s="119" t="s">
        <v>72</v>
      </c>
      <c r="K532" s="132" t="s">
        <v>72</v>
      </c>
      <c r="L532" s="132">
        <v>10011533</v>
      </c>
      <c r="M532" s="118" t="s">
        <v>212</v>
      </c>
      <c r="N532" s="119">
        <v>42500</v>
      </c>
      <c r="O532" s="119">
        <v>42503</v>
      </c>
      <c r="P532" s="133">
        <v>42524</v>
      </c>
      <c r="Q532" s="120">
        <v>2</v>
      </c>
      <c r="R532" s="120">
        <v>2</v>
      </c>
      <c r="S532" s="120">
        <v>2</v>
      </c>
      <c r="T532" s="120">
        <v>2</v>
      </c>
      <c r="U532" s="120">
        <v>2</v>
      </c>
      <c r="V532" s="120" t="s">
        <v>1418</v>
      </c>
      <c r="W532" s="121">
        <v>40732</v>
      </c>
      <c r="X532" s="120">
        <v>2</v>
      </c>
      <c r="Y532" s="120">
        <v>2</v>
      </c>
      <c r="Z532" s="120">
        <v>2</v>
      </c>
      <c r="AA532" s="120" t="s">
        <v>170</v>
      </c>
      <c r="AB532" s="120">
        <v>2</v>
      </c>
      <c r="AC532" s="120" t="s">
        <v>214</v>
      </c>
    </row>
    <row r="533" spans="1:29" x14ac:dyDescent="0.2">
      <c r="A533" s="143" t="str">
        <f>HYPERLINK("http://www.ofsted.gov.uk/inspection-reports/find-inspection-report/provider/ELS/"&amp;B533,"Ofsted Webpage")</f>
        <v>Ofsted Webpage</v>
      </c>
      <c r="B533" s="151">
        <v>58595</v>
      </c>
      <c r="C533" s="151">
        <v>10021292</v>
      </c>
      <c r="D533" s="46" t="s">
        <v>1250</v>
      </c>
      <c r="E533" s="26" t="s">
        <v>78</v>
      </c>
      <c r="F533" s="26" t="s">
        <v>79</v>
      </c>
      <c r="G533" s="26" t="s">
        <v>434</v>
      </c>
      <c r="H533" s="26" t="s">
        <v>180</v>
      </c>
      <c r="I533" s="26" t="s">
        <v>180</v>
      </c>
      <c r="J533" s="2" t="s">
        <v>72</v>
      </c>
      <c r="K533" s="141" t="s">
        <v>72</v>
      </c>
      <c r="L533" s="141" t="s">
        <v>72</v>
      </c>
      <c r="M533" s="26" t="s">
        <v>72</v>
      </c>
      <c r="N533" s="2" t="s">
        <v>72</v>
      </c>
      <c r="O533" s="2" t="s">
        <v>72</v>
      </c>
      <c r="P533" s="133" t="s">
        <v>72</v>
      </c>
      <c r="Q533" s="6" t="s">
        <v>72</v>
      </c>
      <c r="R533" s="6" t="s">
        <v>72</v>
      </c>
      <c r="S533" s="6" t="s">
        <v>72</v>
      </c>
      <c r="T533" s="6" t="s">
        <v>72</v>
      </c>
      <c r="U533" s="6" t="s">
        <v>72</v>
      </c>
      <c r="V533" s="6" t="s">
        <v>72</v>
      </c>
      <c r="W533" s="5" t="s">
        <v>72</v>
      </c>
      <c r="X533" s="6" t="s">
        <v>72</v>
      </c>
      <c r="Y533" s="6" t="s">
        <v>72</v>
      </c>
      <c r="Z533" s="6" t="s">
        <v>72</v>
      </c>
      <c r="AA533" s="6" t="s">
        <v>72</v>
      </c>
      <c r="AB533" s="6" t="s">
        <v>72</v>
      </c>
      <c r="AC533" s="6" t="s">
        <v>72</v>
      </c>
    </row>
    <row r="534" spans="1:29" x14ac:dyDescent="0.2">
      <c r="A534" s="143" t="str">
        <f>HYPERLINK("http://www.ofsted.gov.uk/inspection-reports/find-inspection-report/provider/ELS/"&amp;B534,"Ofsted Webpage")</f>
        <v>Ofsted Webpage</v>
      </c>
      <c r="B534" s="150">
        <v>58611</v>
      </c>
      <c r="C534" s="150">
        <v>10021684</v>
      </c>
      <c r="D534" s="117" t="s">
        <v>373</v>
      </c>
      <c r="E534" s="118" t="s">
        <v>77</v>
      </c>
      <c r="F534" s="118" t="s">
        <v>76</v>
      </c>
      <c r="G534" s="118" t="s">
        <v>374</v>
      </c>
      <c r="H534" s="118" t="s">
        <v>208</v>
      </c>
      <c r="I534" s="118" t="s">
        <v>208</v>
      </c>
      <c r="J534" s="119">
        <v>43040</v>
      </c>
      <c r="K534" s="132">
        <v>1</v>
      </c>
      <c r="L534" s="132" t="s">
        <v>375</v>
      </c>
      <c r="M534" s="118" t="s">
        <v>723</v>
      </c>
      <c r="N534" s="119">
        <v>41967</v>
      </c>
      <c r="O534" s="119">
        <v>41971</v>
      </c>
      <c r="P534" s="133">
        <v>42017</v>
      </c>
      <c r="Q534" s="120">
        <v>2</v>
      </c>
      <c r="R534" s="120">
        <v>2</v>
      </c>
      <c r="S534" s="120">
        <v>2</v>
      </c>
      <c r="T534" s="120" t="s">
        <v>170</v>
      </c>
      <c r="U534" s="120">
        <v>2</v>
      </c>
      <c r="V534" s="120" t="s">
        <v>1033</v>
      </c>
      <c r="W534" s="121">
        <v>41453</v>
      </c>
      <c r="X534" s="120">
        <v>3</v>
      </c>
      <c r="Y534" s="120">
        <v>3</v>
      </c>
      <c r="Z534" s="120">
        <v>3</v>
      </c>
      <c r="AA534" s="120" t="s">
        <v>170</v>
      </c>
      <c r="AB534" s="120">
        <v>3</v>
      </c>
      <c r="AC534" s="120" t="s">
        <v>198</v>
      </c>
    </row>
    <row r="535" spans="1:29" x14ac:dyDescent="0.2">
      <c r="A535" s="143" t="str">
        <f>HYPERLINK("http://www.ofsted.gov.uk/inspection-reports/find-inspection-report/provider/ELS/"&amp;B535,"Ofsted Webpage")</f>
        <v>Ofsted Webpage</v>
      </c>
      <c r="B535" s="150">
        <v>58614</v>
      </c>
      <c r="C535" s="150">
        <v>10023047</v>
      </c>
      <c r="D535" s="117" t="s">
        <v>1805</v>
      </c>
      <c r="E535" s="118" t="s">
        <v>78</v>
      </c>
      <c r="F535" s="118" t="s">
        <v>79</v>
      </c>
      <c r="G535" s="118" t="s">
        <v>277</v>
      </c>
      <c r="H535" s="118" t="s">
        <v>258</v>
      </c>
      <c r="I535" s="118" t="s">
        <v>258</v>
      </c>
      <c r="J535" s="119">
        <v>43130</v>
      </c>
      <c r="K535" s="132">
        <v>1</v>
      </c>
      <c r="L535" s="132" t="s">
        <v>1806</v>
      </c>
      <c r="M535" s="118" t="s">
        <v>723</v>
      </c>
      <c r="N535" s="119">
        <v>41960</v>
      </c>
      <c r="O535" s="119">
        <v>41964</v>
      </c>
      <c r="P535" s="119">
        <v>41996</v>
      </c>
      <c r="Q535" s="120">
        <v>2</v>
      </c>
      <c r="R535" s="120">
        <v>2</v>
      </c>
      <c r="S535" s="120">
        <v>2</v>
      </c>
      <c r="T535" s="120" t="s">
        <v>170</v>
      </c>
      <c r="U535" s="120">
        <v>1</v>
      </c>
      <c r="V535" s="120" t="s">
        <v>1807</v>
      </c>
      <c r="W535" s="121">
        <v>41474</v>
      </c>
      <c r="X535" s="120">
        <v>3</v>
      </c>
      <c r="Y535" s="120">
        <v>3</v>
      </c>
      <c r="Z535" s="120">
        <v>2</v>
      </c>
      <c r="AA535" s="120" t="s">
        <v>170</v>
      </c>
      <c r="AB535" s="120">
        <v>2</v>
      </c>
      <c r="AC535" s="120" t="s">
        <v>198</v>
      </c>
    </row>
    <row r="536" spans="1:29" x14ac:dyDescent="0.2">
      <c r="A536" s="143" t="str">
        <f>HYPERLINK("http://www.ofsted.gov.uk/inspection-reports/find-inspection-report/provider/ELS/"&amp;B536,"Ofsted Webpage")</f>
        <v>Ofsted Webpage</v>
      </c>
      <c r="B536" s="157">
        <v>58615</v>
      </c>
      <c r="C536" s="157">
        <v>10022763</v>
      </c>
      <c r="D536" s="117" t="s">
        <v>903</v>
      </c>
      <c r="E536" s="118" t="s">
        <v>78</v>
      </c>
      <c r="F536" s="118" t="s">
        <v>79</v>
      </c>
      <c r="G536" s="118" t="s">
        <v>904</v>
      </c>
      <c r="H536" s="118" t="s">
        <v>241</v>
      </c>
      <c r="I536" s="118" t="s">
        <v>242</v>
      </c>
      <c r="J536" s="119" t="s">
        <v>72</v>
      </c>
      <c r="K536" s="132" t="s">
        <v>72</v>
      </c>
      <c r="L536" s="132">
        <v>10011534</v>
      </c>
      <c r="M536" s="118" t="s">
        <v>212</v>
      </c>
      <c r="N536" s="119">
        <v>42499</v>
      </c>
      <c r="O536" s="119">
        <v>42502</v>
      </c>
      <c r="P536" s="119">
        <v>42527</v>
      </c>
      <c r="Q536" s="120">
        <v>2</v>
      </c>
      <c r="R536" s="120">
        <v>2</v>
      </c>
      <c r="S536" s="120">
        <v>2</v>
      </c>
      <c r="T536" s="120">
        <v>2</v>
      </c>
      <c r="U536" s="120">
        <v>2</v>
      </c>
      <c r="V536" s="120" t="s">
        <v>905</v>
      </c>
      <c r="W536" s="121">
        <v>39997</v>
      </c>
      <c r="X536" s="120">
        <v>1</v>
      </c>
      <c r="Y536" s="120">
        <v>1</v>
      </c>
      <c r="Z536" s="120">
        <v>1</v>
      </c>
      <c r="AA536" s="120" t="s">
        <v>170</v>
      </c>
      <c r="AB536" s="120">
        <v>1</v>
      </c>
      <c r="AC536" s="120" t="s">
        <v>193</v>
      </c>
    </row>
    <row r="537" spans="1:29" x14ac:dyDescent="0.2">
      <c r="A537" s="143" t="str">
        <f>HYPERLINK("http://www.ofsted.gov.uk/inspection-reports/find-inspection-report/provider/ELS/"&amp;B537,"Ofsted Webpage")</f>
        <v>Ofsted Webpage</v>
      </c>
      <c r="B537" s="150">
        <v>58700</v>
      </c>
      <c r="C537" s="150">
        <v>10003207</v>
      </c>
      <c r="D537" s="117" t="s">
        <v>719</v>
      </c>
      <c r="E537" s="118" t="s">
        <v>77</v>
      </c>
      <c r="F537" s="118" t="s">
        <v>76</v>
      </c>
      <c r="G537" s="118" t="s">
        <v>368</v>
      </c>
      <c r="H537" s="118" t="s">
        <v>247</v>
      </c>
      <c r="I537" s="118" t="s">
        <v>242</v>
      </c>
      <c r="J537" s="119" t="s">
        <v>72</v>
      </c>
      <c r="K537" s="132" t="s">
        <v>72</v>
      </c>
      <c r="L537" s="132">
        <v>10005434</v>
      </c>
      <c r="M537" s="118" t="s">
        <v>378</v>
      </c>
      <c r="N537" s="119">
        <v>42290</v>
      </c>
      <c r="O537" s="119">
        <v>42293</v>
      </c>
      <c r="P537" s="133">
        <v>42317</v>
      </c>
      <c r="Q537" s="120">
        <v>2</v>
      </c>
      <c r="R537" s="120">
        <v>2</v>
      </c>
      <c r="S537" s="120">
        <v>2</v>
      </c>
      <c r="T537" s="120">
        <v>2</v>
      </c>
      <c r="U537" s="120">
        <v>2</v>
      </c>
      <c r="V537" s="120" t="s">
        <v>720</v>
      </c>
      <c r="W537" s="121">
        <v>41047</v>
      </c>
      <c r="X537" s="120">
        <v>2</v>
      </c>
      <c r="Y537" s="120">
        <v>2</v>
      </c>
      <c r="Z537" s="120">
        <v>2</v>
      </c>
      <c r="AA537" s="120" t="s">
        <v>170</v>
      </c>
      <c r="AB537" s="120">
        <v>2</v>
      </c>
      <c r="AC537" s="120" t="s">
        <v>214</v>
      </c>
    </row>
    <row r="538" spans="1:29" x14ac:dyDescent="0.2">
      <c r="A538" s="143" t="str">
        <f>HYPERLINK("http://www.ofsted.gov.uk/inspection-reports/find-inspection-report/provider/ELS/"&amp;B538,"Ofsted Webpage")</f>
        <v>Ofsted Webpage</v>
      </c>
      <c r="B538" s="157">
        <v>58729</v>
      </c>
      <c r="C538" s="157">
        <v>10022507</v>
      </c>
      <c r="D538" s="117" t="s">
        <v>405</v>
      </c>
      <c r="E538" s="118" t="s">
        <v>78</v>
      </c>
      <c r="F538" s="118" t="s">
        <v>79</v>
      </c>
      <c r="G538" s="118" t="s">
        <v>374</v>
      </c>
      <c r="H538" s="118" t="s">
        <v>208</v>
      </c>
      <c r="I538" s="118" t="s">
        <v>208</v>
      </c>
      <c r="J538" s="119" t="s">
        <v>72</v>
      </c>
      <c r="K538" s="132" t="s">
        <v>72</v>
      </c>
      <c r="L538" s="132">
        <v>10039581</v>
      </c>
      <c r="M538" s="118" t="s">
        <v>252</v>
      </c>
      <c r="N538" s="119">
        <v>43025</v>
      </c>
      <c r="O538" s="119">
        <v>43041</v>
      </c>
      <c r="P538" s="119">
        <v>43075</v>
      </c>
      <c r="Q538" s="120">
        <v>3</v>
      </c>
      <c r="R538" s="120">
        <v>3</v>
      </c>
      <c r="S538" s="120">
        <v>3</v>
      </c>
      <c r="T538" s="120">
        <v>3</v>
      </c>
      <c r="U538" s="120">
        <v>3</v>
      </c>
      <c r="V538" s="120" t="s">
        <v>406</v>
      </c>
      <c r="W538" s="121">
        <v>41670</v>
      </c>
      <c r="X538" s="120">
        <v>2</v>
      </c>
      <c r="Y538" s="120">
        <v>2</v>
      </c>
      <c r="Z538" s="120">
        <v>2</v>
      </c>
      <c r="AA538" s="120" t="s">
        <v>170</v>
      </c>
      <c r="AB538" s="120">
        <v>2</v>
      </c>
      <c r="AC538" s="120" t="s">
        <v>193</v>
      </c>
    </row>
    <row r="539" spans="1:29" x14ac:dyDescent="0.2">
      <c r="A539" s="143" t="str">
        <f>HYPERLINK("http://www.ofsted.gov.uk/inspection-reports/find-inspection-report/provider/ELS/"&amp;B539,"Ofsted Webpage")</f>
        <v>Ofsted Webpage</v>
      </c>
      <c r="B539" s="151">
        <v>58735</v>
      </c>
      <c r="C539" s="151">
        <v>10019914</v>
      </c>
      <c r="D539" s="46" t="s">
        <v>1414</v>
      </c>
      <c r="E539" s="26" t="s">
        <v>78</v>
      </c>
      <c r="F539" s="26" t="s">
        <v>79</v>
      </c>
      <c r="G539" s="26" t="s">
        <v>531</v>
      </c>
      <c r="H539" s="26" t="s">
        <v>208</v>
      </c>
      <c r="I539" s="26" t="s">
        <v>208</v>
      </c>
      <c r="J539" s="2" t="s">
        <v>72</v>
      </c>
      <c r="K539" s="141" t="s">
        <v>72</v>
      </c>
      <c r="L539" s="141" t="s">
        <v>72</v>
      </c>
      <c r="M539" s="26" t="s">
        <v>72</v>
      </c>
      <c r="N539" s="2" t="s">
        <v>72</v>
      </c>
      <c r="O539" s="2" t="s">
        <v>72</v>
      </c>
      <c r="P539" s="133" t="s">
        <v>72</v>
      </c>
      <c r="Q539" s="6" t="s">
        <v>72</v>
      </c>
      <c r="R539" s="6" t="s">
        <v>72</v>
      </c>
      <c r="S539" s="6" t="s">
        <v>72</v>
      </c>
      <c r="T539" s="6" t="s">
        <v>72</v>
      </c>
      <c r="U539" s="6" t="s">
        <v>72</v>
      </c>
      <c r="V539" s="6" t="s">
        <v>72</v>
      </c>
      <c r="W539" s="5" t="s">
        <v>72</v>
      </c>
      <c r="X539" s="6" t="s">
        <v>72</v>
      </c>
      <c r="Y539" s="6" t="s">
        <v>72</v>
      </c>
      <c r="Z539" s="6" t="s">
        <v>72</v>
      </c>
      <c r="AA539" s="6" t="s">
        <v>72</v>
      </c>
      <c r="AB539" s="6" t="s">
        <v>72</v>
      </c>
      <c r="AC539" s="6" t="s">
        <v>72</v>
      </c>
    </row>
    <row r="540" spans="1:29" x14ac:dyDescent="0.2">
      <c r="A540" s="143" t="str">
        <f>HYPERLINK("http://www.ofsted.gov.uk/inspection-reports/find-inspection-report/provider/ELS/"&amp;B540,"Ofsted Webpage")</f>
        <v>Ofsted Webpage</v>
      </c>
      <c r="B540" s="150">
        <v>58736</v>
      </c>
      <c r="C540" s="150">
        <v>10013362</v>
      </c>
      <c r="D540" s="117" t="s">
        <v>1217</v>
      </c>
      <c r="E540" s="118" t="s">
        <v>80</v>
      </c>
      <c r="F540" s="118" t="s">
        <v>79</v>
      </c>
      <c r="G540" s="118" t="s">
        <v>904</v>
      </c>
      <c r="H540" s="118" t="s">
        <v>241</v>
      </c>
      <c r="I540" s="118" t="s">
        <v>242</v>
      </c>
      <c r="J540" s="119" t="s">
        <v>72</v>
      </c>
      <c r="K540" s="132" t="s">
        <v>72</v>
      </c>
      <c r="L540" s="132">
        <v>10011536</v>
      </c>
      <c r="M540" s="118" t="s">
        <v>212</v>
      </c>
      <c r="N540" s="119">
        <v>42598</v>
      </c>
      <c r="O540" s="119">
        <v>42601</v>
      </c>
      <c r="P540" s="133">
        <v>42621</v>
      </c>
      <c r="Q540" s="120">
        <v>1</v>
      </c>
      <c r="R540" s="120">
        <v>1</v>
      </c>
      <c r="S540" s="120">
        <v>1</v>
      </c>
      <c r="T540" s="120">
        <v>1</v>
      </c>
      <c r="U540" s="120">
        <v>1</v>
      </c>
      <c r="V540" s="120" t="s">
        <v>1218</v>
      </c>
      <c r="W540" s="121">
        <v>40158</v>
      </c>
      <c r="X540" s="120">
        <v>2</v>
      </c>
      <c r="Y540" s="120">
        <v>2</v>
      </c>
      <c r="Z540" s="120">
        <v>2</v>
      </c>
      <c r="AA540" s="120" t="s">
        <v>170</v>
      </c>
      <c r="AB540" s="120">
        <v>2</v>
      </c>
      <c r="AC540" s="120" t="s">
        <v>198</v>
      </c>
    </row>
    <row r="541" spans="1:29" x14ac:dyDescent="0.2">
      <c r="A541" s="143" t="str">
        <f>HYPERLINK("http://www.ofsted.gov.uk/inspection-reports/find-inspection-report/provider/ELS/"&amp;B541,"Ofsted Webpage")</f>
        <v>Ofsted Webpage</v>
      </c>
      <c r="B541" s="150">
        <v>58782</v>
      </c>
      <c r="C541" s="150">
        <v>10024714</v>
      </c>
      <c r="D541" s="117" t="s">
        <v>1011</v>
      </c>
      <c r="E541" s="118" t="s">
        <v>80</v>
      </c>
      <c r="F541" s="118" t="s">
        <v>79</v>
      </c>
      <c r="G541" s="118" t="s">
        <v>824</v>
      </c>
      <c r="H541" s="118" t="s">
        <v>258</v>
      </c>
      <c r="I541" s="118" t="s">
        <v>258</v>
      </c>
      <c r="J541" s="119" t="s">
        <v>72</v>
      </c>
      <c r="K541" s="132" t="s">
        <v>72</v>
      </c>
      <c r="L541" s="132">
        <v>10020136</v>
      </c>
      <c r="M541" s="118" t="s">
        <v>212</v>
      </c>
      <c r="N541" s="119">
        <v>42676</v>
      </c>
      <c r="O541" s="119">
        <v>42678</v>
      </c>
      <c r="P541" s="133">
        <v>42712</v>
      </c>
      <c r="Q541" s="120">
        <v>3</v>
      </c>
      <c r="R541" s="120">
        <v>2</v>
      </c>
      <c r="S541" s="120">
        <v>2</v>
      </c>
      <c r="T541" s="120">
        <v>2</v>
      </c>
      <c r="U541" s="120">
        <v>3</v>
      </c>
      <c r="V541" s="120" t="s">
        <v>1012</v>
      </c>
      <c r="W541" s="121">
        <v>41236</v>
      </c>
      <c r="X541" s="120">
        <v>2</v>
      </c>
      <c r="Y541" s="120">
        <v>2</v>
      </c>
      <c r="Z541" s="120">
        <v>2</v>
      </c>
      <c r="AA541" s="120" t="s">
        <v>170</v>
      </c>
      <c r="AB541" s="120">
        <v>2</v>
      </c>
      <c r="AC541" s="120" t="s">
        <v>193</v>
      </c>
    </row>
    <row r="542" spans="1:29" x14ac:dyDescent="0.2">
      <c r="A542" s="143" t="str">
        <f>HYPERLINK("http://www.ofsted.gov.uk/inspection-reports/find-inspection-report/provider/ELS/"&amp;B542,"Ofsted Webpage")</f>
        <v>Ofsted Webpage</v>
      </c>
      <c r="B542" s="157">
        <v>58791</v>
      </c>
      <c r="C542" s="157">
        <v>10024426</v>
      </c>
      <c r="D542" s="117" t="s">
        <v>519</v>
      </c>
      <c r="E542" s="118" t="s">
        <v>78</v>
      </c>
      <c r="F542" s="118" t="s">
        <v>79</v>
      </c>
      <c r="G542" s="118" t="s">
        <v>507</v>
      </c>
      <c r="H542" s="118" t="s">
        <v>201</v>
      </c>
      <c r="I542" s="118" t="s">
        <v>201</v>
      </c>
      <c r="J542" s="119">
        <v>43005</v>
      </c>
      <c r="K542" s="132" t="s">
        <v>3022</v>
      </c>
      <c r="L542" s="132" t="s">
        <v>520</v>
      </c>
      <c r="M542" s="118" t="s">
        <v>721</v>
      </c>
      <c r="N542" s="119">
        <v>41829</v>
      </c>
      <c r="O542" s="119">
        <v>41831</v>
      </c>
      <c r="P542" s="119">
        <v>41866</v>
      </c>
      <c r="Q542" s="120">
        <v>2</v>
      </c>
      <c r="R542" s="120">
        <v>2</v>
      </c>
      <c r="S542" s="120">
        <v>2</v>
      </c>
      <c r="T542" s="120" t="s">
        <v>170</v>
      </c>
      <c r="U542" s="120">
        <v>2</v>
      </c>
      <c r="V542" s="120" t="s">
        <v>2699</v>
      </c>
      <c r="W542" s="121">
        <v>41096</v>
      </c>
      <c r="X542" s="120">
        <v>3</v>
      </c>
      <c r="Y542" s="120">
        <v>2</v>
      </c>
      <c r="Z542" s="120">
        <v>3</v>
      </c>
      <c r="AA542" s="120" t="s">
        <v>170</v>
      </c>
      <c r="AB542" s="120">
        <v>3</v>
      </c>
      <c r="AC542" s="120" t="s">
        <v>198</v>
      </c>
    </row>
    <row r="543" spans="1:29" x14ac:dyDescent="0.2">
      <c r="A543" s="143" t="str">
        <f>HYPERLINK("http://www.ofsted.gov.uk/inspection-reports/find-inspection-report/provider/ELS/"&amp;B543,"Ofsted Webpage")</f>
        <v>Ofsted Webpage</v>
      </c>
      <c r="B543" s="150">
        <v>58798</v>
      </c>
      <c r="C543" s="150">
        <v>10023999</v>
      </c>
      <c r="D543" s="117" t="s">
        <v>1346</v>
      </c>
      <c r="E543" s="118" t="s">
        <v>80</v>
      </c>
      <c r="F543" s="118" t="s">
        <v>79</v>
      </c>
      <c r="G543" s="118" t="s">
        <v>603</v>
      </c>
      <c r="H543" s="118" t="s">
        <v>208</v>
      </c>
      <c r="I543" s="118" t="s">
        <v>208</v>
      </c>
      <c r="J543" s="119" t="s">
        <v>72</v>
      </c>
      <c r="K543" s="132" t="s">
        <v>72</v>
      </c>
      <c r="L543" s="132">
        <v>10011537</v>
      </c>
      <c r="M543" s="118" t="s">
        <v>212</v>
      </c>
      <c r="N543" s="119">
        <v>42507</v>
      </c>
      <c r="O543" s="119">
        <v>42510</v>
      </c>
      <c r="P543" s="133">
        <v>42542</v>
      </c>
      <c r="Q543" s="120">
        <v>2</v>
      </c>
      <c r="R543" s="120">
        <v>2</v>
      </c>
      <c r="S543" s="120">
        <v>2</v>
      </c>
      <c r="T543" s="120">
        <v>2</v>
      </c>
      <c r="U543" s="120">
        <v>2</v>
      </c>
      <c r="V543" s="120" t="s">
        <v>1347</v>
      </c>
      <c r="W543" s="121">
        <v>40948</v>
      </c>
      <c r="X543" s="120">
        <v>2</v>
      </c>
      <c r="Y543" s="120">
        <v>2</v>
      </c>
      <c r="Z543" s="120">
        <v>2</v>
      </c>
      <c r="AA543" s="120" t="s">
        <v>170</v>
      </c>
      <c r="AB543" s="120">
        <v>2</v>
      </c>
      <c r="AC543" s="120" t="s">
        <v>214</v>
      </c>
    </row>
    <row r="544" spans="1:29" x14ac:dyDescent="0.2">
      <c r="A544" s="143" t="str">
        <f>HYPERLINK("http://www.ofsted.gov.uk/inspection-reports/find-inspection-report/provider/ELS/"&amp;B544,"Ofsted Webpage")</f>
        <v>Ofsted Webpage</v>
      </c>
      <c r="B544" s="150">
        <v>58800</v>
      </c>
      <c r="C544" s="150">
        <v>10024686</v>
      </c>
      <c r="D544" s="117" t="s">
        <v>1803</v>
      </c>
      <c r="E544" s="118" t="s">
        <v>78</v>
      </c>
      <c r="F544" s="118" t="s">
        <v>79</v>
      </c>
      <c r="G544" s="118" t="s">
        <v>299</v>
      </c>
      <c r="H544" s="118" t="s">
        <v>241</v>
      </c>
      <c r="I544" s="118" t="s">
        <v>242</v>
      </c>
      <c r="J544" s="119" t="s">
        <v>72</v>
      </c>
      <c r="K544" s="132" t="s">
        <v>72</v>
      </c>
      <c r="L544" s="132">
        <v>10006560</v>
      </c>
      <c r="M544" s="118" t="s">
        <v>252</v>
      </c>
      <c r="N544" s="119">
        <v>42311</v>
      </c>
      <c r="O544" s="119">
        <v>42314</v>
      </c>
      <c r="P544" s="133">
        <v>42341</v>
      </c>
      <c r="Q544" s="120">
        <v>2</v>
      </c>
      <c r="R544" s="120">
        <v>2</v>
      </c>
      <c r="S544" s="120">
        <v>2</v>
      </c>
      <c r="T544" s="120">
        <v>2</v>
      </c>
      <c r="U544" s="120">
        <v>2</v>
      </c>
      <c r="V544" s="120" t="s">
        <v>1804</v>
      </c>
      <c r="W544" s="121">
        <v>41025</v>
      </c>
      <c r="X544" s="120">
        <v>3</v>
      </c>
      <c r="Y544" s="120">
        <v>3</v>
      </c>
      <c r="Z544" s="120">
        <v>3</v>
      </c>
      <c r="AA544" s="120" t="s">
        <v>170</v>
      </c>
      <c r="AB544" s="120">
        <v>3</v>
      </c>
      <c r="AC544" s="120" t="s">
        <v>198</v>
      </c>
    </row>
    <row r="545" spans="1:29" x14ac:dyDescent="0.2">
      <c r="A545" s="143" t="str">
        <f>HYPERLINK("http://www.ofsted.gov.uk/inspection-reports/find-inspection-report/provider/ELS/"&amp;B545,"Ofsted Webpage")</f>
        <v>Ofsted Webpage</v>
      </c>
      <c r="B545" s="150">
        <v>58805</v>
      </c>
      <c r="C545" s="150">
        <v>10024317</v>
      </c>
      <c r="D545" s="117" t="s">
        <v>1006</v>
      </c>
      <c r="E545" s="118" t="s">
        <v>80</v>
      </c>
      <c r="F545" s="118" t="s">
        <v>79</v>
      </c>
      <c r="G545" s="118" t="s">
        <v>306</v>
      </c>
      <c r="H545" s="118" t="s">
        <v>180</v>
      </c>
      <c r="I545" s="118" t="s">
        <v>180</v>
      </c>
      <c r="J545" s="119" t="s">
        <v>72</v>
      </c>
      <c r="K545" s="132" t="s">
        <v>72</v>
      </c>
      <c r="L545" s="132">
        <v>10030714</v>
      </c>
      <c r="M545" s="118" t="s">
        <v>212</v>
      </c>
      <c r="N545" s="119">
        <v>42899</v>
      </c>
      <c r="O545" s="119">
        <v>42902</v>
      </c>
      <c r="P545" s="133">
        <v>42936</v>
      </c>
      <c r="Q545" s="120">
        <v>4</v>
      </c>
      <c r="R545" s="120">
        <v>4</v>
      </c>
      <c r="S545" s="120">
        <v>4</v>
      </c>
      <c r="T545" s="120">
        <v>4</v>
      </c>
      <c r="U545" s="120">
        <v>4</v>
      </c>
      <c r="V545" s="120" t="s">
        <v>1007</v>
      </c>
      <c r="W545" s="121">
        <v>41957</v>
      </c>
      <c r="X545" s="120">
        <v>2</v>
      </c>
      <c r="Y545" s="120">
        <v>3</v>
      </c>
      <c r="Z545" s="120">
        <v>2</v>
      </c>
      <c r="AA545" s="120" t="s">
        <v>170</v>
      </c>
      <c r="AB545" s="120">
        <v>2</v>
      </c>
      <c r="AC545" s="120" t="s">
        <v>193</v>
      </c>
    </row>
    <row r="546" spans="1:29" x14ac:dyDescent="0.2">
      <c r="A546" s="143" t="str">
        <f>HYPERLINK("http://www.ofsted.gov.uk/inspection-reports/find-inspection-report/provider/ELS/"&amp;B546,"Ofsted Webpage")</f>
        <v>Ofsted Webpage</v>
      </c>
      <c r="B546" s="150">
        <v>58806</v>
      </c>
      <c r="C546" s="150">
        <v>10000311</v>
      </c>
      <c r="D546" s="117" t="s">
        <v>914</v>
      </c>
      <c r="E546" s="118" t="s">
        <v>78</v>
      </c>
      <c r="F546" s="118" t="s">
        <v>79</v>
      </c>
      <c r="G546" s="118" t="s">
        <v>915</v>
      </c>
      <c r="H546" s="118" t="s">
        <v>730</v>
      </c>
      <c r="I546" s="118" t="s">
        <v>201</v>
      </c>
      <c r="J546" s="119" t="s">
        <v>72</v>
      </c>
      <c r="K546" s="132" t="s">
        <v>72</v>
      </c>
      <c r="L546" s="132" t="s">
        <v>916</v>
      </c>
      <c r="M546" s="118" t="s">
        <v>721</v>
      </c>
      <c r="N546" s="119">
        <v>41848</v>
      </c>
      <c r="O546" s="119">
        <v>41852</v>
      </c>
      <c r="P546" s="133">
        <v>41890</v>
      </c>
      <c r="Q546" s="120">
        <v>1</v>
      </c>
      <c r="R546" s="120">
        <v>1</v>
      </c>
      <c r="S546" s="120">
        <v>1</v>
      </c>
      <c r="T546" s="120" t="s">
        <v>170</v>
      </c>
      <c r="U546" s="120">
        <v>1</v>
      </c>
      <c r="V546" s="120" t="s">
        <v>917</v>
      </c>
      <c r="W546" s="121">
        <v>40739</v>
      </c>
      <c r="X546" s="120">
        <v>2</v>
      </c>
      <c r="Y546" s="120">
        <v>2</v>
      </c>
      <c r="Z546" s="120">
        <v>2</v>
      </c>
      <c r="AA546" s="120" t="s">
        <v>170</v>
      </c>
      <c r="AB546" s="120">
        <v>2</v>
      </c>
      <c r="AC546" s="120" t="s">
        <v>198</v>
      </c>
    </row>
    <row r="547" spans="1:29" x14ac:dyDescent="0.2">
      <c r="A547" s="143" t="str">
        <f>HYPERLINK("http://www.ofsted.gov.uk/inspection-reports/find-inspection-report/provider/ELS/"&amp;B547,"Ofsted Webpage")</f>
        <v>Ofsted Webpage</v>
      </c>
      <c r="B547" s="157">
        <v>58810</v>
      </c>
      <c r="C547" s="157">
        <v>10023925</v>
      </c>
      <c r="D547" s="117" t="s">
        <v>2700</v>
      </c>
      <c r="E547" s="118" t="s">
        <v>78</v>
      </c>
      <c r="F547" s="118" t="s">
        <v>79</v>
      </c>
      <c r="G547" s="118" t="s">
        <v>507</v>
      </c>
      <c r="H547" s="118" t="s">
        <v>201</v>
      </c>
      <c r="I547" s="118" t="s">
        <v>201</v>
      </c>
      <c r="J547" s="119">
        <v>42437</v>
      </c>
      <c r="K547" s="132" t="s">
        <v>3022</v>
      </c>
      <c r="L547" s="132" t="s">
        <v>2701</v>
      </c>
      <c r="M547" s="118" t="s">
        <v>706</v>
      </c>
      <c r="N547" s="119">
        <v>41149</v>
      </c>
      <c r="O547" s="119">
        <v>41152</v>
      </c>
      <c r="P547" s="119">
        <v>41187</v>
      </c>
      <c r="Q547" s="120">
        <v>2</v>
      </c>
      <c r="R547" s="120">
        <v>2</v>
      </c>
      <c r="S547" s="120">
        <v>2</v>
      </c>
      <c r="T547" s="120" t="s">
        <v>170</v>
      </c>
      <c r="U547" s="120">
        <v>2</v>
      </c>
      <c r="V547" s="120" t="s">
        <v>72</v>
      </c>
      <c r="W547" s="121" t="s">
        <v>72</v>
      </c>
      <c r="X547" s="120" t="s">
        <v>72</v>
      </c>
      <c r="Y547" s="120" t="s">
        <v>72</v>
      </c>
      <c r="Z547" s="120" t="s">
        <v>72</v>
      </c>
      <c r="AA547" s="120" t="s">
        <v>72</v>
      </c>
      <c r="AB547" s="120" t="s">
        <v>72</v>
      </c>
      <c r="AC547" s="120" t="s">
        <v>186</v>
      </c>
    </row>
    <row r="548" spans="1:29" x14ac:dyDescent="0.2">
      <c r="A548" s="143" t="str">
        <f>HYPERLINK("http://www.ofsted.gov.uk/inspection-reports/find-inspection-report/provider/ELS/"&amp;B548,"Ofsted Webpage")</f>
        <v>Ofsted Webpage</v>
      </c>
      <c r="B548" s="151">
        <v>58814</v>
      </c>
      <c r="C548" s="151">
        <v>10019798</v>
      </c>
      <c r="D548" s="46" t="s">
        <v>1415</v>
      </c>
      <c r="E548" s="26" t="s">
        <v>78</v>
      </c>
      <c r="F548" s="26" t="s">
        <v>79</v>
      </c>
      <c r="G548" s="26" t="s">
        <v>603</v>
      </c>
      <c r="H548" s="26" t="s">
        <v>208</v>
      </c>
      <c r="I548" s="26" t="s">
        <v>208</v>
      </c>
      <c r="J548" s="2" t="s">
        <v>72</v>
      </c>
      <c r="K548" s="141" t="s">
        <v>72</v>
      </c>
      <c r="L548" s="141" t="s">
        <v>72</v>
      </c>
      <c r="M548" s="26" t="s">
        <v>72</v>
      </c>
      <c r="N548" s="2" t="s">
        <v>72</v>
      </c>
      <c r="O548" s="2" t="s">
        <v>72</v>
      </c>
      <c r="P548" s="133" t="s">
        <v>72</v>
      </c>
      <c r="Q548" s="6" t="s">
        <v>72</v>
      </c>
      <c r="R548" s="6" t="s">
        <v>72</v>
      </c>
      <c r="S548" s="6" t="s">
        <v>72</v>
      </c>
      <c r="T548" s="6" t="s">
        <v>72</v>
      </c>
      <c r="U548" s="6" t="s">
        <v>72</v>
      </c>
      <c r="V548" s="6" t="s">
        <v>72</v>
      </c>
      <c r="W548" s="5" t="s">
        <v>72</v>
      </c>
      <c r="X548" s="6" t="s">
        <v>72</v>
      </c>
      <c r="Y548" s="6" t="s">
        <v>72</v>
      </c>
      <c r="Z548" s="6" t="s">
        <v>72</v>
      </c>
      <c r="AA548" s="6" t="s">
        <v>72</v>
      </c>
      <c r="AB548" s="6" t="s">
        <v>72</v>
      </c>
      <c r="AC548" s="6" t="s">
        <v>72</v>
      </c>
    </row>
    <row r="549" spans="1:29" x14ac:dyDescent="0.2">
      <c r="A549" s="143" t="str">
        <f>HYPERLINK("http://www.ofsted.gov.uk/inspection-reports/find-inspection-report/provider/ELS/"&amp;B549,"Ofsted Webpage")</f>
        <v>Ofsted Webpage</v>
      </c>
      <c r="B549" s="150">
        <v>58820</v>
      </c>
      <c r="C549" s="150">
        <v>10024124</v>
      </c>
      <c r="D549" s="117" t="s">
        <v>2380</v>
      </c>
      <c r="E549" s="118" t="s">
        <v>78</v>
      </c>
      <c r="F549" s="118" t="s">
        <v>79</v>
      </c>
      <c r="G549" s="118" t="s">
        <v>915</v>
      </c>
      <c r="H549" s="118" t="s">
        <v>730</v>
      </c>
      <c r="I549" s="118" t="s">
        <v>234</v>
      </c>
      <c r="J549" s="119" t="s">
        <v>72</v>
      </c>
      <c r="K549" s="132" t="s">
        <v>72</v>
      </c>
      <c r="L549" s="132">
        <v>10022510</v>
      </c>
      <c r="M549" s="118" t="s">
        <v>209</v>
      </c>
      <c r="N549" s="119">
        <v>42892</v>
      </c>
      <c r="O549" s="119">
        <v>42895</v>
      </c>
      <c r="P549" s="119">
        <v>42921</v>
      </c>
      <c r="Q549" s="120">
        <v>2</v>
      </c>
      <c r="R549" s="120">
        <v>2</v>
      </c>
      <c r="S549" s="120">
        <v>2</v>
      </c>
      <c r="T549" s="120">
        <v>2</v>
      </c>
      <c r="U549" s="120">
        <v>2</v>
      </c>
      <c r="V549" s="120" t="s">
        <v>2381</v>
      </c>
      <c r="W549" s="121">
        <v>42181</v>
      </c>
      <c r="X549" s="120">
        <v>3</v>
      </c>
      <c r="Y549" s="120">
        <v>2</v>
      </c>
      <c r="Z549" s="120">
        <v>2</v>
      </c>
      <c r="AA549" s="120" t="s">
        <v>170</v>
      </c>
      <c r="AB549" s="120">
        <v>3</v>
      </c>
      <c r="AC549" s="120" t="s">
        <v>198</v>
      </c>
    </row>
    <row r="550" spans="1:29" x14ac:dyDescent="0.2">
      <c r="A550" s="143" t="str">
        <f>HYPERLINK("http://www.ofsted.gov.uk/inspection-reports/find-inspection-report/provider/ELS/"&amp;B550,"Ofsted Webpage")</f>
        <v>Ofsted Webpage</v>
      </c>
      <c r="B550" s="150">
        <v>58830</v>
      </c>
      <c r="C550" s="150">
        <v>10031984</v>
      </c>
      <c r="D550" s="117" t="s">
        <v>2679</v>
      </c>
      <c r="E550" s="118" t="s">
        <v>78</v>
      </c>
      <c r="F550" s="118" t="s">
        <v>79</v>
      </c>
      <c r="G550" s="118" t="s">
        <v>497</v>
      </c>
      <c r="H550" s="118" t="s">
        <v>208</v>
      </c>
      <c r="I550" s="118" t="s">
        <v>208</v>
      </c>
      <c r="J550" s="119">
        <v>42468</v>
      </c>
      <c r="K550" s="132">
        <v>1</v>
      </c>
      <c r="L550" s="132" t="s">
        <v>2680</v>
      </c>
      <c r="M550" s="118" t="s">
        <v>732</v>
      </c>
      <c r="N550" s="119">
        <v>40854</v>
      </c>
      <c r="O550" s="119">
        <v>40858</v>
      </c>
      <c r="P550" s="133">
        <v>40893</v>
      </c>
      <c r="Q550" s="120">
        <v>2</v>
      </c>
      <c r="R550" s="120">
        <v>2</v>
      </c>
      <c r="S550" s="120">
        <v>2</v>
      </c>
      <c r="T550" s="120" t="s">
        <v>170</v>
      </c>
      <c r="U550" s="120">
        <v>2</v>
      </c>
      <c r="V550" s="120" t="s">
        <v>72</v>
      </c>
      <c r="W550" s="121" t="s">
        <v>72</v>
      </c>
      <c r="X550" s="120" t="s">
        <v>72</v>
      </c>
      <c r="Y550" s="120" t="s">
        <v>72</v>
      </c>
      <c r="Z550" s="120" t="s">
        <v>72</v>
      </c>
      <c r="AA550" s="120" t="s">
        <v>72</v>
      </c>
      <c r="AB550" s="120" t="s">
        <v>72</v>
      </c>
      <c r="AC550" s="120" t="s">
        <v>186</v>
      </c>
    </row>
    <row r="551" spans="1:29" x14ac:dyDescent="0.2">
      <c r="A551" s="143" t="str">
        <f>HYPERLINK("http://www.ofsted.gov.uk/inspection-reports/find-inspection-report/provider/ELS/"&amp;B551,"Ofsted Webpage")</f>
        <v>Ofsted Webpage</v>
      </c>
      <c r="B551" s="150">
        <v>58840</v>
      </c>
      <c r="C551" s="150">
        <v>10019041</v>
      </c>
      <c r="D551" s="117" t="s">
        <v>2644</v>
      </c>
      <c r="E551" s="118" t="s">
        <v>78</v>
      </c>
      <c r="F551" s="118" t="s">
        <v>79</v>
      </c>
      <c r="G551" s="118" t="s">
        <v>1158</v>
      </c>
      <c r="H551" s="118" t="s">
        <v>247</v>
      </c>
      <c r="I551" s="118" t="s">
        <v>242</v>
      </c>
      <c r="J551" s="119" t="s">
        <v>72</v>
      </c>
      <c r="K551" s="132" t="s">
        <v>72</v>
      </c>
      <c r="L551" s="132" t="s">
        <v>72</v>
      </c>
      <c r="M551" s="118" t="s">
        <v>72</v>
      </c>
      <c r="N551" s="119" t="s">
        <v>72</v>
      </c>
      <c r="O551" s="119" t="s">
        <v>72</v>
      </c>
      <c r="P551" s="119" t="s">
        <v>72</v>
      </c>
      <c r="Q551" s="120" t="s">
        <v>72</v>
      </c>
      <c r="R551" s="120" t="s">
        <v>72</v>
      </c>
      <c r="S551" s="120" t="s">
        <v>72</v>
      </c>
      <c r="T551" s="120" t="s">
        <v>72</v>
      </c>
      <c r="U551" s="120" t="s">
        <v>72</v>
      </c>
      <c r="V551" s="120" t="s">
        <v>72</v>
      </c>
      <c r="W551" s="121" t="s">
        <v>72</v>
      </c>
      <c r="X551" s="120" t="s">
        <v>72</v>
      </c>
      <c r="Y551" s="120" t="s">
        <v>72</v>
      </c>
      <c r="Z551" s="120" t="s">
        <v>72</v>
      </c>
      <c r="AA551" s="120" t="s">
        <v>72</v>
      </c>
      <c r="AB551" s="120" t="s">
        <v>72</v>
      </c>
      <c r="AC551" s="120" t="s">
        <v>72</v>
      </c>
    </row>
    <row r="552" spans="1:29" x14ac:dyDescent="0.2">
      <c r="A552" s="143" t="str">
        <f>HYPERLINK("http://www.ofsted.gov.uk/inspection-reports/find-inspection-report/provider/ELS/"&amp;B552,"Ofsted Webpage")</f>
        <v>Ofsted Webpage</v>
      </c>
      <c r="B552" s="150">
        <v>58841</v>
      </c>
      <c r="C552" s="150">
        <v>10019383</v>
      </c>
      <c r="D552" s="117" t="s">
        <v>539</v>
      </c>
      <c r="E552" s="118" t="s">
        <v>77</v>
      </c>
      <c r="F552" s="118" t="s">
        <v>76</v>
      </c>
      <c r="G552" s="118" t="s">
        <v>251</v>
      </c>
      <c r="H552" s="118" t="s">
        <v>208</v>
      </c>
      <c r="I552" s="118" t="s">
        <v>208</v>
      </c>
      <c r="J552" s="119" t="s">
        <v>72</v>
      </c>
      <c r="K552" s="132" t="s">
        <v>72</v>
      </c>
      <c r="L552" s="132">
        <v>10030696</v>
      </c>
      <c r="M552" s="118" t="s">
        <v>378</v>
      </c>
      <c r="N552" s="119">
        <v>43011</v>
      </c>
      <c r="O552" s="119">
        <v>43014</v>
      </c>
      <c r="P552" s="133">
        <v>43046</v>
      </c>
      <c r="Q552" s="120">
        <v>3</v>
      </c>
      <c r="R552" s="120">
        <v>3</v>
      </c>
      <c r="S552" s="120">
        <v>3</v>
      </c>
      <c r="T552" s="120">
        <v>3</v>
      </c>
      <c r="U552" s="120">
        <v>3</v>
      </c>
      <c r="V552" s="120" t="s">
        <v>540</v>
      </c>
      <c r="W552" s="121">
        <v>42082</v>
      </c>
      <c r="X552" s="120">
        <v>2</v>
      </c>
      <c r="Y552" s="120">
        <v>2</v>
      </c>
      <c r="Z552" s="120">
        <v>2</v>
      </c>
      <c r="AA552" s="120" t="s">
        <v>170</v>
      </c>
      <c r="AB552" s="120">
        <v>2</v>
      </c>
      <c r="AC552" s="120" t="s">
        <v>193</v>
      </c>
    </row>
    <row r="553" spans="1:29" x14ac:dyDescent="0.2">
      <c r="A553" s="143" t="str">
        <f>HYPERLINK("http://www.ofsted.gov.uk/inspection-reports/find-inspection-report/provider/ELS/"&amp;B553,"Ofsted Webpage")</f>
        <v>Ofsted Webpage</v>
      </c>
      <c r="B553" s="150">
        <v>58852</v>
      </c>
      <c r="C553" s="150">
        <v>10013110</v>
      </c>
      <c r="D553" s="117" t="s">
        <v>2207</v>
      </c>
      <c r="E553" s="118" t="s">
        <v>78</v>
      </c>
      <c r="F553" s="118" t="s">
        <v>79</v>
      </c>
      <c r="G553" s="118" t="s">
        <v>679</v>
      </c>
      <c r="H553" s="118" t="s">
        <v>208</v>
      </c>
      <c r="I553" s="118" t="s">
        <v>208</v>
      </c>
      <c r="J553" s="119" t="s">
        <v>72</v>
      </c>
      <c r="K553" s="132" t="s">
        <v>72</v>
      </c>
      <c r="L553" s="132" t="s">
        <v>72</v>
      </c>
      <c r="M553" s="118" t="s">
        <v>72</v>
      </c>
      <c r="N553" s="119" t="s">
        <v>72</v>
      </c>
      <c r="O553" s="119" t="s">
        <v>72</v>
      </c>
      <c r="P553" s="133" t="s">
        <v>72</v>
      </c>
      <c r="Q553" s="120" t="s">
        <v>72</v>
      </c>
      <c r="R553" s="120" t="s">
        <v>72</v>
      </c>
      <c r="S553" s="120" t="s">
        <v>72</v>
      </c>
      <c r="T553" s="120" t="s">
        <v>72</v>
      </c>
      <c r="U553" s="120" t="s">
        <v>72</v>
      </c>
      <c r="V553" s="120" t="s">
        <v>72</v>
      </c>
      <c r="W553" s="121" t="s">
        <v>72</v>
      </c>
      <c r="X553" s="120" t="s">
        <v>72</v>
      </c>
      <c r="Y553" s="120" t="s">
        <v>72</v>
      </c>
      <c r="Z553" s="120" t="s">
        <v>72</v>
      </c>
      <c r="AA553" s="120" t="s">
        <v>72</v>
      </c>
      <c r="AB553" s="120" t="s">
        <v>72</v>
      </c>
      <c r="AC553" s="120" t="s">
        <v>72</v>
      </c>
    </row>
    <row r="554" spans="1:29" x14ac:dyDescent="0.2">
      <c r="A554" s="143" t="str">
        <f>HYPERLINK("http://www.ofsted.gov.uk/inspection-reports/find-inspection-report/provider/ELS/"&amp;B554,"Ofsted Webpage")</f>
        <v>Ofsted Webpage</v>
      </c>
      <c r="B554" s="150">
        <v>58866</v>
      </c>
      <c r="C554" s="150">
        <v>10001639</v>
      </c>
      <c r="D554" s="117" t="s">
        <v>1409</v>
      </c>
      <c r="E554" s="118" t="s">
        <v>90</v>
      </c>
      <c r="F554" s="118" t="s">
        <v>91</v>
      </c>
      <c r="G554" s="118" t="s">
        <v>910</v>
      </c>
      <c r="H554" s="118" t="s">
        <v>234</v>
      </c>
      <c r="I554" s="118" t="s">
        <v>234</v>
      </c>
      <c r="J554" s="119" t="s">
        <v>72</v>
      </c>
      <c r="K554" s="132" t="s">
        <v>72</v>
      </c>
      <c r="L554" s="132" t="s">
        <v>1410</v>
      </c>
      <c r="M554" s="118" t="s">
        <v>1411</v>
      </c>
      <c r="N554" s="119">
        <v>41463</v>
      </c>
      <c r="O554" s="119">
        <v>41467</v>
      </c>
      <c r="P554" s="133">
        <v>41502</v>
      </c>
      <c r="Q554" s="120">
        <v>2</v>
      </c>
      <c r="R554" s="120">
        <v>2</v>
      </c>
      <c r="S554" s="120">
        <v>2</v>
      </c>
      <c r="T554" s="120" t="s">
        <v>170</v>
      </c>
      <c r="U554" s="120">
        <v>2</v>
      </c>
      <c r="V554" s="120" t="s">
        <v>1412</v>
      </c>
      <c r="W554" s="121">
        <v>40207</v>
      </c>
      <c r="X554" s="120">
        <v>3</v>
      </c>
      <c r="Y554" s="120">
        <v>3</v>
      </c>
      <c r="Z554" s="120">
        <v>3</v>
      </c>
      <c r="AA554" s="120" t="s">
        <v>170</v>
      </c>
      <c r="AB554" s="120">
        <v>3</v>
      </c>
      <c r="AC554" s="120" t="s">
        <v>198</v>
      </c>
    </row>
    <row r="555" spans="1:29" x14ac:dyDescent="0.2">
      <c r="A555" s="143" t="str">
        <f>HYPERLINK("http://www.ofsted.gov.uk/inspection-reports/find-inspection-report/provider/ELS/"&amp;B555,"Ofsted Webpage")</f>
        <v>Ofsted Webpage</v>
      </c>
      <c r="B555" s="150">
        <v>58913</v>
      </c>
      <c r="C555" s="150">
        <v>10001777</v>
      </c>
      <c r="D555" s="117" t="s">
        <v>1540</v>
      </c>
      <c r="E555" s="118" t="s">
        <v>77</v>
      </c>
      <c r="F555" s="118" t="s">
        <v>76</v>
      </c>
      <c r="G555" s="118" t="s">
        <v>353</v>
      </c>
      <c r="H555" s="118" t="s">
        <v>189</v>
      </c>
      <c r="I555" s="118" t="s">
        <v>189</v>
      </c>
      <c r="J555" s="119" t="s">
        <v>72</v>
      </c>
      <c r="K555" s="132" t="s">
        <v>72</v>
      </c>
      <c r="L555" s="132">
        <v>10022612</v>
      </c>
      <c r="M555" s="118" t="s">
        <v>366</v>
      </c>
      <c r="N555" s="119">
        <v>42675</v>
      </c>
      <c r="O555" s="119">
        <v>42677</v>
      </c>
      <c r="P555" s="133">
        <v>42712</v>
      </c>
      <c r="Q555" s="120">
        <v>2</v>
      </c>
      <c r="R555" s="120">
        <v>2</v>
      </c>
      <c r="S555" s="120">
        <v>2</v>
      </c>
      <c r="T555" s="120">
        <v>2</v>
      </c>
      <c r="U555" s="120">
        <v>2</v>
      </c>
      <c r="V555" s="120" t="s">
        <v>1541</v>
      </c>
      <c r="W555" s="121">
        <v>42075</v>
      </c>
      <c r="X555" s="120">
        <v>3</v>
      </c>
      <c r="Y555" s="120">
        <v>3</v>
      </c>
      <c r="Z555" s="120">
        <v>3</v>
      </c>
      <c r="AA555" s="120" t="s">
        <v>170</v>
      </c>
      <c r="AB555" s="120">
        <v>3</v>
      </c>
      <c r="AC555" s="120" t="s">
        <v>198</v>
      </c>
    </row>
    <row r="556" spans="1:29" x14ac:dyDescent="0.2">
      <c r="A556" s="143" t="str">
        <f>HYPERLINK("http://www.ofsted.gov.uk/inspection-reports/find-inspection-report/provider/ELS/"&amp;B556,"Ofsted Webpage")</f>
        <v>Ofsted Webpage</v>
      </c>
      <c r="B556" s="150">
        <v>58920</v>
      </c>
      <c r="C556" s="150">
        <v>10007424</v>
      </c>
      <c r="D556" s="117" t="s">
        <v>2935</v>
      </c>
      <c r="E556" s="118" t="s">
        <v>78</v>
      </c>
      <c r="F556" s="118" t="s">
        <v>79</v>
      </c>
      <c r="G556" s="118" t="s">
        <v>306</v>
      </c>
      <c r="H556" s="118" t="s">
        <v>180</v>
      </c>
      <c r="I556" s="118" t="s">
        <v>180</v>
      </c>
      <c r="J556" s="119" t="s">
        <v>72</v>
      </c>
      <c r="K556" s="132" t="s">
        <v>72</v>
      </c>
      <c r="L556" s="132" t="s">
        <v>72</v>
      </c>
      <c r="M556" s="118" t="s">
        <v>72</v>
      </c>
      <c r="N556" s="119" t="s">
        <v>72</v>
      </c>
      <c r="O556" s="119" t="s">
        <v>72</v>
      </c>
      <c r="P556" s="133" t="s">
        <v>72</v>
      </c>
      <c r="Q556" s="120" t="s">
        <v>72</v>
      </c>
      <c r="R556" s="120" t="s">
        <v>72</v>
      </c>
      <c r="S556" s="120" t="s">
        <v>72</v>
      </c>
      <c r="T556" s="120" t="s">
        <v>72</v>
      </c>
      <c r="U556" s="120" t="s">
        <v>72</v>
      </c>
      <c r="V556" s="120" t="s">
        <v>72</v>
      </c>
      <c r="W556" s="121" t="s">
        <v>72</v>
      </c>
      <c r="X556" s="120" t="s">
        <v>72</v>
      </c>
      <c r="Y556" s="120" t="s">
        <v>72</v>
      </c>
      <c r="Z556" s="120" t="s">
        <v>72</v>
      </c>
      <c r="AA556" s="120" t="s">
        <v>72</v>
      </c>
      <c r="AB556" s="120" t="s">
        <v>72</v>
      </c>
      <c r="AC556" s="120" t="s">
        <v>72</v>
      </c>
    </row>
    <row r="557" spans="1:29" x14ac:dyDescent="0.2">
      <c r="A557" s="143" t="str">
        <f>HYPERLINK("http://www.ofsted.gov.uk/inspection-reports/find-inspection-report/provider/ELS/"&amp;B557,"Ofsted Webpage")</f>
        <v>Ofsted Webpage</v>
      </c>
      <c r="B557" s="150">
        <v>58930</v>
      </c>
      <c r="C557" s="150">
        <v>10024294</v>
      </c>
      <c r="D557" s="117" t="s">
        <v>1473</v>
      </c>
      <c r="E557" s="118" t="s">
        <v>75</v>
      </c>
      <c r="F557" s="118" t="s">
        <v>76</v>
      </c>
      <c r="G557" s="118" t="s">
        <v>948</v>
      </c>
      <c r="H557" s="118" t="s">
        <v>189</v>
      </c>
      <c r="I557" s="118" t="s">
        <v>189</v>
      </c>
      <c r="J557" s="119" t="s">
        <v>72</v>
      </c>
      <c r="K557" s="132" t="s">
        <v>72</v>
      </c>
      <c r="L557" s="132" t="s">
        <v>1474</v>
      </c>
      <c r="M557" s="118" t="s">
        <v>665</v>
      </c>
      <c r="N557" s="119">
        <v>42080</v>
      </c>
      <c r="O557" s="119">
        <v>42083</v>
      </c>
      <c r="P557" s="133">
        <v>42116</v>
      </c>
      <c r="Q557" s="120">
        <v>2</v>
      </c>
      <c r="R557" s="120">
        <v>2</v>
      </c>
      <c r="S557" s="120">
        <v>2</v>
      </c>
      <c r="T557" s="120" t="s">
        <v>170</v>
      </c>
      <c r="U557" s="120">
        <v>2</v>
      </c>
      <c r="V557" s="120" t="s">
        <v>1475</v>
      </c>
      <c r="W557" s="121">
        <v>40564</v>
      </c>
      <c r="X557" s="120">
        <v>2</v>
      </c>
      <c r="Y557" s="120">
        <v>2</v>
      </c>
      <c r="Z557" s="120">
        <v>2</v>
      </c>
      <c r="AA557" s="120" t="s">
        <v>170</v>
      </c>
      <c r="AB557" s="120">
        <v>2</v>
      </c>
      <c r="AC557" s="120" t="s">
        <v>214</v>
      </c>
    </row>
    <row r="558" spans="1:29" x14ac:dyDescent="0.2">
      <c r="A558" s="143" t="str">
        <f>HYPERLINK("http://www.ofsted.gov.uk/inspection-reports/find-inspection-report/provider/ELS/"&amp;B558,"Ofsted Webpage")</f>
        <v>Ofsted Webpage</v>
      </c>
      <c r="B558" s="150">
        <v>58936</v>
      </c>
      <c r="C558" s="150">
        <v>10024704</v>
      </c>
      <c r="D558" s="117" t="s">
        <v>2677</v>
      </c>
      <c r="E558" s="118" t="s">
        <v>78</v>
      </c>
      <c r="F558" s="118" t="s">
        <v>79</v>
      </c>
      <c r="G558" s="118" t="s">
        <v>280</v>
      </c>
      <c r="H558" s="118" t="s">
        <v>258</v>
      </c>
      <c r="I558" s="118" t="s">
        <v>258</v>
      </c>
      <c r="J558" s="119" t="s">
        <v>72</v>
      </c>
      <c r="K558" s="132" t="s">
        <v>72</v>
      </c>
      <c r="L558" s="132">
        <v>10011540</v>
      </c>
      <c r="M558" s="118" t="s">
        <v>212</v>
      </c>
      <c r="N558" s="119">
        <v>42479</v>
      </c>
      <c r="O558" s="119">
        <v>42482</v>
      </c>
      <c r="P558" s="119">
        <v>42513</v>
      </c>
      <c r="Q558" s="120">
        <v>2</v>
      </c>
      <c r="R558" s="120">
        <v>2</v>
      </c>
      <c r="S558" s="120">
        <v>2</v>
      </c>
      <c r="T558" s="120">
        <v>2</v>
      </c>
      <c r="U558" s="120">
        <v>2</v>
      </c>
      <c r="V558" s="120" t="s">
        <v>2678</v>
      </c>
      <c r="W558" s="121">
        <v>41075</v>
      </c>
      <c r="X558" s="120">
        <v>2</v>
      </c>
      <c r="Y558" s="120">
        <v>2</v>
      </c>
      <c r="Z558" s="120">
        <v>2</v>
      </c>
      <c r="AA558" s="120" t="s">
        <v>170</v>
      </c>
      <c r="AB558" s="120">
        <v>2</v>
      </c>
      <c r="AC558" s="120" t="s">
        <v>214</v>
      </c>
    </row>
    <row r="559" spans="1:29" x14ac:dyDescent="0.2">
      <c r="A559" s="143" t="str">
        <f>HYPERLINK("http://www.ofsted.gov.uk/inspection-reports/find-inspection-report/provider/ELS/"&amp;B559,"Ofsted Webpage")</f>
        <v>Ofsted Webpage</v>
      </c>
      <c r="B559" s="150">
        <v>58966</v>
      </c>
      <c r="C559" s="150">
        <v>10027498</v>
      </c>
      <c r="D559" s="117" t="s">
        <v>1419</v>
      </c>
      <c r="E559" s="118" t="s">
        <v>80</v>
      </c>
      <c r="F559" s="118" t="s">
        <v>79</v>
      </c>
      <c r="G559" s="118" t="s">
        <v>356</v>
      </c>
      <c r="H559" s="118" t="s">
        <v>258</v>
      </c>
      <c r="I559" s="118" t="s">
        <v>258</v>
      </c>
      <c r="J559" s="119" t="s">
        <v>72</v>
      </c>
      <c r="K559" s="132" t="s">
        <v>72</v>
      </c>
      <c r="L559" s="132">
        <v>10011542</v>
      </c>
      <c r="M559" s="118" t="s">
        <v>209</v>
      </c>
      <c r="N559" s="119">
        <v>42486</v>
      </c>
      <c r="O559" s="119">
        <v>42489</v>
      </c>
      <c r="P559" s="133">
        <v>42513</v>
      </c>
      <c r="Q559" s="120">
        <v>2</v>
      </c>
      <c r="R559" s="120">
        <v>2</v>
      </c>
      <c r="S559" s="120">
        <v>2</v>
      </c>
      <c r="T559" s="120">
        <v>2</v>
      </c>
      <c r="U559" s="120">
        <v>2</v>
      </c>
      <c r="V559" s="120" t="s">
        <v>1420</v>
      </c>
      <c r="W559" s="121">
        <v>41229</v>
      </c>
      <c r="X559" s="120">
        <v>3</v>
      </c>
      <c r="Y559" s="120">
        <v>3</v>
      </c>
      <c r="Z559" s="120">
        <v>3</v>
      </c>
      <c r="AA559" s="120" t="s">
        <v>170</v>
      </c>
      <c r="AB559" s="120">
        <v>3</v>
      </c>
      <c r="AC559" s="120" t="s">
        <v>198</v>
      </c>
    </row>
    <row r="560" spans="1:29" x14ac:dyDescent="0.2">
      <c r="A560" s="143" t="str">
        <f>HYPERLINK("http://www.ofsted.gov.uk/inspection-reports/find-inspection-report/provider/ELS/"&amp;B560,"Ofsted Webpage")</f>
        <v>Ofsted Webpage</v>
      </c>
      <c r="B560" s="150">
        <v>59017</v>
      </c>
      <c r="C560" s="150">
        <v>10024293</v>
      </c>
      <c r="D560" s="117" t="s">
        <v>1470</v>
      </c>
      <c r="E560" s="118" t="s">
        <v>75</v>
      </c>
      <c r="F560" s="118" t="s">
        <v>76</v>
      </c>
      <c r="G560" s="118" t="s">
        <v>392</v>
      </c>
      <c r="H560" s="118" t="s">
        <v>189</v>
      </c>
      <c r="I560" s="118" t="s">
        <v>189</v>
      </c>
      <c r="J560" s="119">
        <v>42901</v>
      </c>
      <c r="K560" s="132">
        <v>1</v>
      </c>
      <c r="L560" s="132" t="s">
        <v>1471</v>
      </c>
      <c r="M560" s="118" t="s">
        <v>665</v>
      </c>
      <c r="N560" s="119">
        <v>41779</v>
      </c>
      <c r="O560" s="119">
        <v>41782</v>
      </c>
      <c r="P560" s="133">
        <v>41816</v>
      </c>
      <c r="Q560" s="120">
        <v>2</v>
      </c>
      <c r="R560" s="120">
        <v>2</v>
      </c>
      <c r="S560" s="120">
        <v>2</v>
      </c>
      <c r="T560" s="120" t="s">
        <v>170</v>
      </c>
      <c r="U560" s="120">
        <v>2</v>
      </c>
      <c r="V560" s="120" t="s">
        <v>1472</v>
      </c>
      <c r="W560" s="121">
        <v>40571</v>
      </c>
      <c r="X560" s="120">
        <v>2</v>
      </c>
      <c r="Y560" s="120">
        <v>2</v>
      </c>
      <c r="Z560" s="120">
        <v>2</v>
      </c>
      <c r="AA560" s="120" t="s">
        <v>170</v>
      </c>
      <c r="AB560" s="120">
        <v>2</v>
      </c>
      <c r="AC560" s="120" t="s">
        <v>214</v>
      </c>
    </row>
    <row r="561" spans="1:29" x14ac:dyDescent="0.2">
      <c r="A561" s="143" t="str">
        <f>HYPERLINK("http://www.ofsted.gov.uk/inspection-reports/find-inspection-report/provider/ELS/"&amp;B561,"Ofsted Webpage")</f>
        <v>Ofsted Webpage</v>
      </c>
      <c r="B561" s="150">
        <v>59021</v>
      </c>
      <c r="C561" s="150">
        <v>10024292</v>
      </c>
      <c r="D561" s="117" t="s">
        <v>991</v>
      </c>
      <c r="E561" s="118" t="s">
        <v>75</v>
      </c>
      <c r="F561" s="118" t="s">
        <v>76</v>
      </c>
      <c r="G561" s="118" t="s">
        <v>536</v>
      </c>
      <c r="H561" s="118" t="s">
        <v>196</v>
      </c>
      <c r="I561" s="118" t="s">
        <v>196</v>
      </c>
      <c r="J561" s="119">
        <v>42444</v>
      </c>
      <c r="K561" s="132">
        <v>1</v>
      </c>
      <c r="L561" s="132" t="s">
        <v>992</v>
      </c>
      <c r="M561" s="118" t="s">
        <v>642</v>
      </c>
      <c r="N561" s="119">
        <v>40707</v>
      </c>
      <c r="O561" s="119">
        <v>40711</v>
      </c>
      <c r="P561" s="133">
        <v>40746</v>
      </c>
      <c r="Q561" s="120">
        <v>2</v>
      </c>
      <c r="R561" s="120">
        <v>2</v>
      </c>
      <c r="S561" s="120">
        <v>2</v>
      </c>
      <c r="T561" s="120" t="s">
        <v>170</v>
      </c>
      <c r="U561" s="120">
        <v>2</v>
      </c>
      <c r="V561" s="120" t="s">
        <v>72</v>
      </c>
      <c r="W561" s="121" t="s">
        <v>72</v>
      </c>
      <c r="X561" s="120" t="s">
        <v>72</v>
      </c>
      <c r="Y561" s="120" t="s">
        <v>72</v>
      </c>
      <c r="Z561" s="120" t="s">
        <v>72</v>
      </c>
      <c r="AA561" s="120" t="s">
        <v>72</v>
      </c>
      <c r="AB561" s="120" t="s">
        <v>72</v>
      </c>
      <c r="AC561" s="120" t="s">
        <v>186</v>
      </c>
    </row>
    <row r="562" spans="1:29" x14ac:dyDescent="0.2">
      <c r="A562" s="143" t="str">
        <f>HYPERLINK("http://www.ofsted.gov.uk/inspection-reports/find-inspection-report/provider/ELS/"&amp;B562,"Ofsted Webpage")</f>
        <v>Ofsted Webpage</v>
      </c>
      <c r="B562" s="150">
        <v>59042</v>
      </c>
      <c r="C562" s="150">
        <v>10030520</v>
      </c>
      <c r="D562" s="117" t="s">
        <v>715</v>
      </c>
      <c r="E562" s="118" t="s">
        <v>80</v>
      </c>
      <c r="F562" s="118" t="s">
        <v>79</v>
      </c>
      <c r="G562" s="118" t="s">
        <v>207</v>
      </c>
      <c r="H562" s="118" t="s">
        <v>208</v>
      </c>
      <c r="I562" s="118" t="s">
        <v>208</v>
      </c>
      <c r="J562" s="119" t="s">
        <v>72</v>
      </c>
      <c r="K562" s="132" t="s">
        <v>72</v>
      </c>
      <c r="L562" s="132">
        <v>10030691</v>
      </c>
      <c r="M562" s="118" t="s">
        <v>212</v>
      </c>
      <c r="N562" s="119">
        <v>42955</v>
      </c>
      <c r="O562" s="119">
        <v>42958</v>
      </c>
      <c r="P562" s="133">
        <v>42991</v>
      </c>
      <c r="Q562" s="120">
        <v>3</v>
      </c>
      <c r="R562" s="120">
        <v>3</v>
      </c>
      <c r="S562" s="120">
        <v>3</v>
      </c>
      <c r="T562" s="120">
        <v>3</v>
      </c>
      <c r="U562" s="120">
        <v>3</v>
      </c>
      <c r="V562" s="120" t="s">
        <v>716</v>
      </c>
      <c r="W562" s="121">
        <v>42180</v>
      </c>
      <c r="X562" s="120">
        <v>2</v>
      </c>
      <c r="Y562" s="120">
        <v>3</v>
      </c>
      <c r="Z562" s="120">
        <v>2</v>
      </c>
      <c r="AA562" s="120" t="s">
        <v>170</v>
      </c>
      <c r="AB562" s="120">
        <v>2</v>
      </c>
      <c r="AC562" s="120" t="s">
        <v>193</v>
      </c>
    </row>
    <row r="563" spans="1:29" x14ac:dyDescent="0.2">
      <c r="A563" s="143" t="str">
        <f>HYPERLINK("http://www.ofsted.gov.uk/inspection-reports/find-inspection-report/provider/ELS/"&amp;B563,"Ofsted Webpage")</f>
        <v>Ofsted Webpage</v>
      </c>
      <c r="B563" s="157">
        <v>59066</v>
      </c>
      <c r="C563" s="157">
        <v>10030120</v>
      </c>
      <c r="D563" s="117" t="s">
        <v>2563</v>
      </c>
      <c r="E563" s="118" t="s">
        <v>78</v>
      </c>
      <c r="F563" s="118" t="s">
        <v>79</v>
      </c>
      <c r="G563" s="118" t="s">
        <v>299</v>
      </c>
      <c r="H563" s="118" t="s">
        <v>241</v>
      </c>
      <c r="I563" s="118" t="s">
        <v>242</v>
      </c>
      <c r="J563" s="119">
        <v>42627</v>
      </c>
      <c r="K563" s="132" t="s">
        <v>3022</v>
      </c>
      <c r="L563" s="132" t="s">
        <v>2564</v>
      </c>
      <c r="M563" s="118" t="s">
        <v>721</v>
      </c>
      <c r="N563" s="119">
        <v>41177</v>
      </c>
      <c r="O563" s="119">
        <v>41180</v>
      </c>
      <c r="P563" s="119">
        <v>41215</v>
      </c>
      <c r="Q563" s="120">
        <v>2</v>
      </c>
      <c r="R563" s="120">
        <v>1</v>
      </c>
      <c r="S563" s="120">
        <v>2</v>
      </c>
      <c r="T563" s="120" t="s">
        <v>170</v>
      </c>
      <c r="U563" s="120">
        <v>2</v>
      </c>
      <c r="V563" s="120" t="s">
        <v>72</v>
      </c>
      <c r="W563" s="121" t="s">
        <v>72</v>
      </c>
      <c r="X563" s="120" t="s">
        <v>72</v>
      </c>
      <c r="Y563" s="120" t="s">
        <v>72</v>
      </c>
      <c r="Z563" s="120" t="s">
        <v>72</v>
      </c>
      <c r="AA563" s="120" t="s">
        <v>72</v>
      </c>
      <c r="AB563" s="120" t="s">
        <v>72</v>
      </c>
      <c r="AC563" s="120" t="s">
        <v>186</v>
      </c>
    </row>
    <row r="564" spans="1:29" x14ac:dyDescent="0.2">
      <c r="A564" s="143" t="str">
        <f>HYPERLINK("http://www.ofsted.gov.uk/inspection-reports/find-inspection-report/provider/ELS/"&amp;B564,"Ofsted Webpage")</f>
        <v>Ofsted Webpage</v>
      </c>
      <c r="B564" s="150">
        <v>59079</v>
      </c>
      <c r="C564" s="150">
        <v>10033547</v>
      </c>
      <c r="D564" s="117" t="s">
        <v>509</v>
      </c>
      <c r="E564" s="118" t="s">
        <v>78</v>
      </c>
      <c r="F564" s="118" t="s">
        <v>79</v>
      </c>
      <c r="G564" s="118" t="s">
        <v>229</v>
      </c>
      <c r="H564" s="118" t="s">
        <v>201</v>
      </c>
      <c r="I564" s="118" t="s">
        <v>201</v>
      </c>
      <c r="J564" s="119" t="s">
        <v>72</v>
      </c>
      <c r="K564" s="132" t="s">
        <v>72</v>
      </c>
      <c r="L564" s="132">
        <v>10037357</v>
      </c>
      <c r="M564" s="118" t="s">
        <v>252</v>
      </c>
      <c r="N564" s="119">
        <v>43081</v>
      </c>
      <c r="O564" s="119">
        <v>43084</v>
      </c>
      <c r="P564" s="119">
        <v>43119</v>
      </c>
      <c r="Q564" s="120">
        <v>2</v>
      </c>
      <c r="R564" s="120">
        <v>2</v>
      </c>
      <c r="S564" s="120">
        <v>2</v>
      </c>
      <c r="T564" s="120">
        <v>2</v>
      </c>
      <c r="U564" s="120">
        <v>2</v>
      </c>
      <c r="V564" s="120" t="s">
        <v>510</v>
      </c>
      <c r="W564" s="121">
        <v>41537</v>
      </c>
      <c r="X564" s="120">
        <v>2</v>
      </c>
      <c r="Y564" s="120">
        <v>2</v>
      </c>
      <c r="Z564" s="120">
        <v>2</v>
      </c>
      <c r="AA564" s="120" t="s">
        <v>170</v>
      </c>
      <c r="AB564" s="120">
        <v>3</v>
      </c>
      <c r="AC564" s="120" t="s">
        <v>214</v>
      </c>
    </row>
    <row r="565" spans="1:29" x14ac:dyDescent="0.2">
      <c r="A565" s="143" t="str">
        <f>HYPERLINK("http://www.ofsted.gov.uk/inspection-reports/find-inspection-report/provider/ELS/"&amp;B565,"Ofsted Webpage")</f>
        <v>Ofsted Webpage</v>
      </c>
      <c r="B565" s="150">
        <v>59083</v>
      </c>
      <c r="C565" s="150">
        <v>10033482</v>
      </c>
      <c r="D565" s="117" t="s">
        <v>2557</v>
      </c>
      <c r="E565" s="118" t="s">
        <v>78</v>
      </c>
      <c r="F565" s="118" t="s">
        <v>79</v>
      </c>
      <c r="G565" s="118" t="s">
        <v>280</v>
      </c>
      <c r="H565" s="118" t="s">
        <v>258</v>
      </c>
      <c r="I565" s="118" t="s">
        <v>258</v>
      </c>
      <c r="J565" s="119">
        <v>42825</v>
      </c>
      <c r="K565" s="132">
        <v>1</v>
      </c>
      <c r="L565" s="132" t="s">
        <v>2558</v>
      </c>
      <c r="M565" s="118" t="s">
        <v>721</v>
      </c>
      <c r="N565" s="119">
        <v>41590</v>
      </c>
      <c r="O565" s="119">
        <v>41593</v>
      </c>
      <c r="P565" s="119">
        <v>41625</v>
      </c>
      <c r="Q565" s="120">
        <v>2</v>
      </c>
      <c r="R565" s="120">
        <v>2</v>
      </c>
      <c r="S565" s="120">
        <v>2</v>
      </c>
      <c r="T565" s="120" t="s">
        <v>170</v>
      </c>
      <c r="U565" s="120">
        <v>2</v>
      </c>
      <c r="V565" s="120" t="s">
        <v>72</v>
      </c>
      <c r="W565" s="121" t="s">
        <v>72</v>
      </c>
      <c r="X565" s="120" t="s">
        <v>72</v>
      </c>
      <c r="Y565" s="120" t="s">
        <v>72</v>
      </c>
      <c r="Z565" s="120" t="s">
        <v>72</v>
      </c>
      <c r="AA565" s="120" t="s">
        <v>72</v>
      </c>
      <c r="AB565" s="120" t="s">
        <v>72</v>
      </c>
      <c r="AC565" s="120" t="s">
        <v>186</v>
      </c>
    </row>
    <row r="566" spans="1:29" x14ac:dyDescent="0.2">
      <c r="A566" s="143" t="str">
        <f>HYPERLINK("http://www.ofsted.gov.uk/inspection-reports/find-inspection-report/provider/ELS/"&amp;B566,"Ofsted Webpage")</f>
        <v>Ofsted Webpage</v>
      </c>
      <c r="B566" s="150">
        <v>59093</v>
      </c>
      <c r="C566" s="150">
        <v>10032119</v>
      </c>
      <c r="D566" s="117" t="s">
        <v>2611</v>
      </c>
      <c r="E566" s="118" t="s">
        <v>78</v>
      </c>
      <c r="F566" s="118" t="s">
        <v>79</v>
      </c>
      <c r="G566" s="118" t="s">
        <v>619</v>
      </c>
      <c r="H566" s="118" t="s">
        <v>234</v>
      </c>
      <c r="I566" s="118" t="s">
        <v>234</v>
      </c>
      <c r="J566" s="119" t="s">
        <v>72</v>
      </c>
      <c r="K566" s="132" t="s">
        <v>72</v>
      </c>
      <c r="L566" s="132">
        <v>10011543</v>
      </c>
      <c r="M566" s="118" t="s">
        <v>252</v>
      </c>
      <c r="N566" s="119">
        <v>42500</v>
      </c>
      <c r="O566" s="119">
        <v>42503</v>
      </c>
      <c r="P566" s="133">
        <v>42542</v>
      </c>
      <c r="Q566" s="120">
        <v>2</v>
      </c>
      <c r="R566" s="120">
        <v>1</v>
      </c>
      <c r="S566" s="120">
        <v>2</v>
      </c>
      <c r="T566" s="120">
        <v>1</v>
      </c>
      <c r="U566" s="120">
        <v>2</v>
      </c>
      <c r="V566" s="120" t="s">
        <v>2612</v>
      </c>
      <c r="W566" s="121">
        <v>41334</v>
      </c>
      <c r="X566" s="120">
        <v>2</v>
      </c>
      <c r="Y566" s="120">
        <v>1</v>
      </c>
      <c r="Z566" s="120">
        <v>2</v>
      </c>
      <c r="AA566" s="120" t="s">
        <v>170</v>
      </c>
      <c r="AB566" s="120">
        <v>2</v>
      </c>
      <c r="AC566" s="120" t="s">
        <v>214</v>
      </c>
    </row>
    <row r="567" spans="1:29" x14ac:dyDescent="0.2">
      <c r="A567" s="143" t="str">
        <f>HYPERLINK("http://www.ofsted.gov.uk/inspection-reports/find-inspection-report/provider/ELS/"&amp;B567,"Ofsted Webpage")</f>
        <v>Ofsted Webpage</v>
      </c>
      <c r="B567" s="150">
        <v>59094</v>
      </c>
      <c r="C567" s="150">
        <v>10034309</v>
      </c>
      <c r="D567" s="117" t="s">
        <v>848</v>
      </c>
      <c r="E567" s="118" t="s">
        <v>78</v>
      </c>
      <c r="F567" s="118" t="s">
        <v>79</v>
      </c>
      <c r="G567" s="118" t="s">
        <v>515</v>
      </c>
      <c r="H567" s="118" t="s">
        <v>247</v>
      </c>
      <c r="I567" s="118" t="s">
        <v>242</v>
      </c>
      <c r="J567" s="119">
        <v>43005</v>
      </c>
      <c r="K567" s="132">
        <v>1</v>
      </c>
      <c r="L567" s="132" t="s">
        <v>516</v>
      </c>
      <c r="M567" s="118" t="s">
        <v>721</v>
      </c>
      <c r="N567" s="119">
        <v>41617</v>
      </c>
      <c r="O567" s="119">
        <v>41621</v>
      </c>
      <c r="P567" s="119">
        <v>41659</v>
      </c>
      <c r="Q567" s="120">
        <v>2</v>
      </c>
      <c r="R567" s="120">
        <v>3</v>
      </c>
      <c r="S567" s="120">
        <v>2</v>
      </c>
      <c r="T567" s="120" t="s">
        <v>170</v>
      </c>
      <c r="U567" s="120">
        <v>2</v>
      </c>
      <c r="V567" s="120" t="s">
        <v>72</v>
      </c>
      <c r="W567" s="121" t="s">
        <v>72</v>
      </c>
      <c r="X567" s="120" t="s">
        <v>72</v>
      </c>
      <c r="Y567" s="120" t="s">
        <v>72</v>
      </c>
      <c r="Z567" s="120" t="s">
        <v>72</v>
      </c>
      <c r="AA567" s="120" t="s">
        <v>72</v>
      </c>
      <c r="AB567" s="120" t="s">
        <v>72</v>
      </c>
      <c r="AC567" s="120" t="s">
        <v>186</v>
      </c>
    </row>
    <row r="568" spans="1:29" x14ac:dyDescent="0.2">
      <c r="A568" s="143" t="str">
        <f>HYPERLINK("http://www.ofsted.gov.uk/inspection-reports/find-inspection-report/provider/ELS/"&amp;B568,"Ofsted Webpage")</f>
        <v>Ofsted Webpage</v>
      </c>
      <c r="B568" s="150">
        <v>59109</v>
      </c>
      <c r="C568" s="150">
        <v>10034055</v>
      </c>
      <c r="D568" s="117" t="s">
        <v>1741</v>
      </c>
      <c r="E568" s="118" t="s">
        <v>78</v>
      </c>
      <c r="F568" s="118" t="s">
        <v>79</v>
      </c>
      <c r="G568" s="118" t="s">
        <v>229</v>
      </c>
      <c r="H568" s="118" t="s">
        <v>201</v>
      </c>
      <c r="I568" s="118" t="s">
        <v>201</v>
      </c>
      <c r="J568" s="119" t="s">
        <v>72</v>
      </c>
      <c r="K568" s="132" t="s">
        <v>72</v>
      </c>
      <c r="L568" s="132">
        <v>10020116</v>
      </c>
      <c r="M568" s="118" t="s">
        <v>252</v>
      </c>
      <c r="N568" s="119">
        <v>42682</v>
      </c>
      <c r="O568" s="119">
        <v>42685</v>
      </c>
      <c r="P568" s="119">
        <v>42723</v>
      </c>
      <c r="Q568" s="120">
        <v>2</v>
      </c>
      <c r="R568" s="120">
        <v>2</v>
      </c>
      <c r="S568" s="120">
        <v>2</v>
      </c>
      <c r="T568" s="120">
        <v>2</v>
      </c>
      <c r="U568" s="120">
        <v>2</v>
      </c>
      <c r="V568" s="120" t="s">
        <v>1742</v>
      </c>
      <c r="W568" s="121">
        <v>41803</v>
      </c>
      <c r="X568" s="120">
        <v>2</v>
      </c>
      <c r="Y568" s="120">
        <v>3</v>
      </c>
      <c r="Z568" s="120">
        <v>2</v>
      </c>
      <c r="AA568" s="120" t="s">
        <v>170</v>
      </c>
      <c r="AB568" s="120">
        <v>2</v>
      </c>
      <c r="AC568" s="120" t="s">
        <v>214</v>
      </c>
    </row>
    <row r="569" spans="1:29" x14ac:dyDescent="0.2">
      <c r="A569" s="143" t="str">
        <f>HYPERLINK("http://www.ofsted.gov.uk/inspection-reports/find-inspection-report/provider/ELS/"&amp;B569,"Ofsted Webpage")</f>
        <v>Ofsted Webpage</v>
      </c>
      <c r="B569" s="150">
        <v>59113</v>
      </c>
      <c r="C569" s="150">
        <v>10006735</v>
      </c>
      <c r="D569" s="117" t="s">
        <v>909</v>
      </c>
      <c r="E569" s="118" t="s">
        <v>78</v>
      </c>
      <c r="F569" s="118" t="s">
        <v>79</v>
      </c>
      <c r="G569" s="118" t="s">
        <v>910</v>
      </c>
      <c r="H569" s="118" t="s">
        <v>234</v>
      </c>
      <c r="I569" s="118" t="s">
        <v>234</v>
      </c>
      <c r="J569" s="119" t="s">
        <v>72</v>
      </c>
      <c r="K569" s="132" t="s">
        <v>72</v>
      </c>
      <c r="L569" s="132">
        <v>10008494</v>
      </c>
      <c r="M569" s="118" t="s">
        <v>235</v>
      </c>
      <c r="N569" s="119">
        <v>42381</v>
      </c>
      <c r="O569" s="119">
        <v>42384</v>
      </c>
      <c r="P569" s="133">
        <v>42415</v>
      </c>
      <c r="Q569" s="120">
        <v>2</v>
      </c>
      <c r="R569" s="120">
        <v>2</v>
      </c>
      <c r="S569" s="120">
        <v>2</v>
      </c>
      <c r="T569" s="120">
        <v>2</v>
      </c>
      <c r="U569" s="120">
        <v>2</v>
      </c>
      <c r="V569" s="120" t="s">
        <v>911</v>
      </c>
      <c r="W569" s="121">
        <v>41901</v>
      </c>
      <c r="X569" s="120">
        <v>3</v>
      </c>
      <c r="Y569" s="120">
        <v>3</v>
      </c>
      <c r="Z569" s="120">
        <v>3</v>
      </c>
      <c r="AA569" s="120" t="s">
        <v>170</v>
      </c>
      <c r="AB569" s="120">
        <v>3</v>
      </c>
      <c r="AC569" s="120" t="s">
        <v>198</v>
      </c>
    </row>
    <row r="570" spans="1:29" x14ac:dyDescent="0.2">
      <c r="A570" s="143" t="str">
        <f>HYPERLINK("http://www.ofsted.gov.uk/inspection-reports/find-inspection-report/provider/ELS/"&amp;B570,"Ofsted Webpage")</f>
        <v>Ofsted Webpage</v>
      </c>
      <c r="B570" s="150">
        <v>59124</v>
      </c>
      <c r="C570" s="150">
        <v>10027693</v>
      </c>
      <c r="D570" s="117" t="s">
        <v>2191</v>
      </c>
      <c r="E570" s="118" t="s">
        <v>78</v>
      </c>
      <c r="F570" s="118" t="s">
        <v>79</v>
      </c>
      <c r="G570" s="118" t="s">
        <v>195</v>
      </c>
      <c r="H570" s="118" t="s">
        <v>196</v>
      </c>
      <c r="I570" s="118" t="s">
        <v>196</v>
      </c>
      <c r="J570" s="119" t="s">
        <v>72</v>
      </c>
      <c r="K570" s="132" t="s">
        <v>72</v>
      </c>
      <c r="L570" s="132">
        <v>10030717</v>
      </c>
      <c r="M570" s="118" t="s">
        <v>252</v>
      </c>
      <c r="N570" s="119">
        <v>42920</v>
      </c>
      <c r="O570" s="119">
        <v>42923</v>
      </c>
      <c r="P570" s="133">
        <v>42964</v>
      </c>
      <c r="Q570" s="120">
        <v>3</v>
      </c>
      <c r="R570" s="120">
        <v>3</v>
      </c>
      <c r="S570" s="120">
        <v>3</v>
      </c>
      <c r="T570" s="120">
        <v>2</v>
      </c>
      <c r="U570" s="120">
        <v>3</v>
      </c>
      <c r="V570" s="120" t="s">
        <v>2192</v>
      </c>
      <c r="W570" s="121">
        <v>42111</v>
      </c>
      <c r="X570" s="120">
        <v>2</v>
      </c>
      <c r="Y570" s="120">
        <v>2</v>
      </c>
      <c r="Z570" s="120">
        <v>2</v>
      </c>
      <c r="AA570" s="120" t="s">
        <v>170</v>
      </c>
      <c r="AB570" s="120">
        <v>2</v>
      </c>
      <c r="AC570" s="120" t="s">
        <v>193</v>
      </c>
    </row>
    <row r="571" spans="1:29" x14ac:dyDescent="0.2">
      <c r="A571" s="143" t="str">
        <f>HYPERLINK("http://www.ofsted.gov.uk/inspection-reports/find-inspection-report/provider/ELS/"&amp;B571,"Ofsted Webpage")</f>
        <v>Ofsted Webpage</v>
      </c>
      <c r="B571" s="150">
        <v>59126</v>
      </c>
      <c r="C571" s="150">
        <v>10025330</v>
      </c>
      <c r="D571" s="117" t="s">
        <v>1801</v>
      </c>
      <c r="E571" s="118" t="s">
        <v>78</v>
      </c>
      <c r="F571" s="118" t="s">
        <v>79</v>
      </c>
      <c r="G571" s="118" t="s">
        <v>254</v>
      </c>
      <c r="H571" s="118" t="s">
        <v>241</v>
      </c>
      <c r="I571" s="118" t="s">
        <v>242</v>
      </c>
      <c r="J571" s="119" t="s">
        <v>72</v>
      </c>
      <c r="K571" s="132" t="s">
        <v>72</v>
      </c>
      <c r="L571" s="132">
        <v>10005093</v>
      </c>
      <c r="M571" s="118" t="s">
        <v>252</v>
      </c>
      <c r="N571" s="119">
        <v>42311</v>
      </c>
      <c r="O571" s="119">
        <v>42314</v>
      </c>
      <c r="P571" s="119">
        <v>42345</v>
      </c>
      <c r="Q571" s="120">
        <v>2</v>
      </c>
      <c r="R571" s="120">
        <v>2</v>
      </c>
      <c r="S571" s="120">
        <v>2</v>
      </c>
      <c r="T571" s="120">
        <v>2</v>
      </c>
      <c r="U571" s="120">
        <v>2</v>
      </c>
      <c r="V571" s="120" t="s">
        <v>1802</v>
      </c>
      <c r="W571" s="121">
        <v>41600</v>
      </c>
      <c r="X571" s="120">
        <v>2</v>
      </c>
      <c r="Y571" s="120">
        <v>2</v>
      </c>
      <c r="Z571" s="120">
        <v>2</v>
      </c>
      <c r="AA571" s="120" t="s">
        <v>170</v>
      </c>
      <c r="AB571" s="120">
        <v>2</v>
      </c>
      <c r="AC571" s="120" t="s">
        <v>214</v>
      </c>
    </row>
    <row r="572" spans="1:29" x14ac:dyDescent="0.2">
      <c r="A572" s="143" t="str">
        <f>HYPERLINK("http://www.ofsted.gov.uk/inspection-reports/find-inspection-report/provider/ELS/"&amp;B572,"Ofsted Webpage")</f>
        <v>Ofsted Webpage</v>
      </c>
      <c r="B572" s="157">
        <v>59129</v>
      </c>
      <c r="C572" s="157">
        <v>10027873</v>
      </c>
      <c r="D572" s="117" t="s">
        <v>2480</v>
      </c>
      <c r="E572" s="118" t="s">
        <v>78</v>
      </c>
      <c r="F572" s="118" t="s">
        <v>79</v>
      </c>
      <c r="G572" s="118" t="s">
        <v>353</v>
      </c>
      <c r="H572" s="118" t="s">
        <v>189</v>
      </c>
      <c r="I572" s="118" t="s">
        <v>189</v>
      </c>
      <c r="J572" s="119" t="s">
        <v>72</v>
      </c>
      <c r="K572" s="132" t="s">
        <v>72</v>
      </c>
      <c r="L572" s="132" t="s">
        <v>2481</v>
      </c>
      <c r="M572" s="118" t="s">
        <v>723</v>
      </c>
      <c r="N572" s="119">
        <v>42073</v>
      </c>
      <c r="O572" s="119">
        <v>42076</v>
      </c>
      <c r="P572" s="119">
        <v>42111</v>
      </c>
      <c r="Q572" s="120">
        <v>2</v>
      </c>
      <c r="R572" s="120">
        <v>2</v>
      </c>
      <c r="S572" s="120">
        <v>2</v>
      </c>
      <c r="T572" s="120" t="s">
        <v>170</v>
      </c>
      <c r="U572" s="120">
        <v>2</v>
      </c>
      <c r="V572" s="120" t="s">
        <v>2482</v>
      </c>
      <c r="W572" s="121">
        <v>41544</v>
      </c>
      <c r="X572" s="120">
        <v>3</v>
      </c>
      <c r="Y572" s="120">
        <v>3</v>
      </c>
      <c r="Z572" s="120">
        <v>3</v>
      </c>
      <c r="AA572" s="120" t="s">
        <v>170</v>
      </c>
      <c r="AB572" s="120">
        <v>3</v>
      </c>
      <c r="AC572" s="120" t="s">
        <v>198</v>
      </c>
    </row>
    <row r="573" spans="1:29" x14ac:dyDescent="0.2">
      <c r="A573" s="143" t="str">
        <f>HYPERLINK("http://www.ofsted.gov.uk/inspection-reports/find-inspection-report/provider/ELS/"&amp;B573,"Ofsted Webpage")</f>
        <v>Ofsted Webpage</v>
      </c>
      <c r="B573" s="150">
        <v>59131</v>
      </c>
      <c r="C573" s="150">
        <v>10033736</v>
      </c>
      <c r="D573" s="117" t="s">
        <v>206</v>
      </c>
      <c r="E573" s="118" t="s">
        <v>80</v>
      </c>
      <c r="F573" s="118" t="s">
        <v>79</v>
      </c>
      <c r="G573" s="118" t="s">
        <v>207</v>
      </c>
      <c r="H573" s="118" t="s">
        <v>208</v>
      </c>
      <c r="I573" s="118" t="s">
        <v>208</v>
      </c>
      <c r="J573" s="119" t="s">
        <v>72</v>
      </c>
      <c r="K573" s="132" t="s">
        <v>72</v>
      </c>
      <c r="L573" s="132">
        <v>10037419</v>
      </c>
      <c r="M573" s="118" t="s">
        <v>209</v>
      </c>
      <c r="N573" s="119">
        <v>43046</v>
      </c>
      <c r="O573" s="119">
        <v>43048</v>
      </c>
      <c r="P573" s="133">
        <v>43103</v>
      </c>
      <c r="Q573" s="120">
        <v>2</v>
      </c>
      <c r="R573" s="120">
        <v>2</v>
      </c>
      <c r="S573" s="120">
        <v>2</v>
      </c>
      <c r="T573" s="120">
        <v>2</v>
      </c>
      <c r="U573" s="120">
        <v>2</v>
      </c>
      <c r="V573" s="120">
        <v>10005094</v>
      </c>
      <c r="W573" s="121">
        <v>42327</v>
      </c>
      <c r="X573" s="120">
        <v>3</v>
      </c>
      <c r="Y573" s="120">
        <v>2</v>
      </c>
      <c r="Z573" s="120">
        <v>3</v>
      </c>
      <c r="AA573" s="120">
        <v>2</v>
      </c>
      <c r="AB573" s="120">
        <v>3</v>
      </c>
      <c r="AC573" s="120" t="s">
        <v>198</v>
      </c>
    </row>
    <row r="574" spans="1:29" x14ac:dyDescent="0.2">
      <c r="A574" s="143" t="str">
        <f>HYPERLINK("http://www.ofsted.gov.uk/inspection-reports/find-inspection-report/provider/ELS/"&amp;B574,"Ofsted Webpage")</f>
        <v>Ofsted Webpage</v>
      </c>
      <c r="B574" s="150">
        <v>59144</v>
      </c>
      <c r="C574" s="150">
        <v>10019237</v>
      </c>
      <c r="D574" s="117" t="s">
        <v>480</v>
      </c>
      <c r="E574" s="118" t="s">
        <v>70</v>
      </c>
      <c r="F574" s="118" t="s">
        <v>71</v>
      </c>
      <c r="G574" s="118" t="s">
        <v>481</v>
      </c>
      <c r="H574" s="118" t="s">
        <v>189</v>
      </c>
      <c r="I574" s="118" t="s">
        <v>189</v>
      </c>
      <c r="J574" s="119" t="s">
        <v>72</v>
      </c>
      <c r="K574" s="132" t="s">
        <v>72</v>
      </c>
      <c r="L574" s="132">
        <v>10037420</v>
      </c>
      <c r="M574" s="118" t="s">
        <v>197</v>
      </c>
      <c r="N574" s="119">
        <v>43024</v>
      </c>
      <c r="O574" s="119">
        <v>43026</v>
      </c>
      <c r="P574" s="133">
        <v>43054</v>
      </c>
      <c r="Q574" s="120">
        <v>2</v>
      </c>
      <c r="R574" s="120">
        <v>2</v>
      </c>
      <c r="S574" s="120">
        <v>2</v>
      </c>
      <c r="T574" s="120">
        <v>2</v>
      </c>
      <c r="U574" s="120">
        <v>2</v>
      </c>
      <c r="V574" s="120">
        <v>10005971</v>
      </c>
      <c r="W574" s="121">
        <v>42338</v>
      </c>
      <c r="X574" s="120">
        <v>3</v>
      </c>
      <c r="Y574" s="120">
        <v>3</v>
      </c>
      <c r="Z574" s="120">
        <v>3</v>
      </c>
      <c r="AA574" s="120">
        <v>3</v>
      </c>
      <c r="AB574" s="120">
        <v>3</v>
      </c>
      <c r="AC574" s="120" t="s">
        <v>198</v>
      </c>
    </row>
    <row r="575" spans="1:29" x14ac:dyDescent="0.2">
      <c r="A575" s="143" t="str">
        <f>HYPERLINK("http://www.ofsted.gov.uk/inspection-reports/find-inspection-report/provider/ELS/"&amp;B575,"Ofsted Webpage")</f>
        <v>Ofsted Webpage</v>
      </c>
      <c r="B575" s="150">
        <v>59147</v>
      </c>
      <c r="C575" s="150">
        <v>10030249</v>
      </c>
      <c r="D575" s="117" t="s">
        <v>331</v>
      </c>
      <c r="E575" s="118" t="s">
        <v>78</v>
      </c>
      <c r="F575" s="118" t="s">
        <v>79</v>
      </c>
      <c r="G575" s="118" t="s">
        <v>332</v>
      </c>
      <c r="H575" s="118" t="s">
        <v>196</v>
      </c>
      <c r="I575" s="118" t="s">
        <v>196</v>
      </c>
      <c r="J575" s="119" t="s">
        <v>72</v>
      </c>
      <c r="K575" s="132" t="s">
        <v>72</v>
      </c>
      <c r="L575" s="132">
        <v>10037358</v>
      </c>
      <c r="M575" s="118" t="s">
        <v>212</v>
      </c>
      <c r="N575" s="119">
        <v>43074</v>
      </c>
      <c r="O575" s="119">
        <v>43077</v>
      </c>
      <c r="P575" s="133">
        <v>43133</v>
      </c>
      <c r="Q575" s="120">
        <v>3</v>
      </c>
      <c r="R575" s="120">
        <v>3</v>
      </c>
      <c r="S575" s="120">
        <v>3</v>
      </c>
      <c r="T575" s="120">
        <v>3</v>
      </c>
      <c r="U575" s="120">
        <v>3</v>
      </c>
      <c r="V575" s="120" t="s">
        <v>333</v>
      </c>
      <c r="W575" s="121">
        <v>42174</v>
      </c>
      <c r="X575" s="120">
        <v>2</v>
      </c>
      <c r="Y575" s="120">
        <v>2</v>
      </c>
      <c r="Z575" s="120">
        <v>2</v>
      </c>
      <c r="AA575" s="120" t="s">
        <v>170</v>
      </c>
      <c r="AB575" s="120">
        <v>2</v>
      </c>
      <c r="AC575" s="120" t="s">
        <v>193</v>
      </c>
    </row>
    <row r="576" spans="1:29" x14ac:dyDescent="0.2">
      <c r="A576" s="143" t="str">
        <f>HYPERLINK("http://www.ofsted.gov.uk/inspection-reports/find-inspection-report/provider/ELS/"&amp;B576,"Ofsted Webpage")</f>
        <v>Ofsted Webpage</v>
      </c>
      <c r="B576" s="150">
        <v>59153</v>
      </c>
      <c r="C576" s="150">
        <v>10019314</v>
      </c>
      <c r="D576" s="117" t="s">
        <v>2656</v>
      </c>
      <c r="E576" s="118" t="s">
        <v>78</v>
      </c>
      <c r="F576" s="118" t="s">
        <v>79</v>
      </c>
      <c r="G576" s="118" t="s">
        <v>265</v>
      </c>
      <c r="H576" s="118" t="s">
        <v>180</v>
      </c>
      <c r="I576" s="118" t="s">
        <v>180</v>
      </c>
      <c r="J576" s="119">
        <v>43145</v>
      </c>
      <c r="K576" s="132">
        <v>1</v>
      </c>
      <c r="L576" s="132" t="s">
        <v>2657</v>
      </c>
      <c r="M576" s="118" t="s">
        <v>721</v>
      </c>
      <c r="N576" s="119">
        <v>41899</v>
      </c>
      <c r="O576" s="119">
        <v>41901</v>
      </c>
      <c r="P576" s="119">
        <v>41935</v>
      </c>
      <c r="Q576" s="120">
        <v>2</v>
      </c>
      <c r="R576" s="120">
        <v>2</v>
      </c>
      <c r="S576" s="120">
        <v>2</v>
      </c>
      <c r="T576" s="120" t="s">
        <v>170</v>
      </c>
      <c r="U576" s="120">
        <v>2</v>
      </c>
      <c r="V576" s="120" t="s">
        <v>72</v>
      </c>
      <c r="W576" s="121" t="s">
        <v>72</v>
      </c>
      <c r="X576" s="120" t="s">
        <v>72</v>
      </c>
      <c r="Y576" s="120" t="s">
        <v>72</v>
      </c>
      <c r="Z576" s="120" t="s">
        <v>72</v>
      </c>
      <c r="AA576" s="120" t="s">
        <v>72</v>
      </c>
      <c r="AB576" s="120" t="s">
        <v>72</v>
      </c>
      <c r="AC576" s="120" t="s">
        <v>186</v>
      </c>
    </row>
    <row r="577" spans="1:29" x14ac:dyDescent="0.2">
      <c r="A577" s="143" t="str">
        <f>HYPERLINK("http://www.ofsted.gov.uk/inspection-reports/find-inspection-report/provider/ELS/"&amp;B577,"Ofsted Webpage")</f>
        <v>Ofsted Webpage</v>
      </c>
      <c r="B577" s="150">
        <v>59154</v>
      </c>
      <c r="C577" s="150">
        <v>10032740</v>
      </c>
      <c r="D577" s="117" t="s">
        <v>2577</v>
      </c>
      <c r="E577" s="118" t="s">
        <v>78</v>
      </c>
      <c r="F577" s="118" t="s">
        <v>79</v>
      </c>
      <c r="G577" s="118" t="s">
        <v>656</v>
      </c>
      <c r="H577" s="118" t="s">
        <v>247</v>
      </c>
      <c r="I577" s="118" t="s">
        <v>242</v>
      </c>
      <c r="J577" s="119" t="s">
        <v>72</v>
      </c>
      <c r="K577" s="132" t="s">
        <v>72</v>
      </c>
      <c r="L577" s="132">
        <v>10030667</v>
      </c>
      <c r="M577" s="118" t="s">
        <v>209</v>
      </c>
      <c r="N577" s="119">
        <v>42905</v>
      </c>
      <c r="O577" s="119">
        <v>42908</v>
      </c>
      <c r="P577" s="133">
        <v>42935</v>
      </c>
      <c r="Q577" s="120">
        <v>2</v>
      </c>
      <c r="R577" s="120">
        <v>2</v>
      </c>
      <c r="S577" s="120">
        <v>2</v>
      </c>
      <c r="T577" s="120">
        <v>2</v>
      </c>
      <c r="U577" s="120">
        <v>2</v>
      </c>
      <c r="V577" s="120">
        <v>10005403</v>
      </c>
      <c r="W577" s="121">
        <v>42272</v>
      </c>
      <c r="X577" s="120">
        <v>3</v>
      </c>
      <c r="Y577" s="120">
        <v>3</v>
      </c>
      <c r="Z577" s="120">
        <v>3</v>
      </c>
      <c r="AA577" s="120">
        <v>3</v>
      </c>
      <c r="AB577" s="120">
        <v>3</v>
      </c>
      <c r="AC577" s="120" t="s">
        <v>198</v>
      </c>
    </row>
    <row r="578" spans="1:29" x14ac:dyDescent="0.2">
      <c r="A578" s="143" t="str">
        <f>HYPERLINK("http://www.ofsted.gov.uk/inspection-reports/find-inspection-report/provider/ELS/"&amp;B578,"Ofsted Webpage")</f>
        <v>Ofsted Webpage</v>
      </c>
      <c r="B578" s="150">
        <v>59155</v>
      </c>
      <c r="C578" s="150">
        <v>10034315</v>
      </c>
      <c r="D578" s="117" t="s">
        <v>865</v>
      </c>
      <c r="E578" s="118" t="s">
        <v>78</v>
      </c>
      <c r="F578" s="118" t="s">
        <v>79</v>
      </c>
      <c r="G578" s="118" t="s">
        <v>229</v>
      </c>
      <c r="H578" s="118" t="s">
        <v>201</v>
      </c>
      <c r="I578" s="118" t="s">
        <v>201</v>
      </c>
      <c r="J578" s="119" t="s">
        <v>72</v>
      </c>
      <c r="K578" s="132" t="s">
        <v>72</v>
      </c>
      <c r="L578" s="132">
        <v>10005096</v>
      </c>
      <c r="M578" s="118" t="s">
        <v>209</v>
      </c>
      <c r="N578" s="119">
        <v>42717</v>
      </c>
      <c r="O578" s="119">
        <v>42720</v>
      </c>
      <c r="P578" s="133">
        <v>42758</v>
      </c>
      <c r="Q578" s="120">
        <v>2</v>
      </c>
      <c r="R578" s="120">
        <v>2</v>
      </c>
      <c r="S578" s="120">
        <v>2</v>
      </c>
      <c r="T578" s="120">
        <v>2</v>
      </c>
      <c r="U578" s="120">
        <v>2</v>
      </c>
      <c r="V578" s="120" t="s">
        <v>866</v>
      </c>
      <c r="W578" s="121">
        <v>42048</v>
      </c>
      <c r="X578" s="120">
        <v>3</v>
      </c>
      <c r="Y578" s="120">
        <v>3</v>
      </c>
      <c r="Z578" s="120">
        <v>3</v>
      </c>
      <c r="AA578" s="120" t="s">
        <v>170</v>
      </c>
      <c r="AB578" s="120">
        <v>3</v>
      </c>
      <c r="AC578" s="120" t="s">
        <v>198</v>
      </c>
    </row>
    <row r="579" spans="1:29" x14ac:dyDescent="0.2">
      <c r="A579" s="143" t="str">
        <f>HYPERLINK("http://www.ofsted.gov.uk/inspection-reports/find-inspection-report/provider/ELS/"&amp;B579,"Ofsted Webpage")</f>
        <v>Ofsted Webpage</v>
      </c>
      <c r="B579" s="157">
        <v>59157</v>
      </c>
      <c r="C579" s="157">
        <v>10024404</v>
      </c>
      <c r="D579" s="117" t="s">
        <v>2449</v>
      </c>
      <c r="E579" s="118" t="s">
        <v>78</v>
      </c>
      <c r="F579" s="118" t="s">
        <v>79</v>
      </c>
      <c r="G579" s="118" t="s">
        <v>251</v>
      </c>
      <c r="H579" s="118" t="s">
        <v>208</v>
      </c>
      <c r="I579" s="118" t="s">
        <v>208</v>
      </c>
      <c r="J579" s="119" t="s">
        <v>72</v>
      </c>
      <c r="K579" s="132" t="s">
        <v>72</v>
      </c>
      <c r="L579" s="132">
        <v>10021941</v>
      </c>
      <c r="M579" s="118" t="s">
        <v>235</v>
      </c>
      <c r="N579" s="119">
        <v>42668</v>
      </c>
      <c r="O579" s="119">
        <v>42670</v>
      </c>
      <c r="P579" s="119">
        <v>42695</v>
      </c>
      <c r="Q579" s="120">
        <v>2</v>
      </c>
      <c r="R579" s="120">
        <v>2</v>
      </c>
      <c r="S579" s="120">
        <v>2</v>
      </c>
      <c r="T579" s="120">
        <v>2</v>
      </c>
      <c r="U579" s="120">
        <v>2</v>
      </c>
      <c r="V579" s="120" t="s">
        <v>2450</v>
      </c>
      <c r="W579" s="121">
        <v>42069</v>
      </c>
      <c r="X579" s="120">
        <v>3</v>
      </c>
      <c r="Y579" s="120">
        <v>2</v>
      </c>
      <c r="Z579" s="120">
        <v>3</v>
      </c>
      <c r="AA579" s="120" t="s">
        <v>170</v>
      </c>
      <c r="AB579" s="120">
        <v>3</v>
      </c>
      <c r="AC579" s="120" t="s">
        <v>198</v>
      </c>
    </row>
    <row r="580" spans="1:29" x14ac:dyDescent="0.2">
      <c r="A580" s="143" t="str">
        <f>HYPERLINK("http://www.ofsted.gov.uk/inspection-reports/find-inspection-report/provider/ELS/"&amp;B580,"Ofsted Webpage")</f>
        <v>Ofsted Webpage</v>
      </c>
      <c r="B580" s="150">
        <v>59161</v>
      </c>
      <c r="C580" s="150">
        <v>10036578</v>
      </c>
      <c r="D580" s="117" t="s">
        <v>2261</v>
      </c>
      <c r="E580" s="118" t="s">
        <v>78</v>
      </c>
      <c r="F580" s="118" t="s">
        <v>79</v>
      </c>
      <c r="G580" s="118" t="s">
        <v>204</v>
      </c>
      <c r="H580" s="118" t="s">
        <v>189</v>
      </c>
      <c r="I580" s="118" t="s">
        <v>189</v>
      </c>
      <c r="J580" s="119" t="s">
        <v>72</v>
      </c>
      <c r="K580" s="132" t="s">
        <v>72</v>
      </c>
      <c r="L580" s="132">
        <v>10022619</v>
      </c>
      <c r="M580" s="118" t="s">
        <v>235</v>
      </c>
      <c r="N580" s="119">
        <v>42745</v>
      </c>
      <c r="O580" s="119">
        <v>42748</v>
      </c>
      <c r="P580" s="133">
        <v>42780</v>
      </c>
      <c r="Q580" s="120">
        <v>2</v>
      </c>
      <c r="R580" s="120">
        <v>2</v>
      </c>
      <c r="S580" s="120">
        <v>2</v>
      </c>
      <c r="T580" s="120">
        <v>2</v>
      </c>
      <c r="U580" s="120">
        <v>2</v>
      </c>
      <c r="V580" s="120" t="s">
        <v>2262</v>
      </c>
      <c r="W580" s="121">
        <v>42076</v>
      </c>
      <c r="X580" s="120">
        <v>3</v>
      </c>
      <c r="Y580" s="120">
        <v>3</v>
      </c>
      <c r="Z580" s="120">
        <v>3</v>
      </c>
      <c r="AA580" s="120" t="s">
        <v>170</v>
      </c>
      <c r="AB580" s="120">
        <v>3</v>
      </c>
      <c r="AC580" s="120" t="s">
        <v>198</v>
      </c>
    </row>
    <row r="581" spans="1:29" x14ac:dyDescent="0.2">
      <c r="A581" s="143" t="str">
        <f>HYPERLINK("http://www.ofsted.gov.uk/inspection-reports/find-inspection-report/provider/ELS/"&amp;B581,"Ofsted Webpage")</f>
        <v>Ofsted Webpage</v>
      </c>
      <c r="B581" s="150">
        <v>59162</v>
      </c>
      <c r="C581" s="150">
        <v>10030670</v>
      </c>
      <c r="D581" s="117" t="s">
        <v>2833</v>
      </c>
      <c r="E581" s="118" t="s">
        <v>78</v>
      </c>
      <c r="F581" s="118" t="s">
        <v>79</v>
      </c>
      <c r="G581" s="118" t="s">
        <v>560</v>
      </c>
      <c r="H581" s="118" t="s">
        <v>180</v>
      </c>
      <c r="I581" s="118" t="s">
        <v>180</v>
      </c>
      <c r="J581" s="119" t="s">
        <v>72</v>
      </c>
      <c r="K581" s="132" t="s">
        <v>72</v>
      </c>
      <c r="L581" s="132">
        <v>10030713</v>
      </c>
      <c r="M581" s="118" t="s">
        <v>212</v>
      </c>
      <c r="N581" s="119">
        <v>42942</v>
      </c>
      <c r="O581" s="119">
        <v>42949</v>
      </c>
      <c r="P581" s="133">
        <v>42976</v>
      </c>
      <c r="Q581" s="120">
        <v>3</v>
      </c>
      <c r="R581" s="120">
        <v>3</v>
      </c>
      <c r="S581" s="120">
        <v>3</v>
      </c>
      <c r="T581" s="120">
        <v>3</v>
      </c>
      <c r="U581" s="120">
        <v>3</v>
      </c>
      <c r="V581" s="120" t="s">
        <v>2834</v>
      </c>
      <c r="W581" s="121">
        <v>42055</v>
      </c>
      <c r="X581" s="120">
        <v>2</v>
      </c>
      <c r="Y581" s="120">
        <v>2</v>
      </c>
      <c r="Z581" s="120">
        <v>2</v>
      </c>
      <c r="AA581" s="120" t="s">
        <v>170</v>
      </c>
      <c r="AB581" s="120">
        <v>2</v>
      </c>
      <c r="AC581" s="120" t="s">
        <v>193</v>
      </c>
    </row>
    <row r="582" spans="1:29" x14ac:dyDescent="0.2">
      <c r="A582" s="143" t="str">
        <f>HYPERLINK("http://www.ofsted.gov.uk/inspection-reports/find-inspection-report/provider/ELS/"&amp;B582,"Ofsted Webpage")</f>
        <v>Ofsted Webpage</v>
      </c>
      <c r="B582" s="157">
        <v>59163</v>
      </c>
      <c r="C582" s="157">
        <v>10035270</v>
      </c>
      <c r="D582" s="117" t="s">
        <v>2483</v>
      </c>
      <c r="E582" s="118" t="s">
        <v>78</v>
      </c>
      <c r="F582" s="118" t="s">
        <v>79</v>
      </c>
      <c r="G582" s="118" t="s">
        <v>313</v>
      </c>
      <c r="H582" s="118" t="s">
        <v>208</v>
      </c>
      <c r="I582" s="118" t="s">
        <v>208</v>
      </c>
      <c r="J582" s="119" t="s">
        <v>72</v>
      </c>
      <c r="K582" s="132" t="s">
        <v>72</v>
      </c>
      <c r="L582" s="132">
        <v>10022557</v>
      </c>
      <c r="M582" s="118" t="s">
        <v>235</v>
      </c>
      <c r="N582" s="119">
        <v>42864</v>
      </c>
      <c r="O582" s="119">
        <v>42867</v>
      </c>
      <c r="P582" s="119">
        <v>42893</v>
      </c>
      <c r="Q582" s="120">
        <v>2</v>
      </c>
      <c r="R582" s="120">
        <v>2</v>
      </c>
      <c r="S582" s="120">
        <v>2</v>
      </c>
      <c r="T582" s="120">
        <v>1</v>
      </c>
      <c r="U582" s="120">
        <v>2</v>
      </c>
      <c r="V582" s="120" t="s">
        <v>2484</v>
      </c>
      <c r="W582" s="121">
        <v>42167</v>
      </c>
      <c r="X582" s="120">
        <v>3</v>
      </c>
      <c r="Y582" s="120">
        <v>3</v>
      </c>
      <c r="Z582" s="120">
        <v>3</v>
      </c>
      <c r="AA582" s="120" t="s">
        <v>170</v>
      </c>
      <c r="AB582" s="120">
        <v>3</v>
      </c>
      <c r="AC582" s="120" t="s">
        <v>198</v>
      </c>
    </row>
    <row r="583" spans="1:29" x14ac:dyDescent="0.2">
      <c r="A583" s="143" t="str">
        <f>HYPERLINK("http://www.ofsted.gov.uk/inspection-reports/find-inspection-report/provider/ELS/"&amp;B583,"Ofsted Webpage")</f>
        <v>Ofsted Webpage</v>
      </c>
      <c r="B583" s="157">
        <v>59166</v>
      </c>
      <c r="C583" s="157">
        <v>10021021</v>
      </c>
      <c r="D583" s="117" t="s">
        <v>2697</v>
      </c>
      <c r="E583" s="118" t="s">
        <v>77</v>
      </c>
      <c r="F583" s="118" t="s">
        <v>76</v>
      </c>
      <c r="G583" s="118" t="s">
        <v>399</v>
      </c>
      <c r="H583" s="118" t="s">
        <v>208</v>
      </c>
      <c r="I583" s="118" t="s">
        <v>208</v>
      </c>
      <c r="J583" s="119" t="s">
        <v>72</v>
      </c>
      <c r="K583" s="132" t="s">
        <v>72</v>
      </c>
      <c r="L583" s="132">
        <v>10022559</v>
      </c>
      <c r="M583" s="118" t="s">
        <v>366</v>
      </c>
      <c r="N583" s="119">
        <v>42864</v>
      </c>
      <c r="O583" s="119">
        <v>42866</v>
      </c>
      <c r="P583" s="119">
        <v>42894</v>
      </c>
      <c r="Q583" s="120">
        <v>2</v>
      </c>
      <c r="R583" s="120">
        <v>2</v>
      </c>
      <c r="S583" s="120">
        <v>2</v>
      </c>
      <c r="T583" s="120">
        <v>2</v>
      </c>
      <c r="U583" s="120">
        <v>2</v>
      </c>
      <c r="V583" s="120" t="s">
        <v>2698</v>
      </c>
      <c r="W583" s="121">
        <v>42158</v>
      </c>
      <c r="X583" s="120">
        <v>3</v>
      </c>
      <c r="Y583" s="120">
        <v>3</v>
      </c>
      <c r="Z583" s="120">
        <v>3</v>
      </c>
      <c r="AA583" s="120" t="s">
        <v>170</v>
      </c>
      <c r="AB583" s="120">
        <v>3</v>
      </c>
      <c r="AC583" s="120" t="s">
        <v>198</v>
      </c>
    </row>
    <row r="584" spans="1:29" x14ac:dyDescent="0.2">
      <c r="A584" s="143" t="str">
        <f>HYPERLINK("http://www.ofsted.gov.uk/inspection-reports/find-inspection-report/provider/ELS/"&amp;B584,"Ofsted Webpage")</f>
        <v>Ofsted Webpage</v>
      </c>
      <c r="B584" s="157">
        <v>59167</v>
      </c>
      <c r="C584" s="157">
        <v>10005109</v>
      </c>
      <c r="D584" s="117" t="s">
        <v>2311</v>
      </c>
      <c r="E584" s="118" t="s">
        <v>78</v>
      </c>
      <c r="F584" s="118" t="s">
        <v>79</v>
      </c>
      <c r="G584" s="118" t="s">
        <v>712</v>
      </c>
      <c r="H584" s="118" t="s">
        <v>258</v>
      </c>
      <c r="I584" s="118" t="s">
        <v>258</v>
      </c>
      <c r="J584" s="119" t="s">
        <v>72</v>
      </c>
      <c r="K584" s="132" t="s">
        <v>72</v>
      </c>
      <c r="L584" s="132">
        <v>10011546</v>
      </c>
      <c r="M584" s="118" t="s">
        <v>235</v>
      </c>
      <c r="N584" s="119">
        <v>42527</v>
      </c>
      <c r="O584" s="119">
        <v>42529</v>
      </c>
      <c r="P584" s="119">
        <v>42566</v>
      </c>
      <c r="Q584" s="120">
        <v>2</v>
      </c>
      <c r="R584" s="120">
        <v>2</v>
      </c>
      <c r="S584" s="120">
        <v>2</v>
      </c>
      <c r="T584" s="120">
        <v>2</v>
      </c>
      <c r="U584" s="120">
        <v>2</v>
      </c>
      <c r="V584" s="120" t="s">
        <v>2312</v>
      </c>
      <c r="W584" s="121">
        <v>42033</v>
      </c>
      <c r="X584" s="120">
        <v>3</v>
      </c>
      <c r="Y584" s="120">
        <v>3</v>
      </c>
      <c r="Z584" s="120">
        <v>3</v>
      </c>
      <c r="AA584" s="120" t="s">
        <v>170</v>
      </c>
      <c r="AB584" s="120">
        <v>2</v>
      </c>
      <c r="AC584" s="120" t="s">
        <v>198</v>
      </c>
    </row>
    <row r="585" spans="1:29" x14ac:dyDescent="0.2">
      <c r="A585" s="143" t="str">
        <f>HYPERLINK("http://www.ofsted.gov.uk/inspection-reports/find-inspection-report/provider/ELS/"&amp;B585,"Ofsted Webpage")</f>
        <v>Ofsted Webpage</v>
      </c>
      <c r="B585" s="150">
        <v>59168</v>
      </c>
      <c r="C585" s="150">
        <v>10020307</v>
      </c>
      <c r="D585" s="117" t="s">
        <v>1894</v>
      </c>
      <c r="E585" s="118" t="s">
        <v>78</v>
      </c>
      <c r="F585" s="118" t="s">
        <v>79</v>
      </c>
      <c r="G585" s="118" t="s">
        <v>454</v>
      </c>
      <c r="H585" s="118" t="s">
        <v>208</v>
      </c>
      <c r="I585" s="118" t="s">
        <v>208</v>
      </c>
      <c r="J585" s="119">
        <v>42929</v>
      </c>
      <c r="K585" s="132">
        <v>1</v>
      </c>
      <c r="L585" s="132" t="s">
        <v>1895</v>
      </c>
      <c r="M585" s="118" t="s">
        <v>721</v>
      </c>
      <c r="N585" s="119">
        <v>42087</v>
      </c>
      <c r="O585" s="119">
        <v>42090</v>
      </c>
      <c r="P585" s="133">
        <v>42121</v>
      </c>
      <c r="Q585" s="120">
        <v>2</v>
      </c>
      <c r="R585" s="120">
        <v>3</v>
      </c>
      <c r="S585" s="120">
        <v>2</v>
      </c>
      <c r="T585" s="120" t="s">
        <v>170</v>
      </c>
      <c r="U585" s="120">
        <v>2</v>
      </c>
      <c r="V585" s="120" t="s">
        <v>72</v>
      </c>
      <c r="W585" s="121" t="s">
        <v>72</v>
      </c>
      <c r="X585" s="120" t="s">
        <v>72</v>
      </c>
      <c r="Y585" s="120" t="s">
        <v>72</v>
      </c>
      <c r="Z585" s="120" t="s">
        <v>72</v>
      </c>
      <c r="AA585" s="120" t="s">
        <v>72</v>
      </c>
      <c r="AB585" s="120" t="s">
        <v>72</v>
      </c>
      <c r="AC585" s="120" t="s">
        <v>186</v>
      </c>
    </row>
    <row r="586" spans="1:29" x14ac:dyDescent="0.2">
      <c r="A586" s="143" t="str">
        <f>HYPERLINK("http://www.ofsted.gov.uk/inspection-reports/find-inspection-report/provider/ELS/"&amp;B586,"Ofsted Webpage")</f>
        <v>Ofsted Webpage</v>
      </c>
      <c r="B586" s="150">
        <v>59172</v>
      </c>
      <c r="C586" s="150">
        <v>10013122</v>
      </c>
      <c r="D586" s="117" t="s">
        <v>352</v>
      </c>
      <c r="E586" s="118" t="s">
        <v>78</v>
      </c>
      <c r="F586" s="118" t="s">
        <v>79</v>
      </c>
      <c r="G586" s="118" t="s">
        <v>353</v>
      </c>
      <c r="H586" s="118" t="s">
        <v>189</v>
      </c>
      <c r="I586" s="118" t="s">
        <v>189</v>
      </c>
      <c r="J586" s="119">
        <v>42990</v>
      </c>
      <c r="K586" s="132">
        <v>1</v>
      </c>
      <c r="L586" s="132" t="s">
        <v>354</v>
      </c>
      <c r="M586" s="118" t="s">
        <v>721</v>
      </c>
      <c r="N586" s="119">
        <v>41589</v>
      </c>
      <c r="O586" s="119">
        <v>41593</v>
      </c>
      <c r="P586" s="119">
        <v>41626</v>
      </c>
      <c r="Q586" s="120">
        <v>2</v>
      </c>
      <c r="R586" s="120">
        <v>2</v>
      </c>
      <c r="S586" s="120">
        <v>2</v>
      </c>
      <c r="T586" s="120" t="s">
        <v>170</v>
      </c>
      <c r="U586" s="120">
        <v>2</v>
      </c>
      <c r="V586" s="120" t="s">
        <v>72</v>
      </c>
      <c r="W586" s="121" t="s">
        <v>72</v>
      </c>
      <c r="X586" s="120" t="s">
        <v>72</v>
      </c>
      <c r="Y586" s="120" t="s">
        <v>72</v>
      </c>
      <c r="Z586" s="120" t="s">
        <v>72</v>
      </c>
      <c r="AA586" s="120" t="s">
        <v>72</v>
      </c>
      <c r="AB586" s="120" t="s">
        <v>72</v>
      </c>
      <c r="AC586" s="120" t="s">
        <v>186</v>
      </c>
    </row>
    <row r="587" spans="1:29" x14ac:dyDescent="0.2">
      <c r="A587" s="143" t="str">
        <f>HYPERLINK("http://www.ofsted.gov.uk/inspection-reports/find-inspection-report/provider/ELS/"&amp;B587,"Ofsted Webpage")</f>
        <v>Ofsted Webpage</v>
      </c>
      <c r="B587" s="150">
        <v>59173</v>
      </c>
      <c r="C587" s="150">
        <v>10036431</v>
      </c>
      <c r="D587" s="117" t="s">
        <v>2527</v>
      </c>
      <c r="E587" s="118" t="s">
        <v>78</v>
      </c>
      <c r="F587" s="118" t="s">
        <v>79</v>
      </c>
      <c r="G587" s="118" t="s">
        <v>437</v>
      </c>
      <c r="H587" s="118" t="s">
        <v>180</v>
      </c>
      <c r="I587" s="118" t="s">
        <v>180</v>
      </c>
      <c r="J587" s="119" t="s">
        <v>72</v>
      </c>
      <c r="K587" s="132" t="s">
        <v>72</v>
      </c>
      <c r="L587" s="132">
        <v>10030697</v>
      </c>
      <c r="M587" s="118" t="s">
        <v>212</v>
      </c>
      <c r="N587" s="119">
        <v>42913</v>
      </c>
      <c r="O587" s="119">
        <v>42916</v>
      </c>
      <c r="P587" s="119">
        <v>42948</v>
      </c>
      <c r="Q587" s="120">
        <v>2</v>
      </c>
      <c r="R587" s="120">
        <v>2</v>
      </c>
      <c r="S587" s="120">
        <v>2</v>
      </c>
      <c r="T587" s="120">
        <v>2</v>
      </c>
      <c r="U587" s="120">
        <v>2</v>
      </c>
      <c r="V587" s="120" t="s">
        <v>2528</v>
      </c>
      <c r="W587" s="121">
        <v>42041</v>
      </c>
      <c r="X587" s="120">
        <v>2</v>
      </c>
      <c r="Y587" s="120">
        <v>2</v>
      </c>
      <c r="Z587" s="120">
        <v>2</v>
      </c>
      <c r="AA587" s="120" t="s">
        <v>170</v>
      </c>
      <c r="AB587" s="120">
        <v>2</v>
      </c>
      <c r="AC587" s="120" t="s">
        <v>214</v>
      </c>
    </row>
    <row r="588" spans="1:29" x14ac:dyDescent="0.2">
      <c r="A588" s="143" t="str">
        <f>HYPERLINK("http://www.ofsted.gov.uk/inspection-reports/find-inspection-report/provider/ELS/"&amp;B588,"Ofsted Webpage")</f>
        <v>Ofsted Webpage</v>
      </c>
      <c r="B588" s="157">
        <v>59174</v>
      </c>
      <c r="C588" s="157">
        <v>10006901</v>
      </c>
      <c r="D588" s="117" t="s">
        <v>2458</v>
      </c>
      <c r="E588" s="118" t="s">
        <v>78</v>
      </c>
      <c r="F588" s="118" t="s">
        <v>79</v>
      </c>
      <c r="G588" s="118" t="s">
        <v>306</v>
      </c>
      <c r="H588" s="118" t="s">
        <v>180</v>
      </c>
      <c r="I588" s="118" t="s">
        <v>180</v>
      </c>
      <c r="J588" s="119" t="s">
        <v>72</v>
      </c>
      <c r="K588" s="132" t="s">
        <v>72</v>
      </c>
      <c r="L588" s="132">
        <v>10020187</v>
      </c>
      <c r="M588" s="118" t="s">
        <v>252</v>
      </c>
      <c r="N588" s="119">
        <v>42682</v>
      </c>
      <c r="O588" s="119">
        <v>42685</v>
      </c>
      <c r="P588" s="119">
        <v>42723</v>
      </c>
      <c r="Q588" s="120">
        <v>3</v>
      </c>
      <c r="R588" s="120">
        <v>3</v>
      </c>
      <c r="S588" s="120">
        <v>3</v>
      </c>
      <c r="T588" s="120">
        <v>3</v>
      </c>
      <c r="U588" s="120">
        <v>3</v>
      </c>
      <c r="V588" s="120" t="s">
        <v>72</v>
      </c>
      <c r="W588" s="121" t="s">
        <v>72</v>
      </c>
      <c r="X588" s="120" t="s">
        <v>72</v>
      </c>
      <c r="Y588" s="120" t="s">
        <v>72</v>
      </c>
      <c r="Z588" s="120" t="s">
        <v>72</v>
      </c>
      <c r="AA588" s="120" t="s">
        <v>72</v>
      </c>
      <c r="AB588" s="120" t="s">
        <v>72</v>
      </c>
      <c r="AC588" s="120" t="s">
        <v>186</v>
      </c>
    </row>
    <row r="589" spans="1:29" x14ac:dyDescent="0.2">
      <c r="A589" s="143" t="str">
        <f>HYPERLINK("http://www.ofsted.gov.uk/inspection-reports/find-inspection-report/provider/ELS/"&amp;B589,"Ofsted Webpage")</f>
        <v>Ofsted Webpage</v>
      </c>
      <c r="B589" s="157">
        <v>59176</v>
      </c>
      <c r="C589" s="157">
        <v>10021793</v>
      </c>
      <c r="D589" s="117" t="s">
        <v>884</v>
      </c>
      <c r="E589" s="118" t="s">
        <v>78</v>
      </c>
      <c r="F589" s="118" t="s">
        <v>79</v>
      </c>
      <c r="G589" s="118" t="s">
        <v>306</v>
      </c>
      <c r="H589" s="118" t="s">
        <v>180</v>
      </c>
      <c r="I589" s="118" t="s">
        <v>180</v>
      </c>
      <c r="J589" s="119" t="s">
        <v>72</v>
      </c>
      <c r="K589" s="132" t="s">
        <v>72</v>
      </c>
      <c r="L589" s="132">
        <v>10021015</v>
      </c>
      <c r="M589" s="118" t="s">
        <v>235</v>
      </c>
      <c r="N589" s="119">
        <v>42647</v>
      </c>
      <c r="O589" s="119">
        <v>42650</v>
      </c>
      <c r="P589" s="119">
        <v>42676</v>
      </c>
      <c r="Q589" s="120">
        <v>2</v>
      </c>
      <c r="R589" s="120">
        <v>2</v>
      </c>
      <c r="S589" s="120">
        <v>2</v>
      </c>
      <c r="T589" s="120">
        <v>2</v>
      </c>
      <c r="U589" s="120">
        <v>2</v>
      </c>
      <c r="V589" s="120" t="s">
        <v>885</v>
      </c>
      <c r="W589" s="121">
        <v>42160</v>
      </c>
      <c r="X589" s="120">
        <v>3</v>
      </c>
      <c r="Y589" s="120">
        <v>3</v>
      </c>
      <c r="Z589" s="120">
        <v>3</v>
      </c>
      <c r="AA589" s="120" t="s">
        <v>170</v>
      </c>
      <c r="AB589" s="120">
        <v>3</v>
      </c>
      <c r="AC589" s="120" t="s">
        <v>198</v>
      </c>
    </row>
    <row r="590" spans="1:29" x14ac:dyDescent="0.2">
      <c r="A590" s="143" t="str">
        <f>HYPERLINK("http://www.ofsted.gov.uk/inspection-reports/find-inspection-report/provider/ELS/"&amp;B590,"Ofsted Webpage")</f>
        <v>Ofsted Webpage</v>
      </c>
      <c r="B590" s="150">
        <v>59179</v>
      </c>
      <c r="C590" s="150">
        <v>10022503</v>
      </c>
      <c r="D590" s="117" t="s">
        <v>2343</v>
      </c>
      <c r="E590" s="118" t="s">
        <v>78</v>
      </c>
      <c r="F590" s="118" t="s">
        <v>79</v>
      </c>
      <c r="G590" s="118" t="s">
        <v>485</v>
      </c>
      <c r="H590" s="118" t="s">
        <v>180</v>
      </c>
      <c r="I590" s="118" t="s">
        <v>180</v>
      </c>
      <c r="J590" s="119">
        <v>43145</v>
      </c>
      <c r="K590" s="132">
        <v>1</v>
      </c>
      <c r="L590" s="132" t="s">
        <v>2344</v>
      </c>
      <c r="M590" s="118" t="s">
        <v>721</v>
      </c>
      <c r="N590" s="119">
        <v>42157</v>
      </c>
      <c r="O590" s="119">
        <v>42160</v>
      </c>
      <c r="P590" s="119">
        <v>42184</v>
      </c>
      <c r="Q590" s="120">
        <v>2</v>
      </c>
      <c r="R590" s="120">
        <v>2</v>
      </c>
      <c r="S590" s="120">
        <v>2</v>
      </c>
      <c r="T590" s="120" t="s">
        <v>170</v>
      </c>
      <c r="U590" s="120">
        <v>2</v>
      </c>
      <c r="V590" s="120" t="s">
        <v>72</v>
      </c>
      <c r="W590" s="121" t="s">
        <v>72</v>
      </c>
      <c r="X590" s="120" t="s">
        <v>72</v>
      </c>
      <c r="Y590" s="120" t="s">
        <v>72</v>
      </c>
      <c r="Z590" s="120" t="s">
        <v>72</v>
      </c>
      <c r="AA590" s="120" t="s">
        <v>72</v>
      </c>
      <c r="AB590" s="120" t="s">
        <v>72</v>
      </c>
      <c r="AC590" s="120" t="s">
        <v>186</v>
      </c>
    </row>
    <row r="591" spans="1:29" x14ac:dyDescent="0.2">
      <c r="A591" s="143" t="str">
        <f>HYPERLINK("http://www.ofsted.gov.uk/inspection-reports/find-inspection-report/provider/ELS/"&amp;B591,"Ofsted Webpage")</f>
        <v>Ofsted Webpage</v>
      </c>
      <c r="B591" s="150">
        <v>59182</v>
      </c>
      <c r="C591" s="150">
        <v>10027766</v>
      </c>
      <c r="D591" s="117" t="s">
        <v>2636</v>
      </c>
      <c r="E591" s="118" t="s">
        <v>78</v>
      </c>
      <c r="F591" s="118" t="s">
        <v>79</v>
      </c>
      <c r="G591" s="118" t="s">
        <v>371</v>
      </c>
      <c r="H591" s="118" t="s">
        <v>247</v>
      </c>
      <c r="I591" s="118" t="s">
        <v>242</v>
      </c>
      <c r="J591" s="119" t="s">
        <v>72</v>
      </c>
      <c r="K591" s="132" t="s">
        <v>72</v>
      </c>
      <c r="L591" s="132" t="s">
        <v>2637</v>
      </c>
      <c r="M591" s="118" t="s">
        <v>721</v>
      </c>
      <c r="N591" s="119">
        <v>42157</v>
      </c>
      <c r="O591" s="119">
        <v>42160</v>
      </c>
      <c r="P591" s="133">
        <v>42193</v>
      </c>
      <c r="Q591" s="120">
        <v>2</v>
      </c>
      <c r="R591" s="120">
        <v>2</v>
      </c>
      <c r="S591" s="120">
        <v>2</v>
      </c>
      <c r="T591" s="120" t="s">
        <v>170</v>
      </c>
      <c r="U591" s="120">
        <v>2</v>
      </c>
      <c r="V591" s="120" t="s">
        <v>72</v>
      </c>
      <c r="W591" s="121" t="s">
        <v>72</v>
      </c>
      <c r="X591" s="120" t="s">
        <v>72</v>
      </c>
      <c r="Y591" s="120" t="s">
        <v>72</v>
      </c>
      <c r="Z591" s="120" t="s">
        <v>72</v>
      </c>
      <c r="AA591" s="120" t="s">
        <v>72</v>
      </c>
      <c r="AB591" s="120" t="s">
        <v>72</v>
      </c>
      <c r="AC591" s="120" t="s">
        <v>186</v>
      </c>
    </row>
    <row r="592" spans="1:29" x14ac:dyDescent="0.2">
      <c r="A592" s="143" t="str">
        <f>HYPERLINK("http://www.ofsted.gov.uk/inspection-reports/find-inspection-report/provider/ELS/"&amp;B592,"Ofsted Webpage")</f>
        <v>Ofsted Webpage</v>
      </c>
      <c r="B592" s="150">
        <v>59184</v>
      </c>
      <c r="C592" s="150">
        <v>10031146</v>
      </c>
      <c r="D592" s="117" t="s">
        <v>2469</v>
      </c>
      <c r="E592" s="118" t="s">
        <v>78</v>
      </c>
      <c r="F592" s="118" t="s">
        <v>79</v>
      </c>
      <c r="G592" s="118" t="s">
        <v>280</v>
      </c>
      <c r="H592" s="118" t="s">
        <v>258</v>
      </c>
      <c r="I592" s="118" t="s">
        <v>258</v>
      </c>
      <c r="J592" s="119" t="s">
        <v>72</v>
      </c>
      <c r="K592" s="132" t="s">
        <v>72</v>
      </c>
      <c r="L592" s="132">
        <v>10022572</v>
      </c>
      <c r="M592" s="118" t="s">
        <v>235</v>
      </c>
      <c r="N592" s="119">
        <v>42815</v>
      </c>
      <c r="O592" s="119">
        <v>42818</v>
      </c>
      <c r="P592" s="119">
        <v>42845</v>
      </c>
      <c r="Q592" s="120">
        <v>2</v>
      </c>
      <c r="R592" s="120">
        <v>2</v>
      </c>
      <c r="S592" s="120">
        <v>2</v>
      </c>
      <c r="T592" s="120">
        <v>2</v>
      </c>
      <c r="U592" s="120">
        <v>2</v>
      </c>
      <c r="V592" s="120" t="s">
        <v>2470</v>
      </c>
      <c r="W592" s="121">
        <v>42160</v>
      </c>
      <c r="X592" s="120">
        <v>3</v>
      </c>
      <c r="Y592" s="120">
        <v>3</v>
      </c>
      <c r="Z592" s="120">
        <v>3</v>
      </c>
      <c r="AA592" s="120" t="s">
        <v>170</v>
      </c>
      <c r="AB592" s="120">
        <v>3</v>
      </c>
      <c r="AC592" s="120" t="s">
        <v>198</v>
      </c>
    </row>
    <row r="593" spans="1:29" x14ac:dyDescent="0.2">
      <c r="A593" s="143" t="str">
        <f>HYPERLINK("http://www.ofsted.gov.uk/inspection-reports/find-inspection-report/provider/ELS/"&amp;B593,"Ofsted Webpage")</f>
        <v>Ofsted Webpage</v>
      </c>
      <c r="B593" s="150">
        <v>59185</v>
      </c>
      <c r="C593" s="150">
        <v>10031241</v>
      </c>
      <c r="D593" s="117" t="s">
        <v>846</v>
      </c>
      <c r="E593" s="118" t="s">
        <v>78</v>
      </c>
      <c r="F593" s="118" t="s">
        <v>79</v>
      </c>
      <c r="G593" s="118" t="s">
        <v>712</v>
      </c>
      <c r="H593" s="118" t="s">
        <v>258</v>
      </c>
      <c r="I593" s="118" t="s">
        <v>258</v>
      </c>
      <c r="J593" s="119" t="s">
        <v>72</v>
      </c>
      <c r="K593" s="132" t="s">
        <v>72</v>
      </c>
      <c r="L593" s="132" t="s">
        <v>847</v>
      </c>
      <c r="M593" s="118" t="s">
        <v>721</v>
      </c>
      <c r="N593" s="119">
        <v>41932</v>
      </c>
      <c r="O593" s="119">
        <v>41936</v>
      </c>
      <c r="P593" s="133">
        <v>41962</v>
      </c>
      <c r="Q593" s="120">
        <v>1</v>
      </c>
      <c r="R593" s="120">
        <v>1</v>
      </c>
      <c r="S593" s="120">
        <v>1</v>
      </c>
      <c r="T593" s="120" t="s">
        <v>170</v>
      </c>
      <c r="U593" s="120">
        <v>1</v>
      </c>
      <c r="V593" s="120" t="s">
        <v>72</v>
      </c>
      <c r="W593" s="121" t="s">
        <v>72</v>
      </c>
      <c r="X593" s="120" t="s">
        <v>72</v>
      </c>
      <c r="Y593" s="120" t="s">
        <v>72</v>
      </c>
      <c r="Z593" s="120" t="s">
        <v>72</v>
      </c>
      <c r="AA593" s="120" t="s">
        <v>72</v>
      </c>
      <c r="AB593" s="120" t="s">
        <v>72</v>
      </c>
      <c r="AC593" s="120" t="s">
        <v>186</v>
      </c>
    </row>
    <row r="594" spans="1:29" x14ac:dyDescent="0.2">
      <c r="A594" s="143" t="str">
        <f>HYPERLINK("http://www.ofsted.gov.uk/inspection-reports/find-inspection-report/provider/ELS/"&amp;B594,"Ofsted Webpage")</f>
        <v>Ofsted Webpage</v>
      </c>
      <c r="B594" s="150">
        <v>59186</v>
      </c>
      <c r="C594" s="150">
        <v>10031408</v>
      </c>
      <c r="D594" s="117" t="s">
        <v>2355</v>
      </c>
      <c r="E594" s="118" t="s">
        <v>78</v>
      </c>
      <c r="F594" s="118" t="s">
        <v>79</v>
      </c>
      <c r="G594" s="118" t="s">
        <v>383</v>
      </c>
      <c r="H594" s="118" t="s">
        <v>258</v>
      </c>
      <c r="I594" s="118" t="s">
        <v>258</v>
      </c>
      <c r="J594" s="119" t="s">
        <v>72</v>
      </c>
      <c r="K594" s="132" t="s">
        <v>72</v>
      </c>
      <c r="L594" s="132" t="s">
        <v>2356</v>
      </c>
      <c r="M594" s="118" t="s">
        <v>721</v>
      </c>
      <c r="N594" s="119">
        <v>42136</v>
      </c>
      <c r="O594" s="119">
        <v>42139</v>
      </c>
      <c r="P594" s="133">
        <v>42170</v>
      </c>
      <c r="Q594" s="120">
        <v>2</v>
      </c>
      <c r="R594" s="120">
        <v>2</v>
      </c>
      <c r="S594" s="120">
        <v>2</v>
      </c>
      <c r="T594" s="120" t="s">
        <v>170</v>
      </c>
      <c r="U594" s="120">
        <v>2</v>
      </c>
      <c r="V594" s="120" t="s">
        <v>72</v>
      </c>
      <c r="W594" s="121" t="s">
        <v>72</v>
      </c>
      <c r="X594" s="120" t="s">
        <v>72</v>
      </c>
      <c r="Y594" s="120" t="s">
        <v>72</v>
      </c>
      <c r="Z594" s="120" t="s">
        <v>72</v>
      </c>
      <c r="AA594" s="120" t="s">
        <v>72</v>
      </c>
      <c r="AB594" s="120" t="s">
        <v>72</v>
      </c>
      <c r="AC594" s="120" t="s">
        <v>186</v>
      </c>
    </row>
    <row r="595" spans="1:29" x14ac:dyDescent="0.2">
      <c r="A595" s="143" t="str">
        <f>HYPERLINK("http://www.ofsted.gov.uk/inspection-reports/find-inspection-report/provider/ELS/"&amp;B595,"Ofsted Webpage")</f>
        <v>Ofsted Webpage</v>
      </c>
      <c r="B595" s="150">
        <v>59187</v>
      </c>
      <c r="C595" s="150">
        <v>10023896</v>
      </c>
      <c r="D595" s="117" t="s">
        <v>409</v>
      </c>
      <c r="E595" s="118" t="s">
        <v>78</v>
      </c>
      <c r="F595" s="118" t="s">
        <v>79</v>
      </c>
      <c r="G595" s="118" t="s">
        <v>410</v>
      </c>
      <c r="H595" s="118" t="s">
        <v>196</v>
      </c>
      <c r="I595" s="118" t="s">
        <v>196</v>
      </c>
      <c r="J595" s="119" t="s">
        <v>72</v>
      </c>
      <c r="K595" s="132" t="s">
        <v>72</v>
      </c>
      <c r="L595" s="132">
        <v>10030719</v>
      </c>
      <c r="M595" s="118" t="s">
        <v>235</v>
      </c>
      <c r="N595" s="119">
        <v>43060</v>
      </c>
      <c r="O595" s="119">
        <v>43063</v>
      </c>
      <c r="P595" s="119">
        <v>43123</v>
      </c>
      <c r="Q595" s="120">
        <v>2</v>
      </c>
      <c r="R595" s="120">
        <v>2</v>
      </c>
      <c r="S595" s="120">
        <v>2</v>
      </c>
      <c r="T595" s="120">
        <v>1</v>
      </c>
      <c r="U595" s="120">
        <v>2</v>
      </c>
      <c r="V595" s="120" t="s">
        <v>411</v>
      </c>
      <c r="W595" s="121">
        <v>42174</v>
      </c>
      <c r="X595" s="120">
        <v>3</v>
      </c>
      <c r="Y595" s="120">
        <v>3</v>
      </c>
      <c r="Z595" s="120">
        <v>3</v>
      </c>
      <c r="AA595" s="120" t="s">
        <v>170</v>
      </c>
      <c r="AB595" s="120">
        <v>3</v>
      </c>
      <c r="AC595" s="120" t="s">
        <v>198</v>
      </c>
    </row>
    <row r="596" spans="1:29" x14ac:dyDescent="0.2">
      <c r="A596" s="143" t="str">
        <f>HYPERLINK("http://www.ofsted.gov.uk/inspection-reports/find-inspection-report/provider/ELS/"&amp;B596,"Ofsted Webpage")</f>
        <v>Ofsted Webpage</v>
      </c>
      <c r="B596" s="157">
        <v>59189</v>
      </c>
      <c r="C596" s="157">
        <v>10019581</v>
      </c>
      <c r="D596" s="117" t="s">
        <v>2270</v>
      </c>
      <c r="E596" s="118" t="s">
        <v>78</v>
      </c>
      <c r="F596" s="118" t="s">
        <v>79</v>
      </c>
      <c r="G596" s="118" t="s">
        <v>195</v>
      </c>
      <c r="H596" s="118" t="s">
        <v>196</v>
      </c>
      <c r="I596" s="118" t="s">
        <v>196</v>
      </c>
      <c r="J596" s="119" t="s">
        <v>72</v>
      </c>
      <c r="K596" s="132" t="s">
        <v>72</v>
      </c>
      <c r="L596" s="132">
        <v>10030721</v>
      </c>
      <c r="M596" s="118" t="s">
        <v>235</v>
      </c>
      <c r="N596" s="119">
        <v>42850</v>
      </c>
      <c r="O596" s="119">
        <v>42852</v>
      </c>
      <c r="P596" s="119">
        <v>42908</v>
      </c>
      <c r="Q596" s="120">
        <v>2</v>
      </c>
      <c r="R596" s="120">
        <v>2</v>
      </c>
      <c r="S596" s="120">
        <v>2</v>
      </c>
      <c r="T596" s="120">
        <v>2</v>
      </c>
      <c r="U596" s="120">
        <v>2</v>
      </c>
      <c r="V596" s="120" t="s">
        <v>2271</v>
      </c>
      <c r="W596" s="121">
        <v>42131</v>
      </c>
      <c r="X596" s="120">
        <v>3</v>
      </c>
      <c r="Y596" s="120">
        <v>3</v>
      </c>
      <c r="Z596" s="120">
        <v>3</v>
      </c>
      <c r="AA596" s="120" t="s">
        <v>170</v>
      </c>
      <c r="AB596" s="120">
        <v>3</v>
      </c>
      <c r="AC596" s="120" t="s">
        <v>198</v>
      </c>
    </row>
    <row r="597" spans="1:29" x14ac:dyDescent="0.2">
      <c r="A597" s="143" t="str">
        <f>HYPERLINK("http://www.ofsted.gov.uk/inspection-reports/find-inspection-report/provider/ELS/"&amp;B597,"Ofsted Webpage")</f>
        <v>Ofsted Webpage</v>
      </c>
      <c r="B597" s="150">
        <v>59190</v>
      </c>
      <c r="C597" s="150">
        <v>10039882</v>
      </c>
      <c r="D597" s="117" t="s">
        <v>1506</v>
      </c>
      <c r="E597" s="118" t="s">
        <v>80</v>
      </c>
      <c r="F597" s="118" t="s">
        <v>79</v>
      </c>
      <c r="G597" s="118" t="s">
        <v>383</v>
      </c>
      <c r="H597" s="118" t="s">
        <v>258</v>
      </c>
      <c r="I597" s="118" t="s">
        <v>258</v>
      </c>
      <c r="J597" s="119" t="s">
        <v>72</v>
      </c>
      <c r="K597" s="132" t="s">
        <v>72</v>
      </c>
      <c r="L597" s="132">
        <v>10011547</v>
      </c>
      <c r="M597" s="118" t="s">
        <v>235</v>
      </c>
      <c r="N597" s="119">
        <v>42556</v>
      </c>
      <c r="O597" s="119">
        <v>42559</v>
      </c>
      <c r="P597" s="133">
        <v>42599</v>
      </c>
      <c r="Q597" s="120">
        <v>2</v>
      </c>
      <c r="R597" s="120">
        <v>2</v>
      </c>
      <c r="S597" s="120">
        <v>2</v>
      </c>
      <c r="T597" s="120">
        <v>2</v>
      </c>
      <c r="U597" s="120">
        <v>2</v>
      </c>
      <c r="V597" s="120" t="s">
        <v>1507</v>
      </c>
      <c r="W597" s="121">
        <v>42020</v>
      </c>
      <c r="X597" s="120">
        <v>3</v>
      </c>
      <c r="Y597" s="120">
        <v>3</v>
      </c>
      <c r="Z597" s="120">
        <v>3</v>
      </c>
      <c r="AA597" s="120" t="s">
        <v>170</v>
      </c>
      <c r="AB597" s="120">
        <v>3</v>
      </c>
      <c r="AC597" s="120" t="s">
        <v>198</v>
      </c>
    </row>
    <row r="598" spans="1:29" x14ac:dyDescent="0.2">
      <c r="A598" s="143" t="str">
        <f>HYPERLINK("http://www.ofsted.gov.uk/inspection-reports/find-inspection-report/provider/ELS/"&amp;B598,"Ofsted Webpage")</f>
        <v>Ofsted Webpage</v>
      </c>
      <c r="B598" s="150">
        <v>59191</v>
      </c>
      <c r="C598" s="150">
        <v>10029823</v>
      </c>
      <c r="D598" s="117" t="s">
        <v>2716</v>
      </c>
      <c r="E598" s="118" t="s">
        <v>78</v>
      </c>
      <c r="F598" s="118" t="s">
        <v>79</v>
      </c>
      <c r="G598" s="118" t="s">
        <v>1356</v>
      </c>
      <c r="H598" s="118" t="s">
        <v>201</v>
      </c>
      <c r="I598" s="118" t="s">
        <v>201</v>
      </c>
      <c r="J598" s="119" t="s">
        <v>72</v>
      </c>
      <c r="K598" s="132" t="s">
        <v>72</v>
      </c>
      <c r="L598" s="132">
        <v>10022517</v>
      </c>
      <c r="M598" s="118" t="s">
        <v>235</v>
      </c>
      <c r="N598" s="119">
        <v>42788</v>
      </c>
      <c r="O598" s="119">
        <v>42790</v>
      </c>
      <c r="P598" s="133">
        <v>42845</v>
      </c>
      <c r="Q598" s="120">
        <v>3</v>
      </c>
      <c r="R598" s="120">
        <v>3</v>
      </c>
      <c r="S598" s="120">
        <v>3</v>
      </c>
      <c r="T598" s="120">
        <v>3</v>
      </c>
      <c r="U598" s="120">
        <v>3</v>
      </c>
      <c r="V598" s="120" t="s">
        <v>2717</v>
      </c>
      <c r="W598" s="121">
        <v>42118</v>
      </c>
      <c r="X598" s="120">
        <v>3</v>
      </c>
      <c r="Y598" s="120">
        <v>3</v>
      </c>
      <c r="Z598" s="120">
        <v>3</v>
      </c>
      <c r="AA598" s="120" t="s">
        <v>170</v>
      </c>
      <c r="AB598" s="120">
        <v>3</v>
      </c>
      <c r="AC598" s="120" t="s">
        <v>214</v>
      </c>
    </row>
    <row r="599" spans="1:29" x14ac:dyDescent="0.2">
      <c r="A599" s="143" t="str">
        <f>HYPERLINK("http://www.ofsted.gov.uk/inspection-reports/find-inspection-report/provider/ELS/"&amp;B599,"Ofsted Webpage")</f>
        <v>Ofsted Webpage</v>
      </c>
      <c r="B599" s="157">
        <v>59195</v>
      </c>
      <c r="C599" s="157">
        <v>10041332</v>
      </c>
      <c r="D599" s="117" t="s">
        <v>2414</v>
      </c>
      <c r="E599" s="118" t="s">
        <v>78</v>
      </c>
      <c r="F599" s="118" t="s">
        <v>79</v>
      </c>
      <c r="G599" s="118" t="s">
        <v>904</v>
      </c>
      <c r="H599" s="118" t="s">
        <v>241</v>
      </c>
      <c r="I599" s="118" t="s">
        <v>242</v>
      </c>
      <c r="J599" s="119" t="s">
        <v>72</v>
      </c>
      <c r="K599" s="132" t="s">
        <v>72</v>
      </c>
      <c r="L599" s="132" t="s">
        <v>2568</v>
      </c>
      <c r="M599" s="118" t="s">
        <v>721</v>
      </c>
      <c r="N599" s="119">
        <v>42079</v>
      </c>
      <c r="O599" s="119">
        <v>42082</v>
      </c>
      <c r="P599" s="119">
        <v>42117</v>
      </c>
      <c r="Q599" s="120">
        <v>2</v>
      </c>
      <c r="R599" s="120">
        <v>2</v>
      </c>
      <c r="S599" s="120">
        <v>2</v>
      </c>
      <c r="T599" s="120" t="s">
        <v>170</v>
      </c>
      <c r="U599" s="120">
        <v>2</v>
      </c>
      <c r="V599" s="120" t="s">
        <v>72</v>
      </c>
      <c r="W599" s="121" t="s">
        <v>72</v>
      </c>
      <c r="X599" s="120" t="s">
        <v>72</v>
      </c>
      <c r="Y599" s="120" t="s">
        <v>72</v>
      </c>
      <c r="Z599" s="120" t="s">
        <v>72</v>
      </c>
      <c r="AA599" s="120" t="s">
        <v>72</v>
      </c>
      <c r="AB599" s="120" t="s">
        <v>72</v>
      </c>
      <c r="AC599" s="120" t="s">
        <v>186</v>
      </c>
    </row>
    <row r="600" spans="1:29" x14ac:dyDescent="0.2">
      <c r="A600" s="143" t="str">
        <f>HYPERLINK("http://www.ofsted.gov.uk/inspection-reports/find-inspection-report/provider/ELS/"&amp;B600,"Ofsted Webpage")</f>
        <v>Ofsted Webpage</v>
      </c>
      <c r="B600" s="150">
        <v>59200</v>
      </c>
      <c r="C600" s="150">
        <v>10039859</v>
      </c>
      <c r="D600" s="117" t="s">
        <v>2092</v>
      </c>
      <c r="E600" s="118" t="s">
        <v>78</v>
      </c>
      <c r="F600" s="118" t="s">
        <v>79</v>
      </c>
      <c r="G600" s="118" t="s">
        <v>280</v>
      </c>
      <c r="H600" s="118" t="s">
        <v>258</v>
      </c>
      <c r="I600" s="118" t="s">
        <v>258</v>
      </c>
      <c r="J600" s="119" t="s">
        <v>72</v>
      </c>
      <c r="K600" s="132" t="s">
        <v>72</v>
      </c>
      <c r="L600" s="132">
        <v>10030702</v>
      </c>
      <c r="M600" s="118" t="s">
        <v>235</v>
      </c>
      <c r="N600" s="119">
        <v>42892</v>
      </c>
      <c r="O600" s="119">
        <v>42895</v>
      </c>
      <c r="P600" s="133">
        <v>42919</v>
      </c>
      <c r="Q600" s="120">
        <v>2</v>
      </c>
      <c r="R600" s="120">
        <v>2</v>
      </c>
      <c r="S600" s="120">
        <v>2</v>
      </c>
      <c r="T600" s="120">
        <v>2</v>
      </c>
      <c r="U600" s="120">
        <v>2</v>
      </c>
      <c r="V600" s="120">
        <v>10005104</v>
      </c>
      <c r="W600" s="121">
        <v>42335</v>
      </c>
      <c r="X600" s="120">
        <v>3</v>
      </c>
      <c r="Y600" s="120">
        <v>3</v>
      </c>
      <c r="Z600" s="120">
        <v>3</v>
      </c>
      <c r="AA600" s="120">
        <v>2</v>
      </c>
      <c r="AB600" s="120">
        <v>3</v>
      </c>
      <c r="AC600" s="120" t="s">
        <v>198</v>
      </c>
    </row>
    <row r="601" spans="1:29" x14ac:dyDescent="0.2">
      <c r="A601" s="143" t="str">
        <f>HYPERLINK("http://www.ofsted.gov.uk/inspection-reports/find-inspection-report/provider/ELS/"&amp;B601,"Ofsted Webpage")</f>
        <v>Ofsted Webpage</v>
      </c>
      <c r="B601" s="150">
        <v>59201</v>
      </c>
      <c r="C601" s="150">
        <v>10010631</v>
      </c>
      <c r="D601" s="117" t="s">
        <v>2193</v>
      </c>
      <c r="E601" s="118" t="s">
        <v>78</v>
      </c>
      <c r="F601" s="118" t="s">
        <v>79</v>
      </c>
      <c r="G601" s="118" t="s">
        <v>754</v>
      </c>
      <c r="H601" s="118" t="s">
        <v>196</v>
      </c>
      <c r="I601" s="118" t="s">
        <v>196</v>
      </c>
      <c r="J601" s="119" t="s">
        <v>72</v>
      </c>
      <c r="K601" s="132" t="s">
        <v>72</v>
      </c>
      <c r="L601" s="132">
        <v>10011548</v>
      </c>
      <c r="M601" s="118" t="s">
        <v>252</v>
      </c>
      <c r="N601" s="119">
        <v>42479</v>
      </c>
      <c r="O601" s="119">
        <v>42481</v>
      </c>
      <c r="P601" s="133">
        <v>42508</v>
      </c>
      <c r="Q601" s="120">
        <v>3</v>
      </c>
      <c r="R601" s="120">
        <v>3</v>
      </c>
      <c r="S601" s="120">
        <v>3</v>
      </c>
      <c r="T601" s="120">
        <v>2</v>
      </c>
      <c r="U601" s="120">
        <v>3</v>
      </c>
      <c r="V601" s="120" t="s">
        <v>72</v>
      </c>
      <c r="W601" s="121" t="s">
        <v>72</v>
      </c>
      <c r="X601" s="120" t="s">
        <v>72</v>
      </c>
      <c r="Y601" s="120" t="s">
        <v>72</v>
      </c>
      <c r="Z601" s="120" t="s">
        <v>72</v>
      </c>
      <c r="AA601" s="120" t="s">
        <v>72</v>
      </c>
      <c r="AB601" s="120" t="s">
        <v>72</v>
      </c>
      <c r="AC601" s="120" t="s">
        <v>186</v>
      </c>
    </row>
    <row r="602" spans="1:29" x14ac:dyDescent="0.2">
      <c r="A602" s="143" t="str">
        <f>HYPERLINK("http://www.ofsted.gov.uk/inspection-reports/find-inspection-report/provider/ELS/"&amp;B602,"Ofsted Webpage")</f>
        <v>Ofsted Webpage</v>
      </c>
      <c r="B602" s="150">
        <v>59202</v>
      </c>
      <c r="C602" s="150">
        <v>10042884</v>
      </c>
      <c r="D602" s="117" t="s">
        <v>2631</v>
      </c>
      <c r="E602" s="118" t="s">
        <v>78</v>
      </c>
      <c r="F602" s="118" t="s">
        <v>79</v>
      </c>
      <c r="G602" s="118" t="s">
        <v>277</v>
      </c>
      <c r="H602" s="118" t="s">
        <v>258</v>
      </c>
      <c r="I602" s="118" t="s">
        <v>258</v>
      </c>
      <c r="J602" s="119">
        <v>42557</v>
      </c>
      <c r="K602" s="132">
        <v>1</v>
      </c>
      <c r="L602" s="132" t="s">
        <v>2632</v>
      </c>
      <c r="M602" s="118" t="s">
        <v>732</v>
      </c>
      <c r="N602" s="119">
        <v>41449</v>
      </c>
      <c r="O602" s="119">
        <v>41453</v>
      </c>
      <c r="P602" s="133">
        <v>41488</v>
      </c>
      <c r="Q602" s="120">
        <v>2</v>
      </c>
      <c r="R602" s="120">
        <v>2</v>
      </c>
      <c r="S602" s="120">
        <v>2</v>
      </c>
      <c r="T602" s="120" t="s">
        <v>170</v>
      </c>
      <c r="U602" s="120">
        <v>2</v>
      </c>
      <c r="V602" s="120" t="s">
        <v>2633</v>
      </c>
      <c r="W602" s="121">
        <v>39885</v>
      </c>
      <c r="X602" s="120">
        <v>3</v>
      </c>
      <c r="Y602" s="120">
        <v>3</v>
      </c>
      <c r="Z602" s="120">
        <v>3</v>
      </c>
      <c r="AA602" s="120" t="s">
        <v>170</v>
      </c>
      <c r="AB602" s="120">
        <v>3</v>
      </c>
      <c r="AC602" s="120" t="s">
        <v>198</v>
      </c>
    </row>
    <row r="603" spans="1:29" x14ac:dyDescent="0.2">
      <c r="A603" s="143" t="str">
        <f>HYPERLINK("http://www.ofsted.gov.uk/inspection-reports/find-inspection-report/provider/ELS/"&amp;B603,"Ofsted Webpage")</f>
        <v>Ofsted Webpage</v>
      </c>
      <c r="B603" s="150">
        <v>59204</v>
      </c>
      <c r="C603" s="150">
        <v>10010792</v>
      </c>
      <c r="D603" s="117" t="s">
        <v>1561</v>
      </c>
      <c r="E603" s="118" t="s">
        <v>75</v>
      </c>
      <c r="F603" s="118" t="s">
        <v>76</v>
      </c>
      <c r="G603" s="118" t="s">
        <v>313</v>
      </c>
      <c r="H603" s="118" t="s">
        <v>208</v>
      </c>
      <c r="I603" s="118" t="s">
        <v>208</v>
      </c>
      <c r="J603" s="119" t="s">
        <v>72</v>
      </c>
      <c r="K603" s="132" t="s">
        <v>72</v>
      </c>
      <c r="L603" s="132">
        <v>10005106</v>
      </c>
      <c r="M603" s="118" t="s">
        <v>281</v>
      </c>
      <c r="N603" s="119">
        <v>42542</v>
      </c>
      <c r="O603" s="119">
        <v>42545</v>
      </c>
      <c r="P603" s="133">
        <v>42571</v>
      </c>
      <c r="Q603" s="120">
        <v>3</v>
      </c>
      <c r="R603" s="120">
        <v>3</v>
      </c>
      <c r="S603" s="120">
        <v>3</v>
      </c>
      <c r="T603" s="120">
        <v>2</v>
      </c>
      <c r="U603" s="120">
        <v>3</v>
      </c>
      <c r="V603" s="120" t="s">
        <v>72</v>
      </c>
      <c r="W603" s="121" t="s">
        <v>72</v>
      </c>
      <c r="X603" s="120" t="s">
        <v>72</v>
      </c>
      <c r="Y603" s="120" t="s">
        <v>72</v>
      </c>
      <c r="Z603" s="120" t="s">
        <v>72</v>
      </c>
      <c r="AA603" s="120" t="s">
        <v>72</v>
      </c>
      <c r="AB603" s="120" t="s">
        <v>72</v>
      </c>
      <c r="AC603" s="120" t="s">
        <v>186</v>
      </c>
    </row>
    <row r="604" spans="1:29" x14ac:dyDescent="0.2">
      <c r="A604" s="143" t="str">
        <f>HYPERLINK("http://www.ofsted.gov.uk/inspection-reports/find-inspection-report/provider/ELS/"&amp;B604,"Ofsted Webpage")</f>
        <v>Ofsted Webpage</v>
      </c>
      <c r="B604" s="150">
        <v>59216</v>
      </c>
      <c r="C604" s="150">
        <v>10010905</v>
      </c>
      <c r="D604" s="117" t="s">
        <v>2738</v>
      </c>
      <c r="E604" s="118" t="s">
        <v>78</v>
      </c>
      <c r="F604" s="118" t="s">
        <v>79</v>
      </c>
      <c r="G604" s="118" t="s">
        <v>515</v>
      </c>
      <c r="H604" s="118" t="s">
        <v>247</v>
      </c>
      <c r="I604" s="118" t="s">
        <v>242</v>
      </c>
      <c r="J604" s="119" t="s">
        <v>72</v>
      </c>
      <c r="K604" s="132" t="s">
        <v>72</v>
      </c>
      <c r="L604" s="132">
        <v>10022489</v>
      </c>
      <c r="M604" s="118" t="s">
        <v>209</v>
      </c>
      <c r="N604" s="119">
        <v>42864</v>
      </c>
      <c r="O604" s="119">
        <v>42867</v>
      </c>
      <c r="P604" s="119">
        <v>42894</v>
      </c>
      <c r="Q604" s="120">
        <v>2</v>
      </c>
      <c r="R604" s="120">
        <v>2</v>
      </c>
      <c r="S604" s="120">
        <v>2</v>
      </c>
      <c r="T604" s="120">
        <v>2</v>
      </c>
      <c r="U604" s="120">
        <v>2</v>
      </c>
      <c r="V604" s="120" t="s">
        <v>2739</v>
      </c>
      <c r="W604" s="121">
        <v>42188</v>
      </c>
      <c r="X604" s="120">
        <v>3</v>
      </c>
      <c r="Y604" s="120">
        <v>3</v>
      </c>
      <c r="Z604" s="120">
        <v>3</v>
      </c>
      <c r="AA604" s="120" t="s">
        <v>170</v>
      </c>
      <c r="AB604" s="120">
        <v>3</v>
      </c>
      <c r="AC604" s="120" t="s">
        <v>198</v>
      </c>
    </row>
    <row r="605" spans="1:29" x14ac:dyDescent="0.2">
      <c r="A605" s="143" t="str">
        <f>HYPERLINK("http://www.ofsted.gov.uk/inspection-reports/find-inspection-report/provider/ELS/"&amp;B605,"Ofsted Webpage")</f>
        <v>Ofsted Webpage</v>
      </c>
      <c r="B605" s="150">
        <v>59217</v>
      </c>
      <c r="C605" s="150">
        <v>10025390</v>
      </c>
      <c r="D605" s="117" t="s">
        <v>2552</v>
      </c>
      <c r="E605" s="118" t="s">
        <v>78</v>
      </c>
      <c r="F605" s="118" t="s">
        <v>79</v>
      </c>
      <c r="G605" s="118" t="s">
        <v>451</v>
      </c>
      <c r="H605" s="118" t="s">
        <v>234</v>
      </c>
      <c r="I605" s="118" t="s">
        <v>234</v>
      </c>
      <c r="J605" s="119">
        <v>42837</v>
      </c>
      <c r="K605" s="132">
        <v>1</v>
      </c>
      <c r="L605" s="132" t="s">
        <v>2553</v>
      </c>
      <c r="M605" s="118" t="s">
        <v>721</v>
      </c>
      <c r="N605" s="119">
        <v>41597</v>
      </c>
      <c r="O605" s="119">
        <v>41600</v>
      </c>
      <c r="P605" s="133">
        <v>41636</v>
      </c>
      <c r="Q605" s="120">
        <v>2</v>
      </c>
      <c r="R605" s="120">
        <v>2</v>
      </c>
      <c r="S605" s="120">
        <v>2</v>
      </c>
      <c r="T605" s="120" t="s">
        <v>170</v>
      </c>
      <c r="U605" s="120">
        <v>3</v>
      </c>
      <c r="V605" s="120" t="s">
        <v>2554</v>
      </c>
      <c r="W605" s="121">
        <v>40158</v>
      </c>
      <c r="X605" s="120">
        <v>2</v>
      </c>
      <c r="Y605" s="120">
        <v>1</v>
      </c>
      <c r="Z605" s="120">
        <v>2</v>
      </c>
      <c r="AA605" s="120" t="s">
        <v>170</v>
      </c>
      <c r="AB605" s="120">
        <v>2</v>
      </c>
      <c r="AC605" s="120" t="s">
        <v>214</v>
      </c>
    </row>
    <row r="606" spans="1:29" x14ac:dyDescent="0.2">
      <c r="A606" s="143" t="str">
        <f>HYPERLINK("http://www.ofsted.gov.uk/inspection-reports/find-inspection-report/provider/ELS/"&amp;B606,"Ofsted Webpage")</f>
        <v>Ofsted Webpage</v>
      </c>
      <c r="B606" s="150">
        <v>59218</v>
      </c>
      <c r="C606" s="150">
        <v>10042126</v>
      </c>
      <c r="D606" s="117" t="s">
        <v>1425</v>
      </c>
      <c r="E606" s="118" t="s">
        <v>80</v>
      </c>
      <c r="F606" s="118" t="s">
        <v>79</v>
      </c>
      <c r="G606" s="118" t="s">
        <v>280</v>
      </c>
      <c r="H606" s="118" t="s">
        <v>258</v>
      </c>
      <c r="I606" s="118" t="s">
        <v>258</v>
      </c>
      <c r="J606" s="119" t="s">
        <v>72</v>
      </c>
      <c r="K606" s="132" t="s">
        <v>72</v>
      </c>
      <c r="L606" s="132">
        <v>10030710</v>
      </c>
      <c r="M606" s="118" t="s">
        <v>235</v>
      </c>
      <c r="N606" s="119">
        <v>42941</v>
      </c>
      <c r="O606" s="119">
        <v>42943</v>
      </c>
      <c r="P606" s="133">
        <v>42970</v>
      </c>
      <c r="Q606" s="120">
        <v>2</v>
      </c>
      <c r="R606" s="120">
        <v>2</v>
      </c>
      <c r="S606" s="120">
        <v>2</v>
      </c>
      <c r="T606" s="120">
        <v>2</v>
      </c>
      <c r="U606" s="120">
        <v>2</v>
      </c>
      <c r="V606" s="120">
        <v>10005107</v>
      </c>
      <c r="W606" s="121">
        <v>42328</v>
      </c>
      <c r="X606" s="120">
        <v>3</v>
      </c>
      <c r="Y606" s="120">
        <v>3</v>
      </c>
      <c r="Z606" s="120">
        <v>3</v>
      </c>
      <c r="AA606" s="120">
        <v>2</v>
      </c>
      <c r="AB606" s="120">
        <v>3</v>
      </c>
      <c r="AC606" s="120" t="s">
        <v>198</v>
      </c>
    </row>
    <row r="607" spans="1:29" x14ac:dyDescent="0.2">
      <c r="A607" s="143" t="str">
        <f>HYPERLINK("http://www.ofsted.gov.uk/inspection-reports/find-inspection-report/provider/ELS/"&amp;B607,"Ofsted Webpage")</f>
        <v>Ofsted Webpage</v>
      </c>
      <c r="B607" s="150">
        <v>59220</v>
      </c>
      <c r="C607" s="150">
        <v>10001648</v>
      </c>
      <c r="D607" s="117" t="s">
        <v>1513</v>
      </c>
      <c r="E607" s="118" t="s">
        <v>77</v>
      </c>
      <c r="F607" s="118" t="s">
        <v>76</v>
      </c>
      <c r="G607" s="118" t="s">
        <v>224</v>
      </c>
      <c r="H607" s="118" t="s">
        <v>201</v>
      </c>
      <c r="I607" s="118" t="s">
        <v>201</v>
      </c>
      <c r="J607" s="119" t="s">
        <v>72</v>
      </c>
      <c r="K607" s="132" t="s">
        <v>72</v>
      </c>
      <c r="L607" s="132">
        <v>10041175</v>
      </c>
      <c r="M607" s="118" t="s">
        <v>366</v>
      </c>
      <c r="N607" s="119">
        <v>43137</v>
      </c>
      <c r="O607" s="119">
        <v>43139</v>
      </c>
      <c r="P607" s="133">
        <v>43168</v>
      </c>
      <c r="Q607" s="120">
        <v>2</v>
      </c>
      <c r="R607" s="120">
        <v>2</v>
      </c>
      <c r="S607" s="120">
        <v>2</v>
      </c>
      <c r="T607" s="120">
        <v>2</v>
      </c>
      <c r="U607" s="120">
        <v>2</v>
      </c>
      <c r="V607" s="120">
        <v>10005109</v>
      </c>
      <c r="W607" s="121">
        <v>42510</v>
      </c>
      <c r="X607" s="120">
        <v>3</v>
      </c>
      <c r="Y607" s="120">
        <v>3</v>
      </c>
      <c r="Z607" s="120">
        <v>3</v>
      </c>
      <c r="AA607" s="120">
        <v>3</v>
      </c>
      <c r="AB607" s="120">
        <v>3</v>
      </c>
      <c r="AC607" s="120" t="s">
        <v>198</v>
      </c>
    </row>
    <row r="608" spans="1:29" x14ac:dyDescent="0.2">
      <c r="A608" s="143" t="str">
        <f>HYPERLINK("http://www.ofsted.gov.uk/inspection-reports/find-inspection-report/provider/ELS/"&amp;B608,"Ofsted Webpage")</f>
        <v>Ofsted Webpage</v>
      </c>
      <c r="B608" s="150">
        <v>59221</v>
      </c>
      <c r="C608" s="150">
        <v>10035656</v>
      </c>
      <c r="D608" s="117" t="s">
        <v>2578</v>
      </c>
      <c r="E608" s="118" t="s">
        <v>78</v>
      </c>
      <c r="F608" s="118" t="s">
        <v>79</v>
      </c>
      <c r="G608" s="118" t="s">
        <v>337</v>
      </c>
      <c r="H608" s="118" t="s">
        <v>234</v>
      </c>
      <c r="I608" s="118" t="s">
        <v>234</v>
      </c>
      <c r="J608" s="119" t="s">
        <v>72</v>
      </c>
      <c r="K608" s="132" t="s">
        <v>72</v>
      </c>
      <c r="L608" s="132">
        <v>10030751</v>
      </c>
      <c r="M608" s="118" t="s">
        <v>235</v>
      </c>
      <c r="N608" s="119">
        <v>42906</v>
      </c>
      <c r="O608" s="119">
        <v>42908</v>
      </c>
      <c r="P608" s="119">
        <v>42943</v>
      </c>
      <c r="Q608" s="120">
        <v>3</v>
      </c>
      <c r="R608" s="120">
        <v>3</v>
      </c>
      <c r="S608" s="120">
        <v>3</v>
      </c>
      <c r="T608" s="120">
        <v>2</v>
      </c>
      <c r="U608" s="120">
        <v>3</v>
      </c>
      <c r="V608" s="120">
        <v>10005110</v>
      </c>
      <c r="W608" s="121">
        <v>42411</v>
      </c>
      <c r="X608" s="120">
        <v>3</v>
      </c>
      <c r="Y608" s="120">
        <v>3</v>
      </c>
      <c r="Z608" s="120">
        <v>3</v>
      </c>
      <c r="AA608" s="120">
        <v>2</v>
      </c>
      <c r="AB608" s="120">
        <v>3</v>
      </c>
      <c r="AC608" s="120" t="s">
        <v>214</v>
      </c>
    </row>
    <row r="609" spans="1:29" x14ac:dyDescent="0.2">
      <c r="A609" s="143" t="str">
        <f>HYPERLINK("http://www.ofsted.gov.uk/inspection-reports/find-inspection-report/provider/ELS/"&amp;B609,"Ofsted Webpage")</f>
        <v>Ofsted Webpage</v>
      </c>
      <c r="B609" s="150">
        <v>59222</v>
      </c>
      <c r="C609" s="150">
        <v>10038020</v>
      </c>
      <c r="D609" s="117" t="s">
        <v>2220</v>
      </c>
      <c r="E609" s="118" t="s">
        <v>78</v>
      </c>
      <c r="F609" s="118" t="s">
        <v>79</v>
      </c>
      <c r="G609" s="118" t="s">
        <v>490</v>
      </c>
      <c r="H609" s="118" t="s">
        <v>234</v>
      </c>
      <c r="I609" s="118" t="s">
        <v>234</v>
      </c>
      <c r="J609" s="119" t="s">
        <v>72</v>
      </c>
      <c r="K609" s="132" t="s">
        <v>72</v>
      </c>
      <c r="L609" s="132">
        <v>10005111</v>
      </c>
      <c r="M609" s="118" t="s">
        <v>252</v>
      </c>
      <c r="N609" s="119">
        <v>42444</v>
      </c>
      <c r="O609" s="119">
        <v>42446</v>
      </c>
      <c r="P609" s="133">
        <v>42473</v>
      </c>
      <c r="Q609" s="120">
        <v>2</v>
      </c>
      <c r="R609" s="120">
        <v>2</v>
      </c>
      <c r="S609" s="120">
        <v>2</v>
      </c>
      <c r="T609" s="120">
        <v>2</v>
      </c>
      <c r="U609" s="120">
        <v>2</v>
      </c>
      <c r="V609" s="120" t="s">
        <v>72</v>
      </c>
      <c r="W609" s="121" t="s">
        <v>72</v>
      </c>
      <c r="X609" s="120" t="s">
        <v>72</v>
      </c>
      <c r="Y609" s="120" t="s">
        <v>72</v>
      </c>
      <c r="Z609" s="120" t="s">
        <v>72</v>
      </c>
      <c r="AA609" s="120" t="s">
        <v>72</v>
      </c>
      <c r="AB609" s="120" t="s">
        <v>72</v>
      </c>
      <c r="AC609" s="120" t="s">
        <v>186</v>
      </c>
    </row>
    <row r="610" spans="1:29" x14ac:dyDescent="0.2">
      <c r="A610" s="143" t="str">
        <f>HYPERLINK("http://www.ofsted.gov.uk/inspection-reports/find-inspection-report/provider/ELS/"&amp;B610,"Ofsted Webpage")</f>
        <v>Ofsted Webpage</v>
      </c>
      <c r="B610" s="150">
        <v>59223</v>
      </c>
      <c r="C610" s="150">
        <v>10036176</v>
      </c>
      <c r="D610" s="117" t="s">
        <v>2592</v>
      </c>
      <c r="E610" s="118" t="s">
        <v>78</v>
      </c>
      <c r="F610" s="118" t="s">
        <v>79</v>
      </c>
      <c r="G610" s="118" t="s">
        <v>690</v>
      </c>
      <c r="H610" s="118" t="s">
        <v>208</v>
      </c>
      <c r="I610" s="118" t="s">
        <v>208</v>
      </c>
      <c r="J610" s="119" t="s">
        <v>72</v>
      </c>
      <c r="K610" s="132" t="s">
        <v>72</v>
      </c>
      <c r="L610" s="132">
        <v>10005112</v>
      </c>
      <c r="M610" s="118" t="s">
        <v>252</v>
      </c>
      <c r="N610" s="119">
        <v>42577</v>
      </c>
      <c r="O610" s="119">
        <v>42580</v>
      </c>
      <c r="P610" s="133">
        <v>42598</v>
      </c>
      <c r="Q610" s="120">
        <v>2</v>
      </c>
      <c r="R610" s="120">
        <v>2</v>
      </c>
      <c r="S610" s="120">
        <v>2</v>
      </c>
      <c r="T610" s="120">
        <v>2</v>
      </c>
      <c r="U610" s="120">
        <v>2</v>
      </c>
      <c r="V610" s="120" t="s">
        <v>72</v>
      </c>
      <c r="W610" s="121" t="s">
        <v>72</v>
      </c>
      <c r="X610" s="120" t="s">
        <v>72</v>
      </c>
      <c r="Y610" s="120" t="s">
        <v>72</v>
      </c>
      <c r="Z610" s="120" t="s">
        <v>72</v>
      </c>
      <c r="AA610" s="120" t="s">
        <v>72</v>
      </c>
      <c r="AB610" s="120" t="s">
        <v>72</v>
      </c>
      <c r="AC610" s="120" t="s">
        <v>186</v>
      </c>
    </row>
    <row r="611" spans="1:29" x14ac:dyDescent="0.2">
      <c r="A611" s="143" t="str">
        <f>HYPERLINK("http://www.ofsted.gov.uk/inspection-reports/find-inspection-report/provider/ELS/"&amp;B611,"Ofsted Webpage")</f>
        <v>Ofsted Webpage</v>
      </c>
      <c r="B611" s="150">
        <v>59227</v>
      </c>
      <c r="C611" s="150">
        <v>10043571</v>
      </c>
      <c r="D611" s="117" t="s">
        <v>2215</v>
      </c>
      <c r="E611" s="118" t="s">
        <v>78</v>
      </c>
      <c r="F611" s="118" t="s">
        <v>79</v>
      </c>
      <c r="G611" s="118" t="s">
        <v>306</v>
      </c>
      <c r="H611" s="118" t="s">
        <v>180</v>
      </c>
      <c r="I611" s="118" t="s">
        <v>180</v>
      </c>
      <c r="J611" s="119" t="s">
        <v>72</v>
      </c>
      <c r="K611" s="132" t="s">
        <v>72</v>
      </c>
      <c r="L611" s="132">
        <v>10030966</v>
      </c>
      <c r="M611" s="118" t="s">
        <v>252</v>
      </c>
      <c r="N611" s="119">
        <v>42963</v>
      </c>
      <c r="O611" s="119">
        <v>42991</v>
      </c>
      <c r="P611" s="133">
        <v>43010</v>
      </c>
      <c r="Q611" s="120">
        <v>2</v>
      </c>
      <c r="R611" s="120">
        <v>2</v>
      </c>
      <c r="S611" s="120">
        <v>2</v>
      </c>
      <c r="T611" s="120">
        <v>2</v>
      </c>
      <c r="U611" s="120">
        <v>2</v>
      </c>
      <c r="V611" s="120" t="s">
        <v>2216</v>
      </c>
      <c r="W611" s="121">
        <v>41712</v>
      </c>
      <c r="X611" s="120">
        <v>2</v>
      </c>
      <c r="Y611" s="120">
        <v>2</v>
      </c>
      <c r="Z611" s="120">
        <v>2</v>
      </c>
      <c r="AA611" s="120" t="s">
        <v>170</v>
      </c>
      <c r="AB611" s="120">
        <v>2</v>
      </c>
      <c r="AC611" s="120" t="s">
        <v>214</v>
      </c>
    </row>
    <row r="612" spans="1:29" x14ac:dyDescent="0.2">
      <c r="A612" s="143" t="str">
        <f>HYPERLINK("http://www.ofsted.gov.uk/inspection-reports/find-inspection-report/provider/ELS/"&amp;B612,"Ofsted Webpage")</f>
        <v>Ofsted Webpage</v>
      </c>
      <c r="B612" s="150">
        <v>59229</v>
      </c>
      <c r="C612" s="150">
        <v>10018331</v>
      </c>
      <c r="D612" s="117" t="s">
        <v>2686</v>
      </c>
      <c r="E612" s="118" t="s">
        <v>78</v>
      </c>
      <c r="F612" s="118" t="s">
        <v>79</v>
      </c>
      <c r="G612" s="118" t="s">
        <v>271</v>
      </c>
      <c r="H612" s="118" t="s">
        <v>208</v>
      </c>
      <c r="I612" s="118" t="s">
        <v>208</v>
      </c>
      <c r="J612" s="119" t="s">
        <v>72</v>
      </c>
      <c r="K612" s="132" t="s">
        <v>72</v>
      </c>
      <c r="L612" s="132" t="s">
        <v>72</v>
      </c>
      <c r="M612" s="118" t="s">
        <v>72</v>
      </c>
      <c r="N612" s="119" t="s">
        <v>72</v>
      </c>
      <c r="O612" s="119" t="s">
        <v>72</v>
      </c>
      <c r="P612" s="133" t="s">
        <v>72</v>
      </c>
      <c r="Q612" s="120" t="s">
        <v>72</v>
      </c>
      <c r="R612" s="120" t="s">
        <v>72</v>
      </c>
      <c r="S612" s="120" t="s">
        <v>72</v>
      </c>
      <c r="T612" s="120" t="s">
        <v>72</v>
      </c>
      <c r="U612" s="120" t="s">
        <v>72</v>
      </c>
      <c r="V612" s="120" t="s">
        <v>72</v>
      </c>
      <c r="W612" s="121" t="s">
        <v>72</v>
      </c>
      <c r="X612" s="120" t="s">
        <v>72</v>
      </c>
      <c r="Y612" s="120" t="s">
        <v>72</v>
      </c>
      <c r="Z612" s="120" t="s">
        <v>72</v>
      </c>
      <c r="AA612" s="120" t="s">
        <v>72</v>
      </c>
      <c r="AB612" s="120" t="s">
        <v>72</v>
      </c>
      <c r="AC612" s="120" t="s">
        <v>72</v>
      </c>
    </row>
    <row r="613" spans="1:29" x14ac:dyDescent="0.2">
      <c r="A613" s="143" t="str">
        <f>HYPERLINK("http://www.ofsted.gov.uk/inspection-reports/find-inspection-report/provider/ELS/"&amp;B613,"Ofsted Webpage")</f>
        <v>Ofsted Webpage</v>
      </c>
      <c r="B613" s="150">
        <v>59231</v>
      </c>
      <c r="C613" s="150">
        <v>10045359</v>
      </c>
      <c r="D613" s="117" t="s">
        <v>1138</v>
      </c>
      <c r="E613" s="118" t="s">
        <v>80</v>
      </c>
      <c r="F613" s="118" t="s">
        <v>79</v>
      </c>
      <c r="G613" s="118" t="s">
        <v>507</v>
      </c>
      <c r="H613" s="118" t="s">
        <v>201</v>
      </c>
      <c r="I613" s="118" t="s">
        <v>201</v>
      </c>
      <c r="J613" s="119" t="s">
        <v>72</v>
      </c>
      <c r="K613" s="132" t="s">
        <v>72</v>
      </c>
      <c r="L613" s="132">
        <v>10005113</v>
      </c>
      <c r="M613" s="118" t="s">
        <v>252</v>
      </c>
      <c r="N613" s="119">
        <v>42633</v>
      </c>
      <c r="O613" s="119">
        <v>42636</v>
      </c>
      <c r="P613" s="133">
        <v>42668</v>
      </c>
      <c r="Q613" s="120">
        <v>3</v>
      </c>
      <c r="R613" s="120">
        <v>3</v>
      </c>
      <c r="S613" s="120">
        <v>3</v>
      </c>
      <c r="T613" s="120">
        <v>3</v>
      </c>
      <c r="U613" s="120">
        <v>3</v>
      </c>
      <c r="V613" s="120" t="s">
        <v>72</v>
      </c>
      <c r="W613" s="121" t="s">
        <v>72</v>
      </c>
      <c r="X613" s="120" t="s">
        <v>72</v>
      </c>
      <c r="Y613" s="120" t="s">
        <v>72</v>
      </c>
      <c r="Z613" s="120" t="s">
        <v>72</v>
      </c>
      <c r="AA613" s="120" t="s">
        <v>72</v>
      </c>
      <c r="AB613" s="120" t="s">
        <v>72</v>
      </c>
      <c r="AC613" s="120" t="s">
        <v>186</v>
      </c>
    </row>
    <row r="614" spans="1:29" x14ac:dyDescent="0.2">
      <c r="A614" s="143" t="str">
        <f>HYPERLINK("http://www.ofsted.gov.uk/inspection-reports/find-inspection-report/provider/ELS/"&amp;B614,"Ofsted Webpage")</f>
        <v>Ofsted Webpage</v>
      </c>
      <c r="B614" s="150">
        <v>59232</v>
      </c>
      <c r="C614" s="150">
        <v>10046552</v>
      </c>
      <c r="D614" s="117" t="s">
        <v>1508</v>
      </c>
      <c r="E614" s="118" t="s">
        <v>80</v>
      </c>
      <c r="F614" s="118" t="s">
        <v>79</v>
      </c>
      <c r="G614" s="118" t="s">
        <v>843</v>
      </c>
      <c r="H614" s="118" t="s">
        <v>180</v>
      </c>
      <c r="I614" s="118" t="s">
        <v>180</v>
      </c>
      <c r="J614" s="119" t="s">
        <v>72</v>
      </c>
      <c r="K614" s="132" t="s">
        <v>72</v>
      </c>
      <c r="L614" s="132">
        <v>10035628</v>
      </c>
      <c r="M614" s="118" t="s">
        <v>212</v>
      </c>
      <c r="N614" s="119">
        <v>42955</v>
      </c>
      <c r="O614" s="119">
        <v>42958</v>
      </c>
      <c r="P614" s="133">
        <v>42991</v>
      </c>
      <c r="Q614" s="120">
        <v>3</v>
      </c>
      <c r="R614" s="120">
        <v>3</v>
      </c>
      <c r="S614" s="120">
        <v>3</v>
      </c>
      <c r="T614" s="120">
        <v>3</v>
      </c>
      <c r="U614" s="120">
        <v>3</v>
      </c>
      <c r="V614" s="120">
        <v>10011549</v>
      </c>
      <c r="W614" s="121">
        <v>42468</v>
      </c>
      <c r="X614" s="120">
        <v>3</v>
      </c>
      <c r="Y614" s="120">
        <v>3</v>
      </c>
      <c r="Z614" s="120">
        <v>3</v>
      </c>
      <c r="AA614" s="120">
        <v>3</v>
      </c>
      <c r="AB614" s="120">
        <v>3</v>
      </c>
      <c r="AC614" s="120" t="s">
        <v>214</v>
      </c>
    </row>
    <row r="615" spans="1:29" x14ac:dyDescent="0.2">
      <c r="A615" s="143" t="str">
        <f>HYPERLINK("http://www.ofsted.gov.uk/inspection-reports/find-inspection-report/provider/ELS/"&amp;B615,"Ofsted Webpage")</f>
        <v>Ofsted Webpage</v>
      </c>
      <c r="B615" s="150">
        <v>59233</v>
      </c>
      <c r="C615" s="150">
        <v>10044778</v>
      </c>
      <c r="D615" s="117" t="s">
        <v>577</v>
      </c>
      <c r="E615" s="118" t="s">
        <v>80</v>
      </c>
      <c r="F615" s="118" t="s">
        <v>79</v>
      </c>
      <c r="G615" s="118" t="s">
        <v>207</v>
      </c>
      <c r="H615" s="118" t="s">
        <v>208</v>
      </c>
      <c r="I615" s="118" t="s">
        <v>208</v>
      </c>
      <c r="J615" s="119" t="s">
        <v>72</v>
      </c>
      <c r="K615" s="132" t="s">
        <v>72</v>
      </c>
      <c r="L615" s="132">
        <v>10041031</v>
      </c>
      <c r="M615" s="118" t="s">
        <v>212</v>
      </c>
      <c r="N615" s="119">
        <v>43039</v>
      </c>
      <c r="O615" s="119">
        <v>43042</v>
      </c>
      <c r="P615" s="133">
        <v>43069</v>
      </c>
      <c r="Q615" s="120">
        <v>3</v>
      </c>
      <c r="R615" s="120">
        <v>3</v>
      </c>
      <c r="S615" s="120">
        <v>3</v>
      </c>
      <c r="T615" s="120">
        <v>3</v>
      </c>
      <c r="U615" s="120">
        <v>3</v>
      </c>
      <c r="V615" s="120" t="s">
        <v>72</v>
      </c>
      <c r="W615" s="121" t="s">
        <v>72</v>
      </c>
      <c r="X615" s="120" t="s">
        <v>72</v>
      </c>
      <c r="Y615" s="120" t="s">
        <v>72</v>
      </c>
      <c r="Z615" s="120" t="s">
        <v>72</v>
      </c>
      <c r="AA615" s="120" t="s">
        <v>72</v>
      </c>
      <c r="AB615" s="120" t="s">
        <v>72</v>
      </c>
      <c r="AC615" s="120" t="s">
        <v>186</v>
      </c>
    </row>
    <row r="616" spans="1:29" x14ac:dyDescent="0.2">
      <c r="A616" s="143" t="str">
        <f>HYPERLINK("http://www.ofsted.gov.uk/inspection-reports/find-inspection-report/provider/ELS/"&amp;B616,"Ofsted Webpage")</f>
        <v>Ofsted Webpage</v>
      </c>
      <c r="B616" s="150">
        <v>59234</v>
      </c>
      <c r="C616" s="150">
        <v>10044729</v>
      </c>
      <c r="D616" s="117" t="s">
        <v>1348</v>
      </c>
      <c r="E616" s="118" t="s">
        <v>80</v>
      </c>
      <c r="F616" s="118" t="s">
        <v>79</v>
      </c>
      <c r="G616" s="118" t="s">
        <v>326</v>
      </c>
      <c r="H616" s="118" t="s">
        <v>234</v>
      </c>
      <c r="I616" s="118" t="s">
        <v>234</v>
      </c>
      <c r="J616" s="119" t="s">
        <v>72</v>
      </c>
      <c r="K616" s="132" t="s">
        <v>72</v>
      </c>
      <c r="L616" s="132">
        <v>10005116</v>
      </c>
      <c r="M616" s="118" t="s">
        <v>252</v>
      </c>
      <c r="N616" s="119">
        <v>42654</v>
      </c>
      <c r="O616" s="119">
        <v>42657</v>
      </c>
      <c r="P616" s="133">
        <v>42683</v>
      </c>
      <c r="Q616" s="120">
        <v>2</v>
      </c>
      <c r="R616" s="120">
        <v>2</v>
      </c>
      <c r="S616" s="120">
        <v>2</v>
      </c>
      <c r="T616" s="120">
        <v>2</v>
      </c>
      <c r="U616" s="120">
        <v>2</v>
      </c>
      <c r="V616" s="120" t="s">
        <v>72</v>
      </c>
      <c r="W616" s="121" t="s">
        <v>72</v>
      </c>
      <c r="X616" s="120" t="s">
        <v>72</v>
      </c>
      <c r="Y616" s="120" t="s">
        <v>72</v>
      </c>
      <c r="Z616" s="120" t="s">
        <v>72</v>
      </c>
      <c r="AA616" s="120" t="s">
        <v>72</v>
      </c>
      <c r="AB616" s="120" t="s">
        <v>72</v>
      </c>
      <c r="AC616" s="120" t="s">
        <v>186</v>
      </c>
    </row>
    <row r="617" spans="1:29" x14ac:dyDescent="0.2">
      <c r="A617" s="143" t="str">
        <f>HYPERLINK("http://www.ofsted.gov.uk/inspection-reports/find-inspection-report/provider/ELS/"&amp;B617,"Ofsted Webpage")</f>
        <v>Ofsted Webpage</v>
      </c>
      <c r="B617" s="150">
        <v>59235</v>
      </c>
      <c r="C617" s="150">
        <v>10043575</v>
      </c>
      <c r="D617" s="117" t="s">
        <v>707</v>
      </c>
      <c r="E617" s="118" t="s">
        <v>80</v>
      </c>
      <c r="F617" s="118" t="s">
        <v>79</v>
      </c>
      <c r="G617" s="118" t="s">
        <v>195</v>
      </c>
      <c r="H617" s="118" t="s">
        <v>196</v>
      </c>
      <c r="I617" s="118" t="s">
        <v>196</v>
      </c>
      <c r="J617" s="119" t="s">
        <v>72</v>
      </c>
      <c r="K617" s="132" t="s">
        <v>72</v>
      </c>
      <c r="L617" s="132">
        <v>10005117</v>
      </c>
      <c r="M617" s="118" t="s">
        <v>212</v>
      </c>
      <c r="N617" s="119">
        <v>42892</v>
      </c>
      <c r="O617" s="119">
        <v>42895</v>
      </c>
      <c r="P617" s="133">
        <v>42955</v>
      </c>
      <c r="Q617" s="120">
        <v>3</v>
      </c>
      <c r="R617" s="120">
        <v>3</v>
      </c>
      <c r="S617" s="120">
        <v>3</v>
      </c>
      <c r="T617" s="120">
        <v>3</v>
      </c>
      <c r="U617" s="120">
        <v>3</v>
      </c>
      <c r="V617" s="120" t="s">
        <v>72</v>
      </c>
      <c r="W617" s="121" t="s">
        <v>72</v>
      </c>
      <c r="X617" s="120" t="s">
        <v>72</v>
      </c>
      <c r="Y617" s="120" t="s">
        <v>72</v>
      </c>
      <c r="Z617" s="120" t="s">
        <v>72</v>
      </c>
      <c r="AA617" s="120" t="s">
        <v>72</v>
      </c>
      <c r="AB617" s="120" t="s">
        <v>72</v>
      </c>
      <c r="AC617" s="120" t="s">
        <v>186</v>
      </c>
    </row>
    <row r="618" spans="1:29" x14ac:dyDescent="0.2">
      <c r="A618" s="143" t="str">
        <f>HYPERLINK("http://www.ofsted.gov.uk/inspection-reports/find-inspection-report/provider/ELS/"&amp;B618,"Ofsted Webpage")</f>
        <v>Ofsted Webpage</v>
      </c>
      <c r="B618" s="150">
        <v>59236</v>
      </c>
      <c r="C618" s="150">
        <v>10027893</v>
      </c>
      <c r="D618" s="117" t="s">
        <v>883</v>
      </c>
      <c r="E618" s="118" t="s">
        <v>78</v>
      </c>
      <c r="F618" s="118" t="s">
        <v>79</v>
      </c>
      <c r="G618" s="118" t="s">
        <v>490</v>
      </c>
      <c r="H618" s="118" t="s">
        <v>234</v>
      </c>
      <c r="I618" s="118" t="s">
        <v>234</v>
      </c>
      <c r="J618" s="119" t="s">
        <v>72</v>
      </c>
      <c r="K618" s="132" t="s">
        <v>72</v>
      </c>
      <c r="L618" s="132">
        <v>10005118</v>
      </c>
      <c r="M618" s="118" t="s">
        <v>252</v>
      </c>
      <c r="N618" s="119">
        <v>42892</v>
      </c>
      <c r="O618" s="119">
        <v>42895</v>
      </c>
      <c r="P618" s="133">
        <v>42919</v>
      </c>
      <c r="Q618" s="120">
        <v>2</v>
      </c>
      <c r="R618" s="120">
        <v>2</v>
      </c>
      <c r="S618" s="120">
        <v>2</v>
      </c>
      <c r="T618" s="120">
        <v>2</v>
      </c>
      <c r="U618" s="120">
        <v>2</v>
      </c>
      <c r="V618" s="120" t="s">
        <v>72</v>
      </c>
      <c r="W618" s="121" t="s">
        <v>72</v>
      </c>
      <c r="X618" s="120" t="s">
        <v>72</v>
      </c>
      <c r="Y618" s="120" t="s">
        <v>72</v>
      </c>
      <c r="Z618" s="120" t="s">
        <v>72</v>
      </c>
      <c r="AA618" s="120" t="s">
        <v>72</v>
      </c>
      <c r="AB618" s="120" t="s">
        <v>72</v>
      </c>
      <c r="AC618" s="120" t="s">
        <v>186</v>
      </c>
    </row>
    <row r="619" spans="1:29" x14ac:dyDescent="0.2">
      <c r="A619" s="143" t="str">
        <f>HYPERLINK("http://www.ofsted.gov.uk/inspection-reports/find-inspection-report/provider/ELS/"&amp;B619,"Ofsted Webpage")</f>
        <v>Ofsted Webpage</v>
      </c>
      <c r="B619" s="150">
        <v>59237</v>
      </c>
      <c r="C619" s="150">
        <v>10003280</v>
      </c>
      <c r="D619" s="117" t="s">
        <v>1785</v>
      </c>
      <c r="E619" s="118" t="s">
        <v>78</v>
      </c>
      <c r="F619" s="118" t="s">
        <v>79</v>
      </c>
      <c r="G619" s="118" t="s">
        <v>1320</v>
      </c>
      <c r="H619" s="118" t="s">
        <v>180</v>
      </c>
      <c r="I619" s="118" t="s">
        <v>180</v>
      </c>
      <c r="J619" s="119" t="s">
        <v>72</v>
      </c>
      <c r="K619" s="132" t="s">
        <v>72</v>
      </c>
      <c r="L619" s="132">
        <v>10022594</v>
      </c>
      <c r="M619" s="118" t="s">
        <v>252</v>
      </c>
      <c r="N619" s="119">
        <v>42801</v>
      </c>
      <c r="O619" s="119">
        <v>42804</v>
      </c>
      <c r="P619" s="133">
        <v>42836</v>
      </c>
      <c r="Q619" s="120">
        <v>1</v>
      </c>
      <c r="R619" s="120">
        <v>1</v>
      </c>
      <c r="S619" s="120">
        <v>1</v>
      </c>
      <c r="T619" s="120">
        <v>1</v>
      </c>
      <c r="U619" s="120">
        <v>1</v>
      </c>
      <c r="V619" s="120" t="s">
        <v>1786</v>
      </c>
      <c r="W619" s="121">
        <v>42138</v>
      </c>
      <c r="X619" s="120">
        <v>2</v>
      </c>
      <c r="Y619" s="120">
        <v>2</v>
      </c>
      <c r="Z619" s="120">
        <v>2</v>
      </c>
      <c r="AA619" s="120" t="s">
        <v>170</v>
      </c>
      <c r="AB619" s="120">
        <v>2</v>
      </c>
      <c r="AC619" s="120" t="s">
        <v>198</v>
      </c>
    </row>
    <row r="620" spans="1:29" x14ac:dyDescent="0.2">
      <c r="A620" s="143" t="str">
        <f>HYPERLINK("http://www.ofsted.gov.uk/inspection-reports/find-inspection-report/provider/ELS/"&amp;B620,"Ofsted Webpage")</f>
        <v>Ofsted Webpage</v>
      </c>
      <c r="B620" s="150">
        <v>121777</v>
      </c>
      <c r="C620" s="150">
        <v>10012814</v>
      </c>
      <c r="D620" s="117" t="s">
        <v>1082</v>
      </c>
      <c r="E620" s="118" t="s">
        <v>70</v>
      </c>
      <c r="F620" s="118" t="s">
        <v>71</v>
      </c>
      <c r="G620" s="118" t="s">
        <v>386</v>
      </c>
      <c r="H620" s="118" t="s">
        <v>247</v>
      </c>
      <c r="I620" s="118" t="s">
        <v>242</v>
      </c>
      <c r="J620" s="119" t="s">
        <v>72</v>
      </c>
      <c r="K620" s="132" t="s">
        <v>72</v>
      </c>
      <c r="L620" s="132">
        <v>10022483</v>
      </c>
      <c r="M620" s="118" t="s">
        <v>197</v>
      </c>
      <c r="N620" s="119">
        <v>42851</v>
      </c>
      <c r="O620" s="119">
        <v>42852</v>
      </c>
      <c r="P620" s="133">
        <v>42880</v>
      </c>
      <c r="Q620" s="120">
        <v>3</v>
      </c>
      <c r="R620" s="120">
        <v>3</v>
      </c>
      <c r="S620" s="120">
        <v>3</v>
      </c>
      <c r="T620" s="120">
        <v>2</v>
      </c>
      <c r="U620" s="120">
        <v>3</v>
      </c>
      <c r="V620" s="120" t="s">
        <v>1083</v>
      </c>
      <c r="W620" s="121">
        <v>42138</v>
      </c>
      <c r="X620" s="120">
        <v>3</v>
      </c>
      <c r="Y620" s="120">
        <v>3</v>
      </c>
      <c r="Z620" s="120">
        <v>3</v>
      </c>
      <c r="AA620" s="120" t="s">
        <v>170</v>
      </c>
      <c r="AB620" s="120">
        <v>3</v>
      </c>
      <c r="AC620" s="120" t="s">
        <v>214</v>
      </c>
    </row>
    <row r="621" spans="1:29" x14ac:dyDescent="0.2">
      <c r="A621" s="143" t="str">
        <f>HYPERLINK("http://www.ofsted.gov.uk/inspection-reports/find-inspection-report/provider/ELS/"&amp;B621,"Ofsted Webpage")</f>
        <v>Ofsted Webpage</v>
      </c>
      <c r="B621" s="150">
        <v>130401</v>
      </c>
      <c r="C621" s="150">
        <v>10001463</v>
      </c>
      <c r="D621" s="117" t="s">
        <v>1817</v>
      </c>
      <c r="E621" s="118" t="s">
        <v>84</v>
      </c>
      <c r="F621" s="118" t="s">
        <v>76</v>
      </c>
      <c r="G621" s="118" t="s">
        <v>207</v>
      </c>
      <c r="H621" s="118" t="s">
        <v>208</v>
      </c>
      <c r="I621" s="118" t="s">
        <v>208</v>
      </c>
      <c r="J621" s="119" t="s">
        <v>72</v>
      </c>
      <c r="K621" s="132" t="s">
        <v>72</v>
      </c>
      <c r="L621" s="132">
        <v>10020132</v>
      </c>
      <c r="M621" s="118" t="s">
        <v>1818</v>
      </c>
      <c r="N621" s="119">
        <v>42710</v>
      </c>
      <c r="O621" s="119">
        <v>42713</v>
      </c>
      <c r="P621" s="133">
        <v>42754</v>
      </c>
      <c r="Q621" s="120">
        <v>2</v>
      </c>
      <c r="R621" s="120">
        <v>2</v>
      </c>
      <c r="S621" s="120">
        <v>2</v>
      </c>
      <c r="T621" s="120">
        <v>1</v>
      </c>
      <c r="U621" s="120">
        <v>2</v>
      </c>
      <c r="V621" s="120" t="s">
        <v>1819</v>
      </c>
      <c r="W621" s="121">
        <v>40704</v>
      </c>
      <c r="X621" s="120">
        <v>1</v>
      </c>
      <c r="Y621" s="120">
        <v>2</v>
      </c>
      <c r="Z621" s="120">
        <v>2</v>
      </c>
      <c r="AA621" s="120" t="s">
        <v>170</v>
      </c>
      <c r="AB621" s="120">
        <v>1</v>
      </c>
      <c r="AC621" s="120" t="s">
        <v>193</v>
      </c>
    </row>
    <row r="622" spans="1:29" x14ac:dyDescent="0.2">
      <c r="A622" s="143" t="str">
        <f>HYPERLINK("http://www.ofsted.gov.uk/inspection-reports/find-inspection-report/provider/ELS/"&amp;B622,"Ofsted Webpage")</f>
        <v>Ofsted Webpage</v>
      </c>
      <c r="B622" s="150">
        <v>130403</v>
      </c>
      <c r="C622" s="150">
        <v>10007636</v>
      </c>
      <c r="D622" s="117" t="s">
        <v>1596</v>
      </c>
      <c r="E622" s="118" t="s">
        <v>84</v>
      </c>
      <c r="F622" s="118" t="s">
        <v>76</v>
      </c>
      <c r="G622" s="118" t="s">
        <v>207</v>
      </c>
      <c r="H622" s="118" t="s">
        <v>208</v>
      </c>
      <c r="I622" s="118" t="s">
        <v>208</v>
      </c>
      <c r="J622" s="119" t="s">
        <v>72</v>
      </c>
      <c r="K622" s="132" t="s">
        <v>72</v>
      </c>
      <c r="L622" s="132" t="s">
        <v>1597</v>
      </c>
      <c r="M622" s="118" t="s">
        <v>642</v>
      </c>
      <c r="N622" s="119">
        <v>41351</v>
      </c>
      <c r="O622" s="119">
        <v>41355</v>
      </c>
      <c r="P622" s="133">
        <v>41394</v>
      </c>
      <c r="Q622" s="120">
        <v>1</v>
      </c>
      <c r="R622" s="120">
        <v>1</v>
      </c>
      <c r="S622" s="120">
        <v>1</v>
      </c>
      <c r="T622" s="120" t="s">
        <v>170</v>
      </c>
      <c r="U622" s="120">
        <v>1</v>
      </c>
      <c r="V622" s="120" t="s">
        <v>1598</v>
      </c>
      <c r="W622" s="121">
        <v>39612</v>
      </c>
      <c r="X622" s="120">
        <v>2</v>
      </c>
      <c r="Y622" s="120">
        <v>2</v>
      </c>
      <c r="Z622" s="120">
        <v>2</v>
      </c>
      <c r="AA622" s="120" t="s">
        <v>170</v>
      </c>
      <c r="AB622" s="120">
        <v>1</v>
      </c>
      <c r="AC622" s="120" t="s">
        <v>198</v>
      </c>
    </row>
    <row r="623" spans="1:29" x14ac:dyDescent="0.2">
      <c r="A623" s="143" t="str">
        <f>HYPERLINK("http://www.ofsted.gov.uk/inspection-reports/find-inspection-report/provider/ELS/"&amp;B623,"Ofsted Webpage")</f>
        <v>Ofsted Webpage</v>
      </c>
      <c r="B623" s="150">
        <v>130404</v>
      </c>
      <c r="C623" s="150">
        <v>10007875</v>
      </c>
      <c r="D623" s="117" t="s">
        <v>1593</v>
      </c>
      <c r="E623" s="118" t="s">
        <v>84</v>
      </c>
      <c r="F623" s="118" t="s">
        <v>76</v>
      </c>
      <c r="G623" s="118" t="s">
        <v>207</v>
      </c>
      <c r="H623" s="118" t="s">
        <v>208</v>
      </c>
      <c r="I623" s="118" t="s">
        <v>208</v>
      </c>
      <c r="J623" s="119" t="s">
        <v>72</v>
      </c>
      <c r="K623" s="132" t="s">
        <v>72</v>
      </c>
      <c r="L623" s="132" t="s">
        <v>1594</v>
      </c>
      <c r="M623" s="118" t="s">
        <v>642</v>
      </c>
      <c r="N623" s="119">
        <v>42023</v>
      </c>
      <c r="O623" s="119">
        <v>42027</v>
      </c>
      <c r="P623" s="133">
        <v>42062</v>
      </c>
      <c r="Q623" s="120">
        <v>2</v>
      </c>
      <c r="R623" s="120">
        <v>2</v>
      </c>
      <c r="S623" s="120">
        <v>2</v>
      </c>
      <c r="T623" s="120" t="s">
        <v>170</v>
      </c>
      <c r="U623" s="120">
        <v>2</v>
      </c>
      <c r="V623" s="120" t="s">
        <v>1595</v>
      </c>
      <c r="W623" s="121">
        <v>39871</v>
      </c>
      <c r="X623" s="120">
        <v>2</v>
      </c>
      <c r="Y623" s="120">
        <v>2</v>
      </c>
      <c r="Z623" s="120">
        <v>2</v>
      </c>
      <c r="AA623" s="120" t="s">
        <v>170</v>
      </c>
      <c r="AB623" s="120">
        <v>2</v>
      </c>
      <c r="AC623" s="120" t="s">
        <v>214</v>
      </c>
    </row>
    <row r="624" spans="1:29" x14ac:dyDescent="0.2">
      <c r="A624" s="143" t="str">
        <f>HYPERLINK("http://www.ofsted.gov.uk/inspection-reports/find-inspection-report/provider/ELS/"&amp;B624,"Ofsted Webpage")</f>
        <v>Ofsted Webpage</v>
      </c>
      <c r="B624" s="150">
        <v>130408</v>
      </c>
      <c r="C624" s="150">
        <v>10002094</v>
      </c>
      <c r="D624" s="117" t="s">
        <v>1936</v>
      </c>
      <c r="E624" s="118" t="s">
        <v>81</v>
      </c>
      <c r="F624" s="118" t="s">
        <v>82</v>
      </c>
      <c r="G624" s="118" t="s">
        <v>877</v>
      </c>
      <c r="H624" s="118" t="s">
        <v>208</v>
      </c>
      <c r="I624" s="118" t="s">
        <v>208</v>
      </c>
      <c r="J624" s="119" t="s">
        <v>72</v>
      </c>
      <c r="K624" s="132" t="s">
        <v>72</v>
      </c>
      <c r="L624" s="132">
        <v>10022544</v>
      </c>
      <c r="M624" s="118" t="s">
        <v>458</v>
      </c>
      <c r="N624" s="119">
        <v>42801</v>
      </c>
      <c r="O624" s="119">
        <v>42804</v>
      </c>
      <c r="P624" s="133">
        <v>42857</v>
      </c>
      <c r="Q624" s="120">
        <v>2</v>
      </c>
      <c r="R624" s="120">
        <v>2</v>
      </c>
      <c r="S624" s="120">
        <v>2</v>
      </c>
      <c r="T624" s="120">
        <v>2</v>
      </c>
      <c r="U624" s="120">
        <v>2</v>
      </c>
      <c r="V624" s="120">
        <v>10004663</v>
      </c>
      <c r="W624" s="121">
        <v>42293</v>
      </c>
      <c r="X624" s="120">
        <v>4</v>
      </c>
      <c r="Y624" s="120">
        <v>4</v>
      </c>
      <c r="Z624" s="120">
        <v>3</v>
      </c>
      <c r="AA624" s="120">
        <v>3</v>
      </c>
      <c r="AB624" s="120">
        <v>3</v>
      </c>
      <c r="AC624" s="120" t="s">
        <v>198</v>
      </c>
    </row>
    <row r="625" spans="1:29" x14ac:dyDescent="0.2">
      <c r="A625" s="143" t="str">
        <f>HYPERLINK("http://www.ofsted.gov.uk/inspection-reports/find-inspection-report/provider/ELS/"&amp;B625,"Ofsted Webpage")</f>
        <v>Ofsted Webpage</v>
      </c>
      <c r="B625" s="150">
        <v>130410</v>
      </c>
      <c r="C625" s="150">
        <v>10003564</v>
      </c>
      <c r="D625" s="117" t="s">
        <v>1937</v>
      </c>
      <c r="E625" s="118" t="s">
        <v>81</v>
      </c>
      <c r="F625" s="118" t="s">
        <v>82</v>
      </c>
      <c r="G625" s="118" t="s">
        <v>316</v>
      </c>
      <c r="H625" s="118" t="s">
        <v>208</v>
      </c>
      <c r="I625" s="118" t="s">
        <v>208</v>
      </c>
      <c r="J625" s="119" t="s">
        <v>72</v>
      </c>
      <c r="K625" s="132" t="s">
        <v>72</v>
      </c>
      <c r="L625" s="132">
        <v>10022561</v>
      </c>
      <c r="M625" s="118" t="s">
        <v>797</v>
      </c>
      <c r="N625" s="119">
        <v>42766</v>
      </c>
      <c r="O625" s="119">
        <v>42769</v>
      </c>
      <c r="P625" s="133">
        <v>42807</v>
      </c>
      <c r="Q625" s="120">
        <v>3</v>
      </c>
      <c r="R625" s="120">
        <v>3</v>
      </c>
      <c r="S625" s="120">
        <v>3</v>
      </c>
      <c r="T625" s="120">
        <v>2</v>
      </c>
      <c r="U625" s="120">
        <v>3</v>
      </c>
      <c r="V625" s="120" t="s">
        <v>1938</v>
      </c>
      <c r="W625" s="121">
        <v>42160</v>
      </c>
      <c r="X625" s="120">
        <v>3</v>
      </c>
      <c r="Y625" s="120">
        <v>3</v>
      </c>
      <c r="Z625" s="120">
        <v>3</v>
      </c>
      <c r="AA625" s="120" t="s">
        <v>170</v>
      </c>
      <c r="AB625" s="120">
        <v>3</v>
      </c>
      <c r="AC625" s="120" t="s">
        <v>214</v>
      </c>
    </row>
    <row r="626" spans="1:29" x14ac:dyDescent="0.2">
      <c r="A626" s="143" t="str">
        <f>HYPERLINK("http://www.ofsted.gov.uk/inspection-reports/find-inspection-report/provider/ELS/"&amp;B626,"Ofsted Webpage")</f>
        <v>Ofsted Webpage</v>
      </c>
      <c r="B626" s="150">
        <v>130411</v>
      </c>
      <c r="C626" s="150">
        <v>10006135</v>
      </c>
      <c r="D626" s="117" t="s">
        <v>315</v>
      </c>
      <c r="E626" s="118" t="s">
        <v>83</v>
      </c>
      <c r="F626" s="118" t="s">
        <v>82</v>
      </c>
      <c r="G626" s="118" t="s">
        <v>316</v>
      </c>
      <c r="H626" s="118" t="s">
        <v>208</v>
      </c>
      <c r="I626" s="118" t="s">
        <v>208</v>
      </c>
      <c r="J626" s="119" t="s">
        <v>72</v>
      </c>
      <c r="K626" s="132" t="s">
        <v>72</v>
      </c>
      <c r="L626" s="132">
        <v>10037361</v>
      </c>
      <c r="M626" s="118" t="s">
        <v>317</v>
      </c>
      <c r="N626" s="119">
        <v>43074</v>
      </c>
      <c r="O626" s="119">
        <v>43076</v>
      </c>
      <c r="P626" s="133">
        <v>43118</v>
      </c>
      <c r="Q626" s="120">
        <v>3</v>
      </c>
      <c r="R626" s="120">
        <v>3</v>
      </c>
      <c r="S626" s="120">
        <v>3</v>
      </c>
      <c r="T626" s="120">
        <v>2</v>
      </c>
      <c r="U626" s="120">
        <v>3</v>
      </c>
      <c r="V626" s="120" t="s">
        <v>318</v>
      </c>
      <c r="W626" s="121">
        <v>39365</v>
      </c>
      <c r="X626" s="120">
        <v>1</v>
      </c>
      <c r="Y626" s="120">
        <v>2</v>
      </c>
      <c r="Z626" s="120">
        <v>2</v>
      </c>
      <c r="AA626" s="120" t="s">
        <v>170</v>
      </c>
      <c r="AB626" s="120">
        <v>1</v>
      </c>
      <c r="AC626" s="120" t="s">
        <v>193</v>
      </c>
    </row>
    <row r="627" spans="1:29" x14ac:dyDescent="0.2">
      <c r="A627" s="143" t="str">
        <f>HYPERLINK("http://www.ofsted.gov.uk/inspection-reports/find-inspection-report/provider/ELS/"&amp;B627,"Ofsted Webpage")</f>
        <v>Ofsted Webpage</v>
      </c>
      <c r="B627" s="150">
        <v>130412</v>
      </c>
      <c r="C627" s="150">
        <v>10004432</v>
      </c>
      <c r="D627" s="117" t="s">
        <v>2003</v>
      </c>
      <c r="E627" s="118" t="s">
        <v>84</v>
      </c>
      <c r="F627" s="118" t="s">
        <v>76</v>
      </c>
      <c r="G627" s="118" t="s">
        <v>310</v>
      </c>
      <c r="H627" s="118" t="s">
        <v>208</v>
      </c>
      <c r="I627" s="118" t="s">
        <v>208</v>
      </c>
      <c r="J627" s="119">
        <v>42481</v>
      </c>
      <c r="K627" s="132">
        <v>1</v>
      </c>
      <c r="L627" s="132" t="s">
        <v>2004</v>
      </c>
      <c r="M627" s="118" t="s">
        <v>642</v>
      </c>
      <c r="N627" s="119">
        <v>40567</v>
      </c>
      <c r="O627" s="119">
        <v>40571</v>
      </c>
      <c r="P627" s="133">
        <v>40604</v>
      </c>
      <c r="Q627" s="120">
        <v>2</v>
      </c>
      <c r="R627" s="120">
        <v>2</v>
      </c>
      <c r="S627" s="120">
        <v>3</v>
      </c>
      <c r="T627" s="120" t="s">
        <v>170</v>
      </c>
      <c r="U627" s="120">
        <v>2</v>
      </c>
      <c r="V627" s="120" t="s">
        <v>2005</v>
      </c>
      <c r="W627" s="121">
        <v>39780</v>
      </c>
      <c r="X627" s="120">
        <v>3</v>
      </c>
      <c r="Y627" s="120">
        <v>3</v>
      </c>
      <c r="Z627" s="120">
        <v>2</v>
      </c>
      <c r="AA627" s="120" t="s">
        <v>170</v>
      </c>
      <c r="AB627" s="120">
        <v>3</v>
      </c>
      <c r="AC627" s="120" t="s">
        <v>198</v>
      </c>
    </row>
    <row r="628" spans="1:29" x14ac:dyDescent="0.2">
      <c r="A628" s="143" t="str">
        <f>HYPERLINK("http://www.ofsted.gov.uk/inspection-reports/find-inspection-report/provider/ELS/"&amp;B628,"Ofsted Webpage")</f>
        <v>Ofsted Webpage</v>
      </c>
      <c r="B628" s="150">
        <v>130413</v>
      </c>
      <c r="C628" s="150">
        <v>10003755</v>
      </c>
      <c r="D628" s="117" t="s">
        <v>1939</v>
      </c>
      <c r="E628" s="118" t="s">
        <v>81</v>
      </c>
      <c r="F628" s="118" t="s">
        <v>82</v>
      </c>
      <c r="G628" s="118" t="s">
        <v>310</v>
      </c>
      <c r="H628" s="118" t="s">
        <v>208</v>
      </c>
      <c r="I628" s="118" t="s">
        <v>208</v>
      </c>
      <c r="J628" s="119" t="s">
        <v>72</v>
      </c>
      <c r="K628" s="132" t="s">
        <v>72</v>
      </c>
      <c r="L628" s="132">
        <v>10020164</v>
      </c>
      <c r="M628" s="118" t="s">
        <v>797</v>
      </c>
      <c r="N628" s="119">
        <v>42682</v>
      </c>
      <c r="O628" s="119">
        <v>42685</v>
      </c>
      <c r="P628" s="133">
        <v>42723</v>
      </c>
      <c r="Q628" s="120">
        <v>3</v>
      </c>
      <c r="R628" s="120">
        <v>3</v>
      </c>
      <c r="S628" s="120">
        <v>3</v>
      </c>
      <c r="T628" s="120">
        <v>3</v>
      </c>
      <c r="U628" s="120">
        <v>3</v>
      </c>
      <c r="V628" s="120" t="s">
        <v>1940</v>
      </c>
      <c r="W628" s="121">
        <v>41985</v>
      </c>
      <c r="X628" s="120">
        <v>3</v>
      </c>
      <c r="Y628" s="120">
        <v>4</v>
      </c>
      <c r="Z628" s="120">
        <v>3</v>
      </c>
      <c r="AA628" s="120" t="s">
        <v>170</v>
      </c>
      <c r="AB628" s="120">
        <v>3</v>
      </c>
      <c r="AC628" s="120" t="s">
        <v>214</v>
      </c>
    </row>
    <row r="629" spans="1:29" x14ac:dyDescent="0.2">
      <c r="A629" s="143" t="str">
        <f>HYPERLINK("http://www.ofsted.gov.uk/inspection-reports/find-inspection-report/provider/ELS/"&amp;B629,"Ofsted Webpage")</f>
        <v>Ofsted Webpage</v>
      </c>
      <c r="B629" s="150">
        <v>130414</v>
      </c>
      <c r="C629" s="150">
        <v>10004204</v>
      </c>
      <c r="D629" s="117" t="s">
        <v>309</v>
      </c>
      <c r="E629" s="118" t="s">
        <v>84</v>
      </c>
      <c r="F629" s="118" t="s">
        <v>76</v>
      </c>
      <c r="G629" s="118" t="s">
        <v>310</v>
      </c>
      <c r="H629" s="118" t="s">
        <v>208</v>
      </c>
      <c r="I629" s="118" t="s">
        <v>208</v>
      </c>
      <c r="J629" s="119" t="s">
        <v>72</v>
      </c>
      <c r="K629" s="132" t="s">
        <v>72</v>
      </c>
      <c r="L629" s="132">
        <v>10037396</v>
      </c>
      <c r="M629" s="118" t="s">
        <v>311</v>
      </c>
      <c r="N629" s="119">
        <v>43006</v>
      </c>
      <c r="O629" s="119">
        <v>43007</v>
      </c>
      <c r="P629" s="133">
        <v>43027</v>
      </c>
      <c r="Q629" s="120">
        <v>2</v>
      </c>
      <c r="R629" s="120">
        <v>2</v>
      </c>
      <c r="S629" s="120">
        <v>2</v>
      </c>
      <c r="T629" s="120">
        <v>2</v>
      </c>
      <c r="U629" s="120">
        <v>2</v>
      </c>
      <c r="V629" s="120">
        <v>10004667</v>
      </c>
      <c r="W629" s="121">
        <v>42391</v>
      </c>
      <c r="X629" s="120">
        <v>3</v>
      </c>
      <c r="Y629" s="120">
        <v>3</v>
      </c>
      <c r="Z629" s="120">
        <v>3</v>
      </c>
      <c r="AA629" s="120">
        <v>3</v>
      </c>
      <c r="AB629" s="120">
        <v>3</v>
      </c>
      <c r="AC629" s="120" t="s">
        <v>198</v>
      </c>
    </row>
    <row r="630" spans="1:29" x14ac:dyDescent="0.2">
      <c r="A630" s="143" t="str">
        <f>HYPERLINK("http://www.ofsted.gov.uk/inspection-reports/find-inspection-report/provider/ELS/"&amp;B630,"Ofsted Webpage")</f>
        <v>Ofsted Webpage</v>
      </c>
      <c r="B630" s="150">
        <v>130416</v>
      </c>
      <c r="C630" s="150">
        <v>10001416</v>
      </c>
      <c r="D630" s="117" t="s">
        <v>2098</v>
      </c>
      <c r="E630" s="118" t="s">
        <v>83</v>
      </c>
      <c r="F630" s="118" t="s">
        <v>82</v>
      </c>
      <c r="G630" s="118" t="s">
        <v>358</v>
      </c>
      <c r="H630" s="118" t="s">
        <v>208</v>
      </c>
      <c r="I630" s="118" t="s">
        <v>208</v>
      </c>
      <c r="J630" s="119" t="s">
        <v>72</v>
      </c>
      <c r="K630" s="132" t="s">
        <v>72</v>
      </c>
      <c r="L630" s="132">
        <v>10022556</v>
      </c>
      <c r="M630" s="118" t="s">
        <v>317</v>
      </c>
      <c r="N630" s="119">
        <v>42801</v>
      </c>
      <c r="O630" s="119">
        <v>42804</v>
      </c>
      <c r="P630" s="133">
        <v>42851</v>
      </c>
      <c r="Q630" s="120">
        <v>2</v>
      </c>
      <c r="R630" s="120">
        <v>2</v>
      </c>
      <c r="S630" s="120">
        <v>2</v>
      </c>
      <c r="T630" s="120">
        <v>2</v>
      </c>
      <c r="U630" s="120">
        <v>2</v>
      </c>
      <c r="V630" s="120" t="s">
        <v>2099</v>
      </c>
      <c r="W630" s="121">
        <v>40312</v>
      </c>
      <c r="X630" s="120">
        <v>2</v>
      </c>
      <c r="Y630" s="120">
        <v>2</v>
      </c>
      <c r="Z630" s="120">
        <v>2</v>
      </c>
      <c r="AA630" s="120" t="s">
        <v>170</v>
      </c>
      <c r="AB630" s="120">
        <v>1</v>
      </c>
      <c r="AC630" s="120" t="s">
        <v>214</v>
      </c>
    </row>
    <row r="631" spans="1:29" x14ac:dyDescent="0.2">
      <c r="A631" s="143" t="str">
        <f>HYPERLINK("http://www.ofsted.gov.uk/inspection-reports/find-inspection-report/provider/ELS/"&amp;B631,"Ofsted Webpage")</f>
        <v>Ofsted Webpage</v>
      </c>
      <c r="B631" s="150">
        <v>130418</v>
      </c>
      <c r="C631" s="150">
        <v>10006963</v>
      </c>
      <c r="D631" s="117" t="s">
        <v>2100</v>
      </c>
      <c r="E631" s="118" t="s">
        <v>81</v>
      </c>
      <c r="F631" s="118" t="s">
        <v>82</v>
      </c>
      <c r="G631" s="118" t="s">
        <v>251</v>
      </c>
      <c r="H631" s="118" t="s">
        <v>208</v>
      </c>
      <c r="I631" s="118" t="s">
        <v>208</v>
      </c>
      <c r="J631" s="119" t="s">
        <v>72</v>
      </c>
      <c r="K631" s="132" t="s">
        <v>72</v>
      </c>
      <c r="L631" s="132" t="s">
        <v>2101</v>
      </c>
      <c r="M631" s="118" t="s">
        <v>323</v>
      </c>
      <c r="N631" s="119">
        <v>41617</v>
      </c>
      <c r="O631" s="119">
        <v>41621</v>
      </c>
      <c r="P631" s="133">
        <v>41661</v>
      </c>
      <c r="Q631" s="120">
        <v>2</v>
      </c>
      <c r="R631" s="120">
        <v>2</v>
      </c>
      <c r="S631" s="120">
        <v>2</v>
      </c>
      <c r="T631" s="120" t="s">
        <v>170</v>
      </c>
      <c r="U631" s="120">
        <v>2</v>
      </c>
      <c r="V631" s="120" t="s">
        <v>2102</v>
      </c>
      <c r="W631" s="121">
        <v>41033</v>
      </c>
      <c r="X631" s="120">
        <v>3</v>
      </c>
      <c r="Y631" s="120">
        <v>3</v>
      </c>
      <c r="Z631" s="120">
        <v>3</v>
      </c>
      <c r="AA631" s="120" t="s">
        <v>170</v>
      </c>
      <c r="AB631" s="120">
        <v>2</v>
      </c>
      <c r="AC631" s="120" t="s">
        <v>198</v>
      </c>
    </row>
    <row r="632" spans="1:29" x14ac:dyDescent="0.2">
      <c r="A632" s="143" t="str">
        <f>HYPERLINK("http://www.ofsted.gov.uk/inspection-reports/find-inspection-report/provider/ELS/"&amp;B632,"Ofsted Webpage")</f>
        <v>Ofsted Webpage</v>
      </c>
      <c r="B632" s="150">
        <v>130419</v>
      </c>
      <c r="C632" s="150">
        <v>10007364</v>
      </c>
      <c r="D632" s="117" t="s">
        <v>312</v>
      </c>
      <c r="E632" s="118" t="s">
        <v>84</v>
      </c>
      <c r="F632" s="118" t="s">
        <v>76</v>
      </c>
      <c r="G632" s="118" t="s">
        <v>313</v>
      </c>
      <c r="H632" s="118" t="s">
        <v>208</v>
      </c>
      <c r="I632" s="118" t="s">
        <v>208</v>
      </c>
      <c r="J632" s="119">
        <v>43069</v>
      </c>
      <c r="K632" s="132">
        <v>1</v>
      </c>
      <c r="L632" s="132" t="s">
        <v>314</v>
      </c>
      <c r="M632" s="118" t="s">
        <v>642</v>
      </c>
      <c r="N632" s="119">
        <v>41617</v>
      </c>
      <c r="O632" s="119">
        <v>41621</v>
      </c>
      <c r="P632" s="133">
        <v>41661</v>
      </c>
      <c r="Q632" s="120">
        <v>2</v>
      </c>
      <c r="R632" s="120">
        <v>2</v>
      </c>
      <c r="S632" s="120">
        <v>2</v>
      </c>
      <c r="T632" s="120" t="s">
        <v>170</v>
      </c>
      <c r="U632" s="120">
        <v>2</v>
      </c>
      <c r="V632" s="120" t="s">
        <v>1599</v>
      </c>
      <c r="W632" s="121">
        <v>39521</v>
      </c>
      <c r="X632" s="120">
        <v>2</v>
      </c>
      <c r="Y632" s="120">
        <v>2</v>
      </c>
      <c r="Z632" s="120">
        <v>2</v>
      </c>
      <c r="AA632" s="120" t="s">
        <v>170</v>
      </c>
      <c r="AB632" s="120">
        <v>2</v>
      </c>
      <c r="AC632" s="120" t="s">
        <v>214</v>
      </c>
    </row>
    <row r="633" spans="1:29" x14ac:dyDescent="0.2">
      <c r="A633" s="143" t="str">
        <f>HYPERLINK("http://www.ofsted.gov.uk/inspection-reports/find-inspection-report/provider/ELS/"&amp;B633,"Ofsted Webpage")</f>
        <v>Ofsted Webpage</v>
      </c>
      <c r="B633" s="150">
        <v>130421</v>
      </c>
      <c r="C633" s="150">
        <v>10007455</v>
      </c>
      <c r="D633" s="117" t="s">
        <v>2103</v>
      </c>
      <c r="E633" s="118" t="s">
        <v>81</v>
      </c>
      <c r="F633" s="118" t="s">
        <v>82</v>
      </c>
      <c r="G633" s="118" t="s">
        <v>207</v>
      </c>
      <c r="H633" s="118" t="s">
        <v>208</v>
      </c>
      <c r="I633" s="118" t="s">
        <v>208</v>
      </c>
      <c r="J633" s="119">
        <v>42438</v>
      </c>
      <c r="K633" s="132">
        <v>1</v>
      </c>
      <c r="L633" s="132" t="s">
        <v>2104</v>
      </c>
      <c r="M633" s="118" t="s">
        <v>803</v>
      </c>
      <c r="N633" s="119">
        <v>40630</v>
      </c>
      <c r="O633" s="119">
        <v>40634</v>
      </c>
      <c r="P633" s="133">
        <v>40673</v>
      </c>
      <c r="Q633" s="120">
        <v>2</v>
      </c>
      <c r="R633" s="120">
        <v>3</v>
      </c>
      <c r="S633" s="120">
        <v>3</v>
      </c>
      <c r="T633" s="120" t="s">
        <v>170</v>
      </c>
      <c r="U633" s="120">
        <v>2</v>
      </c>
      <c r="V633" s="120" t="s">
        <v>2105</v>
      </c>
      <c r="W633" s="121">
        <v>39479</v>
      </c>
      <c r="X633" s="120">
        <v>2</v>
      </c>
      <c r="Y633" s="120">
        <v>2</v>
      </c>
      <c r="Z633" s="120">
        <v>3</v>
      </c>
      <c r="AA633" s="120" t="s">
        <v>170</v>
      </c>
      <c r="AB633" s="120">
        <v>2</v>
      </c>
      <c r="AC633" s="120" t="s">
        <v>214</v>
      </c>
    </row>
    <row r="634" spans="1:29" x14ac:dyDescent="0.2">
      <c r="A634" s="143" t="str">
        <f>HYPERLINK("http://www.ofsted.gov.uk/inspection-reports/find-inspection-report/provider/ELS/"&amp;B634,"Ofsted Webpage")</f>
        <v>Ofsted Webpage</v>
      </c>
      <c r="B634" s="150">
        <v>130422</v>
      </c>
      <c r="C634" s="150">
        <v>10008007</v>
      </c>
      <c r="D634" s="117" t="s">
        <v>2106</v>
      </c>
      <c r="E634" s="118" t="s">
        <v>83</v>
      </c>
      <c r="F634" s="118" t="s">
        <v>82</v>
      </c>
      <c r="G634" s="118" t="s">
        <v>759</v>
      </c>
      <c r="H634" s="118" t="s">
        <v>208</v>
      </c>
      <c r="I634" s="118" t="s">
        <v>208</v>
      </c>
      <c r="J634" s="119" t="s">
        <v>72</v>
      </c>
      <c r="K634" s="132" t="s">
        <v>72</v>
      </c>
      <c r="L634" s="132">
        <v>10041139</v>
      </c>
      <c r="M634" s="118" t="s">
        <v>471</v>
      </c>
      <c r="N634" s="119">
        <v>43123</v>
      </c>
      <c r="O634" s="119">
        <v>43126</v>
      </c>
      <c r="P634" s="119">
        <v>43165</v>
      </c>
      <c r="Q634" s="120">
        <v>2</v>
      </c>
      <c r="R634" s="120">
        <v>3</v>
      </c>
      <c r="S634" s="120">
        <v>2</v>
      </c>
      <c r="T634" s="120">
        <v>2</v>
      </c>
      <c r="U634" s="120">
        <v>2</v>
      </c>
      <c r="V634" s="120">
        <v>10004672</v>
      </c>
      <c r="W634" s="121">
        <v>42391</v>
      </c>
      <c r="X634" s="120">
        <v>3</v>
      </c>
      <c r="Y634" s="120">
        <v>3</v>
      </c>
      <c r="Z634" s="120">
        <v>3</v>
      </c>
      <c r="AA634" s="120">
        <v>2</v>
      </c>
      <c r="AB634" s="120">
        <v>3</v>
      </c>
      <c r="AC634" s="120" t="s">
        <v>198</v>
      </c>
    </row>
    <row r="635" spans="1:29" x14ac:dyDescent="0.2">
      <c r="A635" s="143" t="str">
        <f>HYPERLINK("http://www.ofsted.gov.uk/inspection-reports/find-inspection-report/provider/ELS/"&amp;B635,"Ofsted Webpage")</f>
        <v>Ofsted Webpage</v>
      </c>
      <c r="B635" s="150">
        <v>130423</v>
      </c>
      <c r="C635" s="150">
        <v>10001476</v>
      </c>
      <c r="D635" s="117" t="s">
        <v>2107</v>
      </c>
      <c r="E635" s="118" t="s">
        <v>81</v>
      </c>
      <c r="F635" s="118" t="s">
        <v>82</v>
      </c>
      <c r="G635" s="118" t="s">
        <v>690</v>
      </c>
      <c r="H635" s="118" t="s">
        <v>208</v>
      </c>
      <c r="I635" s="118" t="s">
        <v>208</v>
      </c>
      <c r="J635" s="119" t="s">
        <v>72</v>
      </c>
      <c r="K635" s="132" t="s">
        <v>72</v>
      </c>
      <c r="L635" s="132" t="s">
        <v>2108</v>
      </c>
      <c r="M635" s="118" t="s">
        <v>323</v>
      </c>
      <c r="N635" s="119">
        <v>41428</v>
      </c>
      <c r="O635" s="119">
        <v>41432</v>
      </c>
      <c r="P635" s="133">
        <v>41467</v>
      </c>
      <c r="Q635" s="120">
        <v>2</v>
      </c>
      <c r="R635" s="120">
        <v>3</v>
      </c>
      <c r="S635" s="120">
        <v>2</v>
      </c>
      <c r="T635" s="120" t="s">
        <v>170</v>
      </c>
      <c r="U635" s="120">
        <v>2</v>
      </c>
      <c r="V635" s="120" t="s">
        <v>2109</v>
      </c>
      <c r="W635" s="121">
        <v>40221</v>
      </c>
      <c r="X635" s="120">
        <v>3</v>
      </c>
      <c r="Y635" s="120">
        <v>3</v>
      </c>
      <c r="Z635" s="120">
        <v>3</v>
      </c>
      <c r="AA635" s="120" t="s">
        <v>170</v>
      </c>
      <c r="AB635" s="120">
        <v>3</v>
      </c>
      <c r="AC635" s="120" t="s">
        <v>198</v>
      </c>
    </row>
    <row r="636" spans="1:29" x14ac:dyDescent="0.2">
      <c r="A636" s="143" t="str">
        <f>HYPERLINK("http://www.ofsted.gov.uk/inspection-reports/find-inspection-report/provider/ELS/"&amp;B636,"Ofsted Webpage")</f>
        <v>Ofsted Webpage</v>
      </c>
      <c r="B636" s="150">
        <v>130424</v>
      </c>
      <c r="C636" s="150">
        <v>10000528</v>
      </c>
      <c r="D636" s="117" t="s">
        <v>2110</v>
      </c>
      <c r="E636" s="118" t="s">
        <v>81</v>
      </c>
      <c r="F636" s="118" t="s">
        <v>82</v>
      </c>
      <c r="G636" s="118" t="s">
        <v>645</v>
      </c>
      <c r="H636" s="118" t="s">
        <v>208</v>
      </c>
      <c r="I636" s="118" t="s">
        <v>208</v>
      </c>
      <c r="J636" s="119">
        <v>42879</v>
      </c>
      <c r="K636" s="132">
        <v>1</v>
      </c>
      <c r="L636" s="132" t="s">
        <v>2111</v>
      </c>
      <c r="M636" s="118" t="s">
        <v>323</v>
      </c>
      <c r="N636" s="119">
        <v>41386</v>
      </c>
      <c r="O636" s="119">
        <v>41390</v>
      </c>
      <c r="P636" s="133">
        <v>41429</v>
      </c>
      <c r="Q636" s="120">
        <v>2</v>
      </c>
      <c r="R636" s="120">
        <v>2</v>
      </c>
      <c r="S636" s="120">
        <v>2</v>
      </c>
      <c r="T636" s="120" t="s">
        <v>170</v>
      </c>
      <c r="U636" s="120">
        <v>1</v>
      </c>
      <c r="V636" s="120" t="s">
        <v>2112</v>
      </c>
      <c r="W636" s="121">
        <v>39206</v>
      </c>
      <c r="X636" s="120">
        <v>2</v>
      </c>
      <c r="Y636" s="120">
        <v>2</v>
      </c>
      <c r="Z636" s="120">
        <v>2</v>
      </c>
      <c r="AA636" s="120" t="s">
        <v>170</v>
      </c>
      <c r="AB636" s="120">
        <v>2</v>
      </c>
      <c r="AC636" s="120" t="s">
        <v>214</v>
      </c>
    </row>
    <row r="637" spans="1:29" x14ac:dyDescent="0.2">
      <c r="A637" s="143" t="str">
        <f>HYPERLINK("http://www.ofsted.gov.uk/inspection-reports/find-inspection-report/provider/ELS/"&amp;B637,"Ofsted Webpage")</f>
        <v>Ofsted Webpage</v>
      </c>
      <c r="B637" s="150">
        <v>130425</v>
      </c>
      <c r="C637" s="150">
        <v>10000533</v>
      </c>
      <c r="D637" s="117" t="s">
        <v>1034</v>
      </c>
      <c r="E637" s="118" t="s">
        <v>81</v>
      </c>
      <c r="F637" s="118" t="s">
        <v>82</v>
      </c>
      <c r="G637" s="118" t="s">
        <v>1035</v>
      </c>
      <c r="H637" s="118" t="s">
        <v>208</v>
      </c>
      <c r="I637" s="118" t="s">
        <v>208</v>
      </c>
      <c r="J637" s="119">
        <v>42312</v>
      </c>
      <c r="K637" s="132">
        <v>1</v>
      </c>
      <c r="L637" s="132" t="s">
        <v>1036</v>
      </c>
      <c r="M637" s="118" t="s">
        <v>803</v>
      </c>
      <c r="N637" s="119">
        <v>40147</v>
      </c>
      <c r="O637" s="119">
        <v>40151</v>
      </c>
      <c r="P637" s="133">
        <v>40191</v>
      </c>
      <c r="Q637" s="120">
        <v>2</v>
      </c>
      <c r="R637" s="120">
        <v>2</v>
      </c>
      <c r="S637" s="120">
        <v>2</v>
      </c>
      <c r="T637" s="120" t="s">
        <v>170</v>
      </c>
      <c r="U637" s="120">
        <v>2</v>
      </c>
      <c r="V637" s="120" t="s">
        <v>1037</v>
      </c>
      <c r="W637" s="121">
        <v>38849</v>
      </c>
      <c r="X637" s="120">
        <v>2</v>
      </c>
      <c r="Y637" s="120">
        <v>2</v>
      </c>
      <c r="Z637" s="120">
        <v>2</v>
      </c>
      <c r="AA637" s="120" t="s">
        <v>170</v>
      </c>
      <c r="AB637" s="120">
        <v>2</v>
      </c>
      <c r="AC637" s="120" t="s">
        <v>214</v>
      </c>
    </row>
    <row r="638" spans="1:29" x14ac:dyDescent="0.2">
      <c r="A638" s="143" t="str">
        <f>HYPERLINK("http://www.ofsted.gov.uk/inspection-reports/find-inspection-report/provider/ELS/"&amp;B638,"Ofsted Webpage")</f>
        <v>Ofsted Webpage</v>
      </c>
      <c r="B638" s="150">
        <v>130427</v>
      </c>
      <c r="C638" s="150">
        <v>10007609</v>
      </c>
      <c r="D638" s="117" t="s">
        <v>1038</v>
      </c>
      <c r="E638" s="118" t="s">
        <v>83</v>
      </c>
      <c r="F638" s="118" t="s">
        <v>82</v>
      </c>
      <c r="G638" s="118" t="s">
        <v>1035</v>
      </c>
      <c r="H638" s="118" t="s">
        <v>208</v>
      </c>
      <c r="I638" s="118" t="s">
        <v>208</v>
      </c>
      <c r="J638" s="119" t="s">
        <v>72</v>
      </c>
      <c r="K638" s="132" t="s">
        <v>72</v>
      </c>
      <c r="L638" s="132" t="s">
        <v>1039</v>
      </c>
      <c r="M638" s="118" t="s">
        <v>1040</v>
      </c>
      <c r="N638" s="119">
        <v>39106</v>
      </c>
      <c r="O638" s="119">
        <v>39106</v>
      </c>
      <c r="P638" s="133">
        <v>39143</v>
      </c>
      <c r="Q638" s="120">
        <v>1</v>
      </c>
      <c r="R638" s="120">
        <v>1</v>
      </c>
      <c r="S638" s="120">
        <v>1</v>
      </c>
      <c r="T638" s="120" t="s">
        <v>170</v>
      </c>
      <c r="U638" s="120">
        <v>1</v>
      </c>
      <c r="V638" s="120" t="s">
        <v>72</v>
      </c>
      <c r="W638" s="121" t="s">
        <v>72</v>
      </c>
      <c r="X638" s="120" t="s">
        <v>72</v>
      </c>
      <c r="Y638" s="120" t="s">
        <v>72</v>
      </c>
      <c r="Z638" s="120" t="s">
        <v>72</v>
      </c>
      <c r="AA638" s="120" t="s">
        <v>72</v>
      </c>
      <c r="AB638" s="120" t="s">
        <v>72</v>
      </c>
      <c r="AC638" s="120" t="s">
        <v>186</v>
      </c>
    </row>
    <row r="639" spans="1:29" x14ac:dyDescent="0.2">
      <c r="A639" s="143" t="str">
        <f>HYPERLINK("http://www.ofsted.gov.uk/inspection-reports/find-inspection-report/provider/ELS/"&amp;B639,"Ofsted Webpage")</f>
        <v>Ofsted Webpage</v>
      </c>
      <c r="B639" s="150">
        <v>130430</v>
      </c>
      <c r="C639" s="150">
        <v>10000948</v>
      </c>
      <c r="D639" s="117" t="s">
        <v>1041</v>
      </c>
      <c r="E639" s="118" t="s">
        <v>81</v>
      </c>
      <c r="F639" s="118" t="s">
        <v>82</v>
      </c>
      <c r="G639" s="118" t="s">
        <v>512</v>
      </c>
      <c r="H639" s="118" t="s">
        <v>208</v>
      </c>
      <c r="I639" s="118" t="s">
        <v>208</v>
      </c>
      <c r="J639" s="119" t="s">
        <v>72</v>
      </c>
      <c r="K639" s="132" t="s">
        <v>72</v>
      </c>
      <c r="L639" s="132" t="s">
        <v>1042</v>
      </c>
      <c r="M639" s="118" t="s">
        <v>323</v>
      </c>
      <c r="N639" s="119">
        <v>41288</v>
      </c>
      <c r="O639" s="119">
        <v>41292</v>
      </c>
      <c r="P639" s="133">
        <v>41327</v>
      </c>
      <c r="Q639" s="120">
        <v>2</v>
      </c>
      <c r="R639" s="120">
        <v>2</v>
      </c>
      <c r="S639" s="120">
        <v>2</v>
      </c>
      <c r="T639" s="120" t="s">
        <v>170</v>
      </c>
      <c r="U639" s="120">
        <v>2</v>
      </c>
      <c r="V639" s="120" t="s">
        <v>1043</v>
      </c>
      <c r="W639" s="121">
        <v>39780</v>
      </c>
      <c r="X639" s="120">
        <v>3</v>
      </c>
      <c r="Y639" s="120">
        <v>3</v>
      </c>
      <c r="Z639" s="120">
        <v>3</v>
      </c>
      <c r="AA639" s="120" t="s">
        <v>170</v>
      </c>
      <c r="AB639" s="120">
        <v>3</v>
      </c>
      <c r="AC639" s="120" t="s">
        <v>198</v>
      </c>
    </row>
    <row r="640" spans="1:29" x14ac:dyDescent="0.2">
      <c r="A640" s="143" t="str">
        <f>HYPERLINK("http://www.ofsted.gov.uk/inspection-reports/find-inspection-report/provider/ELS/"&amp;B640,"Ofsted Webpage")</f>
        <v>Ofsted Webpage</v>
      </c>
      <c r="B640" s="150">
        <v>130432</v>
      </c>
      <c r="C640" s="150">
        <v>10001778</v>
      </c>
      <c r="D640" s="117" t="s">
        <v>492</v>
      </c>
      <c r="E640" s="118" t="s">
        <v>81</v>
      </c>
      <c r="F640" s="118" t="s">
        <v>82</v>
      </c>
      <c r="G640" s="118" t="s">
        <v>374</v>
      </c>
      <c r="H640" s="118" t="s">
        <v>208</v>
      </c>
      <c r="I640" s="118" t="s">
        <v>208</v>
      </c>
      <c r="J640" s="119">
        <v>43117</v>
      </c>
      <c r="K640" s="132">
        <v>1</v>
      </c>
      <c r="L640" s="132" t="s">
        <v>493</v>
      </c>
      <c r="M640" s="118" t="s">
        <v>217</v>
      </c>
      <c r="N640" s="119">
        <v>41757</v>
      </c>
      <c r="O640" s="119">
        <v>41761</v>
      </c>
      <c r="P640" s="133">
        <v>41800</v>
      </c>
      <c r="Q640" s="120">
        <v>2</v>
      </c>
      <c r="R640" s="120">
        <v>3</v>
      </c>
      <c r="S640" s="120">
        <v>2</v>
      </c>
      <c r="T640" s="120" t="s">
        <v>170</v>
      </c>
      <c r="U640" s="120">
        <v>2</v>
      </c>
      <c r="V640" s="120" t="s">
        <v>1044</v>
      </c>
      <c r="W640" s="121">
        <v>41257</v>
      </c>
      <c r="X640" s="120">
        <v>3</v>
      </c>
      <c r="Y640" s="120">
        <v>4</v>
      </c>
      <c r="Z640" s="120">
        <v>3</v>
      </c>
      <c r="AA640" s="120" t="s">
        <v>170</v>
      </c>
      <c r="AB640" s="120">
        <v>3</v>
      </c>
      <c r="AC640" s="120" t="s">
        <v>198</v>
      </c>
    </row>
    <row r="641" spans="1:29" x14ac:dyDescent="0.2">
      <c r="A641" s="143" t="str">
        <f>HYPERLINK("http://www.ofsted.gov.uk/inspection-reports/find-inspection-report/provider/ELS/"&amp;B641,"Ofsted Webpage")</f>
        <v>Ofsted Webpage</v>
      </c>
      <c r="B641" s="150">
        <v>130433</v>
      </c>
      <c r="C641" s="150">
        <v>10001705</v>
      </c>
      <c r="D641" s="117" t="s">
        <v>1045</v>
      </c>
      <c r="E641" s="118" t="s">
        <v>83</v>
      </c>
      <c r="F641" s="118" t="s">
        <v>82</v>
      </c>
      <c r="G641" s="118" t="s">
        <v>374</v>
      </c>
      <c r="H641" s="118" t="s">
        <v>208</v>
      </c>
      <c r="I641" s="118" t="s">
        <v>208</v>
      </c>
      <c r="J641" s="119" t="s">
        <v>72</v>
      </c>
      <c r="K641" s="132" t="s">
        <v>72</v>
      </c>
      <c r="L641" s="132" t="s">
        <v>1046</v>
      </c>
      <c r="M641" s="118" t="s">
        <v>589</v>
      </c>
      <c r="N641" s="119">
        <v>41695</v>
      </c>
      <c r="O641" s="119">
        <v>41698</v>
      </c>
      <c r="P641" s="133">
        <v>41733</v>
      </c>
      <c r="Q641" s="120">
        <v>2</v>
      </c>
      <c r="R641" s="120">
        <v>3</v>
      </c>
      <c r="S641" s="120">
        <v>2</v>
      </c>
      <c r="T641" s="120" t="s">
        <v>170</v>
      </c>
      <c r="U641" s="120">
        <v>2</v>
      </c>
      <c r="V641" s="120" t="s">
        <v>1047</v>
      </c>
      <c r="W641" s="121">
        <v>41292</v>
      </c>
      <c r="X641" s="120">
        <v>4</v>
      </c>
      <c r="Y641" s="120">
        <v>4</v>
      </c>
      <c r="Z641" s="120">
        <v>3</v>
      </c>
      <c r="AA641" s="120" t="s">
        <v>170</v>
      </c>
      <c r="AB641" s="120">
        <v>3</v>
      </c>
      <c r="AC641" s="120" t="s">
        <v>198</v>
      </c>
    </row>
    <row r="642" spans="1:29" x14ac:dyDescent="0.2">
      <c r="A642" s="143" t="str">
        <f>HYPERLINK("http://www.ofsted.gov.uk/inspection-reports/find-inspection-report/provider/ELS/"&amp;B642,"Ofsted Webpage")</f>
        <v>Ofsted Webpage</v>
      </c>
      <c r="B642" s="150">
        <v>130434</v>
      </c>
      <c r="C642" s="150">
        <v>10003500</v>
      </c>
      <c r="D642" s="117" t="s">
        <v>494</v>
      </c>
      <c r="E642" s="118" t="s">
        <v>83</v>
      </c>
      <c r="F642" s="118" t="s">
        <v>82</v>
      </c>
      <c r="G642" s="118" t="s">
        <v>374</v>
      </c>
      <c r="H642" s="118" t="s">
        <v>208</v>
      </c>
      <c r="I642" s="118" t="s">
        <v>208</v>
      </c>
      <c r="J642" s="119" t="s">
        <v>72</v>
      </c>
      <c r="K642" s="132" t="s">
        <v>72</v>
      </c>
      <c r="L642" s="132">
        <v>10030887</v>
      </c>
      <c r="M642" s="118" t="s">
        <v>317</v>
      </c>
      <c r="N642" s="119">
        <v>43011</v>
      </c>
      <c r="O642" s="119">
        <v>43014</v>
      </c>
      <c r="P642" s="133">
        <v>43047</v>
      </c>
      <c r="Q642" s="120">
        <v>3</v>
      </c>
      <c r="R642" s="120">
        <v>3</v>
      </c>
      <c r="S642" s="120">
        <v>3</v>
      </c>
      <c r="T642" s="120">
        <v>2</v>
      </c>
      <c r="U642" s="120">
        <v>3</v>
      </c>
      <c r="V642" s="120" t="s">
        <v>495</v>
      </c>
      <c r="W642" s="121">
        <v>41551</v>
      </c>
      <c r="X642" s="120">
        <v>1</v>
      </c>
      <c r="Y642" s="120">
        <v>2</v>
      </c>
      <c r="Z642" s="120">
        <v>1</v>
      </c>
      <c r="AA642" s="120" t="s">
        <v>170</v>
      </c>
      <c r="AB642" s="120">
        <v>1</v>
      </c>
      <c r="AC642" s="120" t="s">
        <v>193</v>
      </c>
    </row>
    <row r="643" spans="1:29" x14ac:dyDescent="0.2">
      <c r="A643" s="143" t="str">
        <f>HYPERLINK("http://www.ofsted.gov.uk/inspection-reports/find-inspection-report/provider/ELS/"&amp;B643,"Ofsted Webpage")</f>
        <v>Ofsted Webpage</v>
      </c>
      <c r="B643" s="150">
        <v>130438</v>
      </c>
      <c r="C643" s="150">
        <v>10001148</v>
      </c>
      <c r="D643" s="117" t="s">
        <v>2012</v>
      </c>
      <c r="E643" s="118" t="s">
        <v>87</v>
      </c>
      <c r="F643" s="118" t="s">
        <v>82</v>
      </c>
      <c r="G643" s="118" t="s">
        <v>663</v>
      </c>
      <c r="H643" s="118" t="s">
        <v>208</v>
      </c>
      <c r="I643" s="118" t="s">
        <v>208</v>
      </c>
      <c r="J643" s="119">
        <v>42704</v>
      </c>
      <c r="K643" s="132">
        <v>1</v>
      </c>
      <c r="L643" s="132" t="s">
        <v>2013</v>
      </c>
      <c r="M643" s="118" t="s">
        <v>323</v>
      </c>
      <c r="N643" s="119">
        <v>41303</v>
      </c>
      <c r="O643" s="119">
        <v>41306</v>
      </c>
      <c r="P643" s="133">
        <v>41341</v>
      </c>
      <c r="Q643" s="120">
        <v>2</v>
      </c>
      <c r="R643" s="120">
        <v>3</v>
      </c>
      <c r="S643" s="120">
        <v>2</v>
      </c>
      <c r="T643" s="120" t="s">
        <v>170</v>
      </c>
      <c r="U643" s="120">
        <v>2</v>
      </c>
      <c r="V643" s="120" t="s">
        <v>2014</v>
      </c>
      <c r="W643" s="121">
        <v>39534</v>
      </c>
      <c r="X643" s="120">
        <v>2</v>
      </c>
      <c r="Y643" s="120">
        <v>2</v>
      </c>
      <c r="Z643" s="120">
        <v>2</v>
      </c>
      <c r="AA643" s="120" t="s">
        <v>170</v>
      </c>
      <c r="AB643" s="120">
        <v>2</v>
      </c>
      <c r="AC643" s="120" t="s">
        <v>214</v>
      </c>
    </row>
    <row r="644" spans="1:29" x14ac:dyDescent="0.2">
      <c r="A644" s="143" t="str">
        <f>HYPERLINK("http://www.ofsted.gov.uk/inspection-reports/find-inspection-report/provider/ELS/"&amp;B644,"Ofsted Webpage")</f>
        <v>Ofsted Webpage</v>
      </c>
      <c r="B644" s="150">
        <v>130440</v>
      </c>
      <c r="C644" s="150">
        <v>10009439</v>
      </c>
      <c r="D644" s="117" t="s">
        <v>2015</v>
      </c>
      <c r="E644" s="118" t="s">
        <v>81</v>
      </c>
      <c r="F644" s="118" t="s">
        <v>82</v>
      </c>
      <c r="G644" s="118" t="s">
        <v>420</v>
      </c>
      <c r="H644" s="118" t="s">
        <v>208</v>
      </c>
      <c r="I644" s="118" t="s">
        <v>208</v>
      </c>
      <c r="J644" s="119" t="s">
        <v>72</v>
      </c>
      <c r="K644" s="132" t="s">
        <v>72</v>
      </c>
      <c r="L644" s="132">
        <v>10022554</v>
      </c>
      <c r="M644" s="118" t="s">
        <v>458</v>
      </c>
      <c r="N644" s="119">
        <v>42766</v>
      </c>
      <c r="O644" s="119">
        <v>42769</v>
      </c>
      <c r="P644" s="133">
        <v>42800</v>
      </c>
      <c r="Q644" s="120">
        <v>2</v>
      </c>
      <c r="R644" s="120">
        <v>2</v>
      </c>
      <c r="S644" s="120">
        <v>2</v>
      </c>
      <c r="T644" s="120">
        <v>2</v>
      </c>
      <c r="U644" s="120">
        <v>2</v>
      </c>
      <c r="V644" s="120">
        <v>10004676</v>
      </c>
      <c r="W644" s="121">
        <v>42272</v>
      </c>
      <c r="X644" s="120">
        <v>4</v>
      </c>
      <c r="Y644" s="120">
        <v>4</v>
      </c>
      <c r="Z644" s="120">
        <v>4</v>
      </c>
      <c r="AA644" s="120">
        <v>4</v>
      </c>
      <c r="AB644" s="120">
        <v>4</v>
      </c>
      <c r="AC644" s="120" t="s">
        <v>198</v>
      </c>
    </row>
    <row r="645" spans="1:29" x14ac:dyDescent="0.2">
      <c r="A645" s="143" t="str">
        <f>HYPERLINK("http://www.ofsted.gov.uk/inspection-reports/find-inspection-report/provider/ELS/"&amp;B645,"Ofsted Webpage")</f>
        <v>Ofsted Webpage</v>
      </c>
      <c r="B645" s="150">
        <v>130443</v>
      </c>
      <c r="C645" s="150">
        <v>10006148</v>
      </c>
      <c r="D645" s="117" t="s">
        <v>2016</v>
      </c>
      <c r="E645" s="118" t="s">
        <v>83</v>
      </c>
      <c r="F645" s="118" t="s">
        <v>82</v>
      </c>
      <c r="G645" s="118" t="s">
        <v>420</v>
      </c>
      <c r="H645" s="118" t="s">
        <v>208</v>
      </c>
      <c r="I645" s="118" t="s">
        <v>208</v>
      </c>
      <c r="J645" s="119" t="s">
        <v>72</v>
      </c>
      <c r="K645" s="132" t="s">
        <v>72</v>
      </c>
      <c r="L645" s="132" t="s">
        <v>2017</v>
      </c>
      <c r="M645" s="118" t="s">
        <v>773</v>
      </c>
      <c r="N645" s="119">
        <v>39539</v>
      </c>
      <c r="O645" s="119">
        <v>39540</v>
      </c>
      <c r="P645" s="133">
        <v>39584</v>
      </c>
      <c r="Q645" s="120">
        <v>1</v>
      </c>
      <c r="R645" s="120">
        <v>1</v>
      </c>
      <c r="S645" s="120">
        <v>1</v>
      </c>
      <c r="T645" s="120" t="s">
        <v>170</v>
      </c>
      <c r="U645" s="120">
        <v>1</v>
      </c>
      <c r="V645" s="120" t="s">
        <v>72</v>
      </c>
      <c r="W645" s="121" t="s">
        <v>72</v>
      </c>
      <c r="X645" s="120" t="s">
        <v>72</v>
      </c>
      <c r="Y645" s="120" t="s">
        <v>72</v>
      </c>
      <c r="Z645" s="120" t="s">
        <v>72</v>
      </c>
      <c r="AA645" s="120" t="s">
        <v>72</v>
      </c>
      <c r="AB645" s="120" t="s">
        <v>72</v>
      </c>
      <c r="AC645" s="120" t="s">
        <v>186</v>
      </c>
    </row>
    <row r="646" spans="1:29" x14ac:dyDescent="0.2">
      <c r="A646" s="143" t="str">
        <f>HYPERLINK("http://www.ofsted.gov.uk/inspection-reports/find-inspection-report/provider/ELS/"&amp;B646,"Ofsted Webpage")</f>
        <v>Ofsted Webpage</v>
      </c>
      <c r="B646" s="150">
        <v>130444</v>
      </c>
      <c r="C646" s="150">
        <v>10002935</v>
      </c>
      <c r="D646" s="117" t="s">
        <v>2018</v>
      </c>
      <c r="E646" s="118" t="s">
        <v>81</v>
      </c>
      <c r="F646" s="118" t="s">
        <v>82</v>
      </c>
      <c r="G646" s="118" t="s">
        <v>531</v>
      </c>
      <c r="H646" s="118" t="s">
        <v>208</v>
      </c>
      <c r="I646" s="118" t="s">
        <v>208</v>
      </c>
      <c r="J646" s="119">
        <v>42383</v>
      </c>
      <c r="K646" s="132">
        <v>1</v>
      </c>
      <c r="L646" s="132" t="s">
        <v>2019</v>
      </c>
      <c r="M646" s="118" t="s">
        <v>803</v>
      </c>
      <c r="N646" s="119">
        <v>40581</v>
      </c>
      <c r="O646" s="119">
        <v>40585</v>
      </c>
      <c r="P646" s="133">
        <v>40620</v>
      </c>
      <c r="Q646" s="120">
        <v>2</v>
      </c>
      <c r="R646" s="120">
        <v>3</v>
      </c>
      <c r="S646" s="120">
        <v>2</v>
      </c>
      <c r="T646" s="120" t="s">
        <v>170</v>
      </c>
      <c r="U646" s="120">
        <v>2</v>
      </c>
      <c r="V646" s="120" t="s">
        <v>2020</v>
      </c>
      <c r="W646" s="121">
        <v>39199</v>
      </c>
      <c r="X646" s="120">
        <v>2</v>
      </c>
      <c r="Y646" s="120">
        <v>2</v>
      </c>
      <c r="Z646" s="120">
        <v>2</v>
      </c>
      <c r="AA646" s="120" t="s">
        <v>170</v>
      </c>
      <c r="AB646" s="120">
        <v>2</v>
      </c>
      <c r="AC646" s="120" t="s">
        <v>214</v>
      </c>
    </row>
    <row r="647" spans="1:29" x14ac:dyDescent="0.2">
      <c r="A647" s="143" t="str">
        <f>HYPERLINK("http://www.ofsted.gov.uk/inspection-reports/find-inspection-report/provider/ELS/"&amp;B647,"Ofsted Webpage")</f>
        <v>Ofsted Webpage</v>
      </c>
      <c r="B647" s="150">
        <v>130445</v>
      </c>
      <c r="C647" s="150">
        <v>10002937</v>
      </c>
      <c r="D647" s="117" t="s">
        <v>2021</v>
      </c>
      <c r="E647" s="118" t="s">
        <v>83</v>
      </c>
      <c r="F647" s="118" t="s">
        <v>82</v>
      </c>
      <c r="G647" s="118" t="s">
        <v>531</v>
      </c>
      <c r="H647" s="118" t="s">
        <v>208</v>
      </c>
      <c r="I647" s="118" t="s">
        <v>208</v>
      </c>
      <c r="J647" s="119" t="s">
        <v>72</v>
      </c>
      <c r="K647" s="132" t="s">
        <v>72</v>
      </c>
      <c r="L647" s="132">
        <v>10022546</v>
      </c>
      <c r="M647" s="118" t="s">
        <v>317</v>
      </c>
      <c r="N647" s="119">
        <v>42752</v>
      </c>
      <c r="O647" s="119">
        <v>42755</v>
      </c>
      <c r="P647" s="133">
        <v>42794</v>
      </c>
      <c r="Q647" s="120">
        <v>3</v>
      </c>
      <c r="R647" s="120">
        <v>3</v>
      </c>
      <c r="S647" s="120">
        <v>3</v>
      </c>
      <c r="T647" s="120">
        <v>2</v>
      </c>
      <c r="U647" s="120">
        <v>3</v>
      </c>
      <c r="V647" s="120" t="s">
        <v>2022</v>
      </c>
      <c r="W647" s="121">
        <v>41733</v>
      </c>
      <c r="X647" s="120">
        <v>2</v>
      </c>
      <c r="Y647" s="120">
        <v>3</v>
      </c>
      <c r="Z647" s="120">
        <v>2</v>
      </c>
      <c r="AA647" s="120" t="s">
        <v>170</v>
      </c>
      <c r="AB647" s="120">
        <v>2</v>
      </c>
      <c r="AC647" s="120" t="s">
        <v>193</v>
      </c>
    </row>
    <row r="648" spans="1:29" x14ac:dyDescent="0.2">
      <c r="A648" s="143" t="str">
        <f>HYPERLINK("http://www.ofsted.gov.uk/inspection-reports/find-inspection-report/provider/ELS/"&amp;B648,"Ofsted Webpage")</f>
        <v>Ofsted Webpage</v>
      </c>
      <c r="B648" s="150">
        <v>130446</v>
      </c>
      <c r="C648" s="150">
        <v>10007193</v>
      </c>
      <c r="D648" s="117" t="s">
        <v>3048</v>
      </c>
      <c r="E648" s="118" t="s">
        <v>81</v>
      </c>
      <c r="F648" s="118" t="s">
        <v>82</v>
      </c>
      <c r="G648" s="118" t="s">
        <v>907</v>
      </c>
      <c r="H648" s="118" t="s">
        <v>208</v>
      </c>
      <c r="I648" s="118" t="s">
        <v>208</v>
      </c>
      <c r="J648" s="119" t="s">
        <v>72</v>
      </c>
      <c r="K648" s="132" t="s">
        <v>72</v>
      </c>
      <c r="L648" s="132" t="s">
        <v>2023</v>
      </c>
      <c r="M648" s="118" t="s">
        <v>778</v>
      </c>
      <c r="N648" s="119">
        <v>39580</v>
      </c>
      <c r="O648" s="119">
        <v>39584</v>
      </c>
      <c r="P648" s="133">
        <v>39633</v>
      </c>
      <c r="Q648" s="120">
        <v>1</v>
      </c>
      <c r="R648" s="120">
        <v>1</v>
      </c>
      <c r="S648" s="120">
        <v>2</v>
      </c>
      <c r="T648" s="120" t="s">
        <v>170</v>
      </c>
      <c r="U648" s="120">
        <v>1</v>
      </c>
      <c r="V648" s="120" t="s">
        <v>72</v>
      </c>
      <c r="W648" s="121" t="s">
        <v>72</v>
      </c>
      <c r="X648" s="120" t="s">
        <v>72</v>
      </c>
      <c r="Y648" s="120" t="s">
        <v>72</v>
      </c>
      <c r="Z648" s="120" t="s">
        <v>72</v>
      </c>
      <c r="AA648" s="120" t="s">
        <v>72</v>
      </c>
      <c r="AB648" s="120" t="s">
        <v>72</v>
      </c>
      <c r="AC648" s="120" t="s">
        <v>186</v>
      </c>
    </row>
    <row r="649" spans="1:29" x14ac:dyDescent="0.2">
      <c r="A649" s="143" t="str">
        <f>HYPERLINK("http://www.ofsted.gov.uk/inspection-reports/find-inspection-report/provider/ELS/"&amp;B649,"Ofsted Webpage")</f>
        <v>Ofsted Webpage</v>
      </c>
      <c r="B649" s="150">
        <v>130447</v>
      </c>
      <c r="C649" s="150">
        <v>10007434</v>
      </c>
      <c r="D649" s="117" t="s">
        <v>496</v>
      </c>
      <c r="E649" s="118" t="s">
        <v>81</v>
      </c>
      <c r="F649" s="118" t="s">
        <v>82</v>
      </c>
      <c r="G649" s="118" t="s">
        <v>497</v>
      </c>
      <c r="H649" s="118" t="s">
        <v>208</v>
      </c>
      <c r="I649" s="118" t="s">
        <v>208</v>
      </c>
      <c r="J649" s="119" t="s">
        <v>72</v>
      </c>
      <c r="K649" s="132" t="s">
        <v>72</v>
      </c>
      <c r="L649" s="132">
        <v>10037374</v>
      </c>
      <c r="M649" s="118" t="s">
        <v>323</v>
      </c>
      <c r="N649" s="119">
        <v>43053</v>
      </c>
      <c r="O649" s="119">
        <v>43056</v>
      </c>
      <c r="P649" s="133">
        <v>43105</v>
      </c>
      <c r="Q649" s="120">
        <v>3</v>
      </c>
      <c r="R649" s="120">
        <v>3</v>
      </c>
      <c r="S649" s="120">
        <v>3</v>
      </c>
      <c r="T649" s="120">
        <v>3</v>
      </c>
      <c r="U649" s="120">
        <v>3</v>
      </c>
      <c r="V649" s="120" t="s">
        <v>498</v>
      </c>
      <c r="W649" s="121">
        <v>41712</v>
      </c>
      <c r="X649" s="120">
        <v>2</v>
      </c>
      <c r="Y649" s="120">
        <v>2</v>
      </c>
      <c r="Z649" s="120">
        <v>2</v>
      </c>
      <c r="AA649" s="120" t="s">
        <v>170</v>
      </c>
      <c r="AB649" s="120">
        <v>1</v>
      </c>
      <c r="AC649" s="120" t="s">
        <v>193</v>
      </c>
    </row>
    <row r="650" spans="1:29" x14ac:dyDescent="0.2">
      <c r="A650" s="143" t="str">
        <f>HYPERLINK("http://www.ofsted.gov.uk/inspection-reports/find-inspection-report/provider/ELS/"&amp;B650,"Ofsted Webpage")</f>
        <v>Ofsted Webpage</v>
      </c>
      <c r="B650" s="150">
        <v>130448</v>
      </c>
      <c r="C650" s="150">
        <v>10003674</v>
      </c>
      <c r="D650" s="117" t="s">
        <v>1821</v>
      </c>
      <c r="E650" s="118" t="s">
        <v>81</v>
      </c>
      <c r="F650" s="118" t="s">
        <v>82</v>
      </c>
      <c r="G650" s="118" t="s">
        <v>1063</v>
      </c>
      <c r="H650" s="118" t="s">
        <v>208</v>
      </c>
      <c r="I650" s="118" t="s">
        <v>208</v>
      </c>
      <c r="J650" s="119" t="s">
        <v>72</v>
      </c>
      <c r="K650" s="132" t="s">
        <v>72</v>
      </c>
      <c r="L650" s="132">
        <v>10011418</v>
      </c>
      <c r="M650" s="118" t="s">
        <v>323</v>
      </c>
      <c r="N650" s="119">
        <v>42528</v>
      </c>
      <c r="O650" s="119">
        <v>42531</v>
      </c>
      <c r="P650" s="133">
        <v>42586</v>
      </c>
      <c r="Q650" s="120">
        <v>2</v>
      </c>
      <c r="R650" s="120">
        <v>2</v>
      </c>
      <c r="S650" s="120">
        <v>2</v>
      </c>
      <c r="T650" s="120">
        <v>2</v>
      </c>
      <c r="U650" s="120">
        <v>2</v>
      </c>
      <c r="V650" s="120" t="s">
        <v>1822</v>
      </c>
      <c r="W650" s="121">
        <v>41320</v>
      </c>
      <c r="X650" s="120">
        <v>2</v>
      </c>
      <c r="Y650" s="120">
        <v>2</v>
      </c>
      <c r="Z650" s="120">
        <v>2</v>
      </c>
      <c r="AA650" s="120" t="s">
        <v>170</v>
      </c>
      <c r="AB650" s="120">
        <v>2</v>
      </c>
      <c r="AC650" s="120" t="s">
        <v>214</v>
      </c>
    </row>
    <row r="651" spans="1:29" x14ac:dyDescent="0.2">
      <c r="A651" s="143" t="str">
        <f>HYPERLINK("http://www.ofsted.gov.uk/inspection-reports/find-inspection-report/provider/ELS/"&amp;B651,"Ofsted Webpage")</f>
        <v>Ofsted Webpage</v>
      </c>
      <c r="B651" s="150">
        <v>130451</v>
      </c>
      <c r="C651" s="150">
        <v>10004607</v>
      </c>
      <c r="D651" s="117" t="s">
        <v>1823</v>
      </c>
      <c r="E651" s="118" t="s">
        <v>81</v>
      </c>
      <c r="F651" s="118" t="s">
        <v>82</v>
      </c>
      <c r="G651" s="118" t="s">
        <v>444</v>
      </c>
      <c r="H651" s="118" t="s">
        <v>208</v>
      </c>
      <c r="I651" s="118" t="s">
        <v>208</v>
      </c>
      <c r="J651" s="119" t="s">
        <v>72</v>
      </c>
      <c r="K651" s="132" t="s">
        <v>72</v>
      </c>
      <c r="L651" s="132">
        <v>10011419</v>
      </c>
      <c r="M651" s="118" t="s">
        <v>323</v>
      </c>
      <c r="N651" s="119">
        <v>42486</v>
      </c>
      <c r="O651" s="119">
        <v>42489</v>
      </c>
      <c r="P651" s="133">
        <v>42513</v>
      </c>
      <c r="Q651" s="120">
        <v>2</v>
      </c>
      <c r="R651" s="120">
        <v>2</v>
      </c>
      <c r="S651" s="120">
        <v>2</v>
      </c>
      <c r="T651" s="120">
        <v>2</v>
      </c>
      <c r="U651" s="120">
        <v>2</v>
      </c>
      <c r="V651" s="120" t="s">
        <v>1824</v>
      </c>
      <c r="W651" s="121">
        <v>41306</v>
      </c>
      <c r="X651" s="120">
        <v>2</v>
      </c>
      <c r="Y651" s="120">
        <v>2</v>
      </c>
      <c r="Z651" s="120">
        <v>2</v>
      </c>
      <c r="AA651" s="120" t="s">
        <v>170</v>
      </c>
      <c r="AB651" s="120">
        <v>2</v>
      </c>
      <c r="AC651" s="120" t="s">
        <v>214</v>
      </c>
    </row>
    <row r="652" spans="1:29" x14ac:dyDescent="0.2">
      <c r="A652" s="143" t="str">
        <f>HYPERLINK("http://www.ofsted.gov.uk/inspection-reports/find-inspection-report/provider/ELS/"&amp;B652,"Ofsted Webpage")</f>
        <v>Ofsted Webpage</v>
      </c>
      <c r="B652" s="150">
        <v>130452</v>
      </c>
      <c r="C652" s="150">
        <v>10004608</v>
      </c>
      <c r="D652" s="117" t="s">
        <v>1825</v>
      </c>
      <c r="E652" s="118" t="s">
        <v>83</v>
      </c>
      <c r="F652" s="118" t="s">
        <v>82</v>
      </c>
      <c r="G652" s="118" t="s">
        <v>444</v>
      </c>
      <c r="H652" s="118" t="s">
        <v>208</v>
      </c>
      <c r="I652" s="118" t="s">
        <v>208</v>
      </c>
      <c r="J652" s="119" t="s">
        <v>72</v>
      </c>
      <c r="K652" s="132" t="s">
        <v>72</v>
      </c>
      <c r="L652" s="132">
        <v>10004680</v>
      </c>
      <c r="M652" s="118" t="s">
        <v>471</v>
      </c>
      <c r="N652" s="119">
        <v>42297</v>
      </c>
      <c r="O652" s="119">
        <v>42300</v>
      </c>
      <c r="P652" s="133">
        <v>42332</v>
      </c>
      <c r="Q652" s="120">
        <v>2</v>
      </c>
      <c r="R652" s="120">
        <v>2</v>
      </c>
      <c r="S652" s="120">
        <v>2</v>
      </c>
      <c r="T652" s="120">
        <v>2</v>
      </c>
      <c r="U652" s="120">
        <v>2</v>
      </c>
      <c r="V652" s="120" t="s">
        <v>1826</v>
      </c>
      <c r="W652" s="121">
        <v>41901</v>
      </c>
      <c r="X652" s="120">
        <v>3</v>
      </c>
      <c r="Y652" s="120">
        <v>3</v>
      </c>
      <c r="Z652" s="120">
        <v>3</v>
      </c>
      <c r="AA652" s="120" t="s">
        <v>170</v>
      </c>
      <c r="AB652" s="120">
        <v>3</v>
      </c>
      <c r="AC652" s="120" t="s">
        <v>198</v>
      </c>
    </row>
    <row r="653" spans="1:29" x14ac:dyDescent="0.2">
      <c r="A653" s="143" t="str">
        <f>HYPERLINK("http://www.ofsted.gov.uk/inspection-reports/find-inspection-report/provider/ELS/"&amp;B653,"Ofsted Webpage")</f>
        <v>Ofsted Webpage</v>
      </c>
      <c r="B653" s="150">
        <v>130454</v>
      </c>
      <c r="C653" s="150">
        <v>10005469</v>
      </c>
      <c r="D653" s="117" t="s">
        <v>499</v>
      </c>
      <c r="E653" s="118" t="s">
        <v>81</v>
      </c>
      <c r="F653" s="118" t="s">
        <v>82</v>
      </c>
      <c r="G653" s="118" t="s">
        <v>500</v>
      </c>
      <c r="H653" s="118" t="s">
        <v>208</v>
      </c>
      <c r="I653" s="118" t="s">
        <v>208</v>
      </c>
      <c r="J653" s="119" t="s">
        <v>72</v>
      </c>
      <c r="K653" s="132" t="s">
        <v>72</v>
      </c>
      <c r="L653" s="132">
        <v>10037397</v>
      </c>
      <c r="M653" s="118" t="s">
        <v>217</v>
      </c>
      <c r="N653" s="119">
        <v>43018</v>
      </c>
      <c r="O653" s="119">
        <v>43021</v>
      </c>
      <c r="P653" s="133">
        <v>43056</v>
      </c>
      <c r="Q653" s="120">
        <v>2</v>
      </c>
      <c r="R653" s="120">
        <v>2</v>
      </c>
      <c r="S653" s="120">
        <v>2</v>
      </c>
      <c r="T653" s="120">
        <v>2</v>
      </c>
      <c r="U653" s="120">
        <v>2</v>
      </c>
      <c r="V653" s="120">
        <v>10004682</v>
      </c>
      <c r="W653" s="121">
        <v>42321</v>
      </c>
      <c r="X653" s="120">
        <v>3</v>
      </c>
      <c r="Y653" s="120">
        <v>3</v>
      </c>
      <c r="Z653" s="120">
        <v>3</v>
      </c>
      <c r="AA653" s="120">
        <v>3</v>
      </c>
      <c r="AB653" s="120">
        <v>3</v>
      </c>
      <c r="AC653" s="120" t="s">
        <v>198</v>
      </c>
    </row>
    <row r="654" spans="1:29" x14ac:dyDescent="0.2">
      <c r="A654" s="143" t="str">
        <f>HYPERLINK("http://www.ofsted.gov.uk/inspection-reports/find-inspection-report/provider/ELS/"&amp;B654,"Ofsted Webpage")</f>
        <v>Ofsted Webpage</v>
      </c>
      <c r="B654" s="150">
        <v>130456</v>
      </c>
      <c r="C654" s="150">
        <v>10007321</v>
      </c>
      <c r="D654" s="117" t="s">
        <v>1827</v>
      </c>
      <c r="E654" s="118" t="s">
        <v>81</v>
      </c>
      <c r="F654" s="118" t="s">
        <v>82</v>
      </c>
      <c r="G654" s="118" t="s">
        <v>502</v>
      </c>
      <c r="H654" s="118" t="s">
        <v>208</v>
      </c>
      <c r="I654" s="118" t="s">
        <v>208</v>
      </c>
      <c r="J654" s="119" t="s">
        <v>72</v>
      </c>
      <c r="K654" s="132" t="s">
        <v>72</v>
      </c>
      <c r="L654" s="132">
        <v>10041140</v>
      </c>
      <c r="M654" s="118" t="s">
        <v>217</v>
      </c>
      <c r="N654" s="119">
        <v>43137</v>
      </c>
      <c r="O654" s="119">
        <v>43140</v>
      </c>
      <c r="P654" s="133">
        <v>43178</v>
      </c>
      <c r="Q654" s="120">
        <v>2</v>
      </c>
      <c r="R654" s="120">
        <v>2</v>
      </c>
      <c r="S654" s="120">
        <v>2</v>
      </c>
      <c r="T654" s="120">
        <v>2</v>
      </c>
      <c r="U654" s="120">
        <v>2</v>
      </c>
      <c r="V654" s="120">
        <v>10004683</v>
      </c>
      <c r="W654" s="121">
        <v>42685</v>
      </c>
      <c r="X654" s="120">
        <v>3</v>
      </c>
      <c r="Y654" s="120">
        <v>3</v>
      </c>
      <c r="Z654" s="120">
        <v>3</v>
      </c>
      <c r="AA654" s="120">
        <v>2</v>
      </c>
      <c r="AB654" s="120">
        <v>2</v>
      </c>
      <c r="AC654" s="120" t="s">
        <v>198</v>
      </c>
    </row>
    <row r="655" spans="1:29" x14ac:dyDescent="0.2">
      <c r="A655" s="143" t="str">
        <f>HYPERLINK("http://www.ofsted.gov.uk/inspection-reports/find-inspection-report/provider/ELS/"&amp;B655,"Ofsted Webpage")</f>
        <v>Ofsted Webpage</v>
      </c>
      <c r="B655" s="150">
        <v>130457</v>
      </c>
      <c r="C655" s="150">
        <v>10003899</v>
      </c>
      <c r="D655" s="117" t="s">
        <v>761</v>
      </c>
      <c r="E655" s="118" t="s">
        <v>83</v>
      </c>
      <c r="F655" s="118" t="s">
        <v>82</v>
      </c>
      <c r="G655" s="118" t="s">
        <v>502</v>
      </c>
      <c r="H655" s="118" t="s">
        <v>208</v>
      </c>
      <c r="I655" s="118" t="s">
        <v>208</v>
      </c>
      <c r="J655" s="119" t="s">
        <v>72</v>
      </c>
      <c r="K655" s="132" t="s">
        <v>72</v>
      </c>
      <c r="L655" s="132">
        <v>10004684</v>
      </c>
      <c r="M655" s="118" t="s">
        <v>317</v>
      </c>
      <c r="N655" s="119">
        <v>42423</v>
      </c>
      <c r="O655" s="119">
        <v>42426</v>
      </c>
      <c r="P655" s="133">
        <v>42452</v>
      </c>
      <c r="Q655" s="120">
        <v>2</v>
      </c>
      <c r="R655" s="120">
        <v>2</v>
      </c>
      <c r="S655" s="120">
        <v>2</v>
      </c>
      <c r="T655" s="120">
        <v>2</v>
      </c>
      <c r="U655" s="120">
        <v>2</v>
      </c>
      <c r="V655" s="120" t="s">
        <v>762</v>
      </c>
      <c r="W655" s="121">
        <v>41291</v>
      </c>
      <c r="X655" s="120">
        <v>2</v>
      </c>
      <c r="Y655" s="120">
        <v>2</v>
      </c>
      <c r="Z655" s="120">
        <v>2</v>
      </c>
      <c r="AA655" s="120" t="s">
        <v>170</v>
      </c>
      <c r="AB655" s="120">
        <v>2</v>
      </c>
      <c r="AC655" s="120" t="s">
        <v>214</v>
      </c>
    </row>
    <row r="656" spans="1:29" x14ac:dyDescent="0.2">
      <c r="A656" s="143" t="str">
        <f>HYPERLINK("http://www.ofsted.gov.uk/inspection-reports/find-inspection-report/provider/ELS/"&amp;B656,"Ofsted Webpage")</f>
        <v>Ofsted Webpage</v>
      </c>
      <c r="B656" s="150">
        <v>130458</v>
      </c>
      <c r="C656" s="150">
        <v>10005859</v>
      </c>
      <c r="D656" s="117" t="s">
        <v>501</v>
      </c>
      <c r="E656" s="118" t="s">
        <v>83</v>
      </c>
      <c r="F656" s="118" t="s">
        <v>82</v>
      </c>
      <c r="G656" s="118" t="s">
        <v>502</v>
      </c>
      <c r="H656" s="118" t="s">
        <v>208</v>
      </c>
      <c r="I656" s="118" t="s">
        <v>208</v>
      </c>
      <c r="J656" s="119" t="s">
        <v>72</v>
      </c>
      <c r="K656" s="132" t="s">
        <v>72</v>
      </c>
      <c r="L656" s="132">
        <v>10041141</v>
      </c>
      <c r="M656" s="118" t="s">
        <v>471</v>
      </c>
      <c r="N656" s="119">
        <v>43109</v>
      </c>
      <c r="O656" s="119">
        <v>43112</v>
      </c>
      <c r="P656" s="133">
        <v>43144</v>
      </c>
      <c r="Q656" s="120">
        <v>3</v>
      </c>
      <c r="R656" s="120">
        <v>3</v>
      </c>
      <c r="S656" s="120">
        <v>3</v>
      </c>
      <c r="T656" s="120">
        <v>3</v>
      </c>
      <c r="U656" s="120">
        <v>2</v>
      </c>
      <c r="V656" s="120">
        <v>10011408</v>
      </c>
      <c r="W656" s="121">
        <v>42405</v>
      </c>
      <c r="X656" s="120">
        <v>3</v>
      </c>
      <c r="Y656" s="120">
        <v>3</v>
      </c>
      <c r="Z656" s="120">
        <v>3</v>
      </c>
      <c r="AA656" s="120">
        <v>3</v>
      </c>
      <c r="AB656" s="120">
        <v>3</v>
      </c>
      <c r="AC656" s="120" t="s">
        <v>214</v>
      </c>
    </row>
    <row r="657" spans="1:29" x14ac:dyDescent="0.2">
      <c r="A657" s="143" t="str">
        <f>HYPERLINK("http://www.ofsted.gov.uk/inspection-reports/find-inspection-report/provider/ELS/"&amp;B657,"Ofsted Webpage")</f>
        <v>Ofsted Webpage</v>
      </c>
      <c r="B657" s="150">
        <v>130461</v>
      </c>
      <c r="C657" s="150">
        <v>10005967</v>
      </c>
      <c r="D657" s="117" t="s">
        <v>763</v>
      </c>
      <c r="E657" s="118" t="s">
        <v>81</v>
      </c>
      <c r="F657" s="118" t="s">
        <v>82</v>
      </c>
      <c r="G657" s="118" t="s">
        <v>306</v>
      </c>
      <c r="H657" s="118" t="s">
        <v>180</v>
      </c>
      <c r="I657" s="118" t="s">
        <v>180</v>
      </c>
      <c r="J657" s="119" t="s">
        <v>72</v>
      </c>
      <c r="K657" s="132" t="s">
        <v>72</v>
      </c>
      <c r="L657" s="132">
        <v>10005436</v>
      </c>
      <c r="M657" s="118" t="s">
        <v>323</v>
      </c>
      <c r="N657" s="119">
        <v>42325</v>
      </c>
      <c r="O657" s="119">
        <v>42328</v>
      </c>
      <c r="P657" s="133">
        <v>42352</v>
      </c>
      <c r="Q657" s="120">
        <v>2</v>
      </c>
      <c r="R657" s="120">
        <v>2</v>
      </c>
      <c r="S657" s="120">
        <v>2</v>
      </c>
      <c r="T657" s="120">
        <v>2</v>
      </c>
      <c r="U657" s="120">
        <v>2</v>
      </c>
      <c r="V657" s="120" t="s">
        <v>764</v>
      </c>
      <c r="W657" s="121">
        <v>40221</v>
      </c>
      <c r="X657" s="120">
        <v>2</v>
      </c>
      <c r="Y657" s="120">
        <v>2</v>
      </c>
      <c r="Z657" s="120">
        <v>2</v>
      </c>
      <c r="AA657" s="120" t="s">
        <v>170</v>
      </c>
      <c r="AB657" s="120">
        <v>1</v>
      </c>
      <c r="AC657" s="120" t="s">
        <v>214</v>
      </c>
    </row>
    <row r="658" spans="1:29" x14ac:dyDescent="0.2">
      <c r="A658" s="143" t="str">
        <f>HYPERLINK("http://www.ofsted.gov.uk/inspection-reports/find-inspection-report/provider/ELS/"&amp;B658,"Ofsted Webpage")</f>
        <v>Ofsted Webpage</v>
      </c>
      <c r="B658" s="150">
        <v>130466</v>
      </c>
      <c r="C658" s="150">
        <v>10006442</v>
      </c>
      <c r="D658" s="117" t="s">
        <v>765</v>
      </c>
      <c r="E658" s="118" t="s">
        <v>81</v>
      </c>
      <c r="F658" s="118" t="s">
        <v>82</v>
      </c>
      <c r="G658" s="118" t="s">
        <v>306</v>
      </c>
      <c r="H658" s="118" t="s">
        <v>180</v>
      </c>
      <c r="I658" s="118" t="s">
        <v>180</v>
      </c>
      <c r="J658" s="119" t="s">
        <v>72</v>
      </c>
      <c r="K658" s="132" t="s">
        <v>72</v>
      </c>
      <c r="L658" s="132">
        <v>10022579</v>
      </c>
      <c r="M658" s="118" t="s">
        <v>217</v>
      </c>
      <c r="N658" s="119">
        <v>42780</v>
      </c>
      <c r="O658" s="119">
        <v>42783</v>
      </c>
      <c r="P658" s="133">
        <v>42810</v>
      </c>
      <c r="Q658" s="120">
        <v>3</v>
      </c>
      <c r="R658" s="120">
        <v>3</v>
      </c>
      <c r="S658" s="120">
        <v>3</v>
      </c>
      <c r="T658" s="120">
        <v>3</v>
      </c>
      <c r="U658" s="120">
        <v>3</v>
      </c>
      <c r="V658" s="120" t="s">
        <v>766</v>
      </c>
      <c r="W658" s="121">
        <v>42146</v>
      </c>
      <c r="X658" s="120">
        <v>3</v>
      </c>
      <c r="Y658" s="120">
        <v>3</v>
      </c>
      <c r="Z658" s="120">
        <v>3</v>
      </c>
      <c r="AA658" s="120" t="s">
        <v>170</v>
      </c>
      <c r="AB658" s="120">
        <v>3</v>
      </c>
      <c r="AC658" s="120" t="s">
        <v>214</v>
      </c>
    </row>
    <row r="659" spans="1:29" x14ac:dyDescent="0.2">
      <c r="A659" s="143" t="str">
        <f>HYPERLINK("http://www.ofsted.gov.uk/inspection-reports/find-inspection-report/provider/ELS/"&amp;B659,"Ofsted Webpage")</f>
        <v>Ofsted Webpage</v>
      </c>
      <c r="B659" s="150">
        <v>130467</v>
      </c>
      <c r="C659" s="150">
        <v>10008641</v>
      </c>
      <c r="D659" s="117" t="s">
        <v>305</v>
      </c>
      <c r="E659" s="118" t="s">
        <v>84</v>
      </c>
      <c r="F659" s="118" t="s">
        <v>76</v>
      </c>
      <c r="G659" s="118" t="s">
        <v>306</v>
      </c>
      <c r="H659" s="118" t="s">
        <v>180</v>
      </c>
      <c r="I659" s="118" t="s">
        <v>180</v>
      </c>
      <c r="J659" s="119">
        <v>43019</v>
      </c>
      <c r="K659" s="132">
        <v>1</v>
      </c>
      <c r="L659" s="132" t="s">
        <v>308</v>
      </c>
      <c r="M659" s="118" t="s">
        <v>642</v>
      </c>
      <c r="N659" s="119">
        <v>41757</v>
      </c>
      <c r="O659" s="119">
        <v>41760</v>
      </c>
      <c r="P659" s="133">
        <v>41796</v>
      </c>
      <c r="Q659" s="120">
        <v>2</v>
      </c>
      <c r="R659" s="120">
        <v>2</v>
      </c>
      <c r="S659" s="120">
        <v>2</v>
      </c>
      <c r="T659" s="120" t="s">
        <v>170</v>
      </c>
      <c r="U659" s="120">
        <v>2</v>
      </c>
      <c r="V659" s="120" t="s">
        <v>1820</v>
      </c>
      <c r="W659" s="121">
        <v>39408</v>
      </c>
      <c r="X659" s="120">
        <v>1</v>
      </c>
      <c r="Y659" s="120">
        <v>1</v>
      </c>
      <c r="Z659" s="120">
        <v>1</v>
      </c>
      <c r="AA659" s="120" t="s">
        <v>170</v>
      </c>
      <c r="AB659" s="120">
        <v>1</v>
      </c>
      <c r="AC659" s="120" t="s">
        <v>193</v>
      </c>
    </row>
    <row r="660" spans="1:29" x14ac:dyDescent="0.2">
      <c r="A660" s="143" t="str">
        <f>HYPERLINK("http://www.ofsted.gov.uk/inspection-reports/find-inspection-report/provider/ELS/"&amp;B660,"Ofsted Webpage")</f>
        <v>Ofsted Webpage</v>
      </c>
      <c r="B660" s="150">
        <v>130468</v>
      </c>
      <c r="C660" s="150">
        <v>10003511</v>
      </c>
      <c r="D660" s="117" t="s">
        <v>455</v>
      </c>
      <c r="E660" s="118" t="s">
        <v>83</v>
      </c>
      <c r="F660" s="118" t="s">
        <v>82</v>
      </c>
      <c r="G660" s="118" t="s">
        <v>306</v>
      </c>
      <c r="H660" s="118" t="s">
        <v>180</v>
      </c>
      <c r="I660" s="118" t="s">
        <v>180</v>
      </c>
      <c r="J660" s="119" t="s">
        <v>72</v>
      </c>
      <c r="K660" s="132" t="s">
        <v>72</v>
      </c>
      <c r="L660" s="132">
        <v>10037331</v>
      </c>
      <c r="M660" s="118" t="s">
        <v>317</v>
      </c>
      <c r="N660" s="119">
        <v>43046</v>
      </c>
      <c r="O660" s="119">
        <v>43049</v>
      </c>
      <c r="P660" s="119">
        <v>43090</v>
      </c>
      <c r="Q660" s="120">
        <v>1</v>
      </c>
      <c r="R660" s="120">
        <v>1</v>
      </c>
      <c r="S660" s="120">
        <v>1</v>
      </c>
      <c r="T660" s="120">
        <v>1</v>
      </c>
      <c r="U660" s="120">
        <v>1</v>
      </c>
      <c r="V660" s="120" t="s">
        <v>456</v>
      </c>
      <c r="W660" s="121">
        <v>41901</v>
      </c>
      <c r="X660" s="120">
        <v>2</v>
      </c>
      <c r="Y660" s="120">
        <v>2</v>
      </c>
      <c r="Z660" s="120">
        <v>2</v>
      </c>
      <c r="AA660" s="120" t="s">
        <v>170</v>
      </c>
      <c r="AB660" s="120">
        <v>1</v>
      </c>
      <c r="AC660" s="120" t="s">
        <v>198</v>
      </c>
    </row>
    <row r="661" spans="1:29" x14ac:dyDescent="0.2">
      <c r="A661" s="143" t="str">
        <f>HYPERLINK("http://www.ofsted.gov.uk/inspection-reports/find-inspection-report/provider/ELS/"&amp;B661,"Ofsted Webpage")</f>
        <v>Ofsted Webpage</v>
      </c>
      <c r="B661" s="150">
        <v>130469</v>
      </c>
      <c r="C661" s="150">
        <v>10001082</v>
      </c>
      <c r="D661" s="117" t="s">
        <v>767</v>
      </c>
      <c r="E661" s="118" t="s">
        <v>83</v>
      </c>
      <c r="F661" s="118" t="s">
        <v>82</v>
      </c>
      <c r="G661" s="118" t="s">
        <v>306</v>
      </c>
      <c r="H661" s="118" t="s">
        <v>180</v>
      </c>
      <c r="I661" s="118" t="s">
        <v>180</v>
      </c>
      <c r="J661" s="119" t="s">
        <v>72</v>
      </c>
      <c r="K661" s="132" t="s">
        <v>72</v>
      </c>
      <c r="L661" s="132">
        <v>10020121</v>
      </c>
      <c r="M661" s="118" t="s">
        <v>317</v>
      </c>
      <c r="N661" s="119">
        <v>42647</v>
      </c>
      <c r="O661" s="119">
        <v>42649</v>
      </c>
      <c r="P661" s="119">
        <v>42683</v>
      </c>
      <c r="Q661" s="120">
        <v>3</v>
      </c>
      <c r="R661" s="120">
        <v>3</v>
      </c>
      <c r="S661" s="120">
        <v>3</v>
      </c>
      <c r="T661" s="120">
        <v>3</v>
      </c>
      <c r="U661" s="120">
        <v>3</v>
      </c>
      <c r="V661" s="120" t="s">
        <v>768</v>
      </c>
      <c r="W661" s="121">
        <v>41705</v>
      </c>
      <c r="X661" s="120">
        <v>2</v>
      </c>
      <c r="Y661" s="120">
        <v>3</v>
      </c>
      <c r="Z661" s="120">
        <v>2</v>
      </c>
      <c r="AA661" s="120" t="s">
        <v>170</v>
      </c>
      <c r="AB661" s="120">
        <v>2</v>
      </c>
      <c r="AC661" s="120" t="s">
        <v>193</v>
      </c>
    </row>
    <row r="662" spans="1:29" x14ac:dyDescent="0.2">
      <c r="A662" s="143" t="str">
        <f>HYPERLINK("http://www.ofsted.gov.uk/inspection-reports/find-inspection-report/provider/ELS/"&amp;B662,"Ofsted Webpage")</f>
        <v>Ofsted Webpage</v>
      </c>
      <c r="B662" s="150">
        <v>130472</v>
      </c>
      <c r="C662" s="150">
        <v>10003010</v>
      </c>
      <c r="D662" s="117" t="s">
        <v>1941</v>
      </c>
      <c r="E662" s="118" t="s">
        <v>81</v>
      </c>
      <c r="F662" s="118" t="s">
        <v>82</v>
      </c>
      <c r="G662" s="118" t="s">
        <v>265</v>
      </c>
      <c r="H662" s="118" t="s">
        <v>180</v>
      </c>
      <c r="I662" s="118" t="s">
        <v>180</v>
      </c>
      <c r="J662" s="119" t="s">
        <v>72</v>
      </c>
      <c r="K662" s="132" t="s">
        <v>72</v>
      </c>
      <c r="L662" s="132">
        <v>10020156</v>
      </c>
      <c r="M662" s="118" t="s">
        <v>323</v>
      </c>
      <c r="N662" s="119">
        <v>42682</v>
      </c>
      <c r="O662" s="119">
        <v>42685</v>
      </c>
      <c r="P662" s="119">
        <v>42723</v>
      </c>
      <c r="Q662" s="120">
        <v>3</v>
      </c>
      <c r="R662" s="120">
        <v>3</v>
      </c>
      <c r="S662" s="120">
        <v>3</v>
      </c>
      <c r="T662" s="120">
        <v>3</v>
      </c>
      <c r="U662" s="120">
        <v>3</v>
      </c>
      <c r="V662" s="120" t="s">
        <v>1942</v>
      </c>
      <c r="W662" s="121">
        <v>41663</v>
      </c>
      <c r="X662" s="120">
        <v>2</v>
      </c>
      <c r="Y662" s="120">
        <v>2</v>
      </c>
      <c r="Z662" s="120">
        <v>2</v>
      </c>
      <c r="AA662" s="120" t="s">
        <v>170</v>
      </c>
      <c r="AB662" s="120">
        <v>2</v>
      </c>
      <c r="AC662" s="120" t="s">
        <v>193</v>
      </c>
    </row>
    <row r="663" spans="1:29" x14ac:dyDescent="0.2">
      <c r="A663" s="143" t="str">
        <f>HYPERLINK("http://www.ofsted.gov.uk/inspection-reports/find-inspection-report/provider/ELS/"&amp;B663,"Ofsted Webpage")</f>
        <v>Ofsted Webpage</v>
      </c>
      <c r="B663" s="150">
        <v>130474</v>
      </c>
      <c r="C663" s="150">
        <v>10003029</v>
      </c>
      <c r="D663" s="117" t="s">
        <v>457</v>
      </c>
      <c r="E663" s="118" t="s">
        <v>81</v>
      </c>
      <c r="F663" s="118" t="s">
        <v>82</v>
      </c>
      <c r="G663" s="118" t="s">
        <v>265</v>
      </c>
      <c r="H663" s="118" t="s">
        <v>180</v>
      </c>
      <c r="I663" s="118" t="s">
        <v>180</v>
      </c>
      <c r="J663" s="119" t="s">
        <v>72</v>
      </c>
      <c r="K663" s="132" t="s">
        <v>72</v>
      </c>
      <c r="L663" s="132">
        <v>10037387</v>
      </c>
      <c r="M663" s="118" t="s">
        <v>458</v>
      </c>
      <c r="N663" s="119">
        <v>43060</v>
      </c>
      <c r="O663" s="119">
        <v>43063</v>
      </c>
      <c r="P663" s="119">
        <v>43089</v>
      </c>
      <c r="Q663" s="120">
        <v>2</v>
      </c>
      <c r="R663" s="120">
        <v>2</v>
      </c>
      <c r="S663" s="120">
        <v>2</v>
      </c>
      <c r="T663" s="120">
        <v>2</v>
      </c>
      <c r="U663" s="120">
        <v>2</v>
      </c>
      <c r="V663" s="120">
        <v>10021962</v>
      </c>
      <c r="W663" s="121">
        <v>42650</v>
      </c>
      <c r="X663" s="120">
        <v>4</v>
      </c>
      <c r="Y663" s="120">
        <v>3</v>
      </c>
      <c r="Z663" s="120">
        <v>3</v>
      </c>
      <c r="AA663" s="120">
        <v>4</v>
      </c>
      <c r="AB663" s="120">
        <v>4</v>
      </c>
      <c r="AC663" s="120" t="s">
        <v>198</v>
      </c>
    </row>
    <row r="664" spans="1:29" x14ac:dyDescent="0.2">
      <c r="A664" s="143" t="str">
        <f>HYPERLINK("http://www.ofsted.gov.uk/inspection-reports/find-inspection-report/provider/ELS/"&amp;B664,"Ofsted Webpage")</f>
        <v>Ofsted Webpage</v>
      </c>
      <c r="B664" s="150">
        <v>130475</v>
      </c>
      <c r="C664" s="150">
        <v>10007924</v>
      </c>
      <c r="D664" s="117" t="s">
        <v>1943</v>
      </c>
      <c r="E664" s="118" t="s">
        <v>81</v>
      </c>
      <c r="F664" s="118" t="s">
        <v>82</v>
      </c>
      <c r="G664" s="118" t="s">
        <v>460</v>
      </c>
      <c r="H664" s="118" t="s">
        <v>180</v>
      </c>
      <c r="I664" s="118" t="s">
        <v>180</v>
      </c>
      <c r="J664" s="119" t="s">
        <v>72</v>
      </c>
      <c r="K664" s="132" t="s">
        <v>72</v>
      </c>
      <c r="L664" s="132">
        <v>10022583</v>
      </c>
      <c r="M664" s="118" t="s">
        <v>323</v>
      </c>
      <c r="N664" s="119">
        <v>42760</v>
      </c>
      <c r="O664" s="119">
        <v>42874</v>
      </c>
      <c r="P664" s="133">
        <v>42901</v>
      </c>
      <c r="Q664" s="120">
        <v>1</v>
      </c>
      <c r="R664" s="120">
        <v>1</v>
      </c>
      <c r="S664" s="120">
        <v>1</v>
      </c>
      <c r="T664" s="120">
        <v>1</v>
      </c>
      <c r="U664" s="120">
        <v>1</v>
      </c>
      <c r="V664" s="120" t="s">
        <v>1944</v>
      </c>
      <c r="W664" s="121">
        <v>41334</v>
      </c>
      <c r="X664" s="120">
        <v>2</v>
      </c>
      <c r="Y664" s="120">
        <v>2</v>
      </c>
      <c r="Z664" s="120">
        <v>2</v>
      </c>
      <c r="AA664" s="120" t="s">
        <v>170</v>
      </c>
      <c r="AB664" s="120">
        <v>2</v>
      </c>
      <c r="AC664" s="120" t="s">
        <v>198</v>
      </c>
    </row>
    <row r="665" spans="1:29" x14ac:dyDescent="0.2">
      <c r="A665" s="143" t="str">
        <f>HYPERLINK("http://www.ofsted.gov.uk/inspection-reports/find-inspection-report/provider/ELS/"&amp;B665,"Ofsted Webpage")</f>
        <v>Ofsted Webpage</v>
      </c>
      <c r="B665" s="150">
        <v>130476</v>
      </c>
      <c r="C665" s="150">
        <v>10002852</v>
      </c>
      <c r="D665" s="117" t="s">
        <v>459</v>
      </c>
      <c r="E665" s="118" t="s">
        <v>81</v>
      </c>
      <c r="F665" s="118" t="s">
        <v>82</v>
      </c>
      <c r="G665" s="118" t="s">
        <v>460</v>
      </c>
      <c r="H665" s="118" t="s">
        <v>180</v>
      </c>
      <c r="I665" s="118" t="s">
        <v>180</v>
      </c>
      <c r="J665" s="119" t="s">
        <v>72</v>
      </c>
      <c r="K665" s="132" t="s">
        <v>72</v>
      </c>
      <c r="L665" s="132">
        <v>10022584</v>
      </c>
      <c r="M665" s="118" t="s">
        <v>323</v>
      </c>
      <c r="N665" s="119">
        <v>42996</v>
      </c>
      <c r="O665" s="119">
        <v>42999</v>
      </c>
      <c r="P665" s="133">
        <v>43034</v>
      </c>
      <c r="Q665" s="120">
        <v>2</v>
      </c>
      <c r="R665" s="120">
        <v>2</v>
      </c>
      <c r="S665" s="120">
        <v>2</v>
      </c>
      <c r="T665" s="120">
        <v>2</v>
      </c>
      <c r="U665" s="120">
        <v>2</v>
      </c>
      <c r="V665" s="120" t="s">
        <v>461</v>
      </c>
      <c r="W665" s="121">
        <v>41432</v>
      </c>
      <c r="X665" s="120">
        <v>2</v>
      </c>
      <c r="Y665" s="120">
        <v>2</v>
      </c>
      <c r="Z665" s="120">
        <v>2</v>
      </c>
      <c r="AA665" s="120" t="s">
        <v>170</v>
      </c>
      <c r="AB665" s="120">
        <v>2</v>
      </c>
      <c r="AC665" s="120" t="s">
        <v>214</v>
      </c>
    </row>
    <row r="666" spans="1:29" x14ac:dyDescent="0.2">
      <c r="A666" s="143" t="str">
        <f>HYPERLINK("http://www.ofsted.gov.uk/inspection-reports/find-inspection-report/provider/ELS/"&amp;B666,"Ofsted Webpage")</f>
        <v>Ofsted Webpage</v>
      </c>
      <c r="B666" s="150">
        <v>130478</v>
      </c>
      <c r="C666" s="150">
        <v>10003625</v>
      </c>
      <c r="D666" s="117" t="s">
        <v>462</v>
      </c>
      <c r="E666" s="118" t="s">
        <v>83</v>
      </c>
      <c r="F666" s="118" t="s">
        <v>82</v>
      </c>
      <c r="G666" s="118" t="s">
        <v>460</v>
      </c>
      <c r="H666" s="118" t="s">
        <v>180</v>
      </c>
      <c r="I666" s="118" t="s">
        <v>180</v>
      </c>
      <c r="J666" s="119" t="s">
        <v>72</v>
      </c>
      <c r="K666" s="132" t="s">
        <v>72</v>
      </c>
      <c r="L666" s="132">
        <v>10037333</v>
      </c>
      <c r="M666" s="118" t="s">
        <v>317</v>
      </c>
      <c r="N666" s="119">
        <v>43011</v>
      </c>
      <c r="O666" s="119">
        <v>43014</v>
      </c>
      <c r="P666" s="133">
        <v>43046</v>
      </c>
      <c r="Q666" s="120">
        <v>2</v>
      </c>
      <c r="R666" s="120">
        <v>2</v>
      </c>
      <c r="S666" s="120">
        <v>2</v>
      </c>
      <c r="T666" s="120">
        <v>2</v>
      </c>
      <c r="U666" s="120">
        <v>2</v>
      </c>
      <c r="V666" s="120" t="s">
        <v>463</v>
      </c>
      <c r="W666" s="121">
        <v>39484</v>
      </c>
      <c r="X666" s="120">
        <v>1</v>
      </c>
      <c r="Y666" s="120">
        <v>1</v>
      </c>
      <c r="Z666" s="120">
        <v>1</v>
      </c>
      <c r="AA666" s="120" t="s">
        <v>170</v>
      </c>
      <c r="AB666" s="120">
        <v>1</v>
      </c>
      <c r="AC666" s="120" t="s">
        <v>193</v>
      </c>
    </row>
    <row r="667" spans="1:29" x14ac:dyDescent="0.2">
      <c r="A667" s="143" t="str">
        <f>HYPERLINK("http://www.ofsted.gov.uk/inspection-reports/find-inspection-report/provider/ELS/"&amp;B667,"Ofsted Webpage")</f>
        <v>Ofsted Webpage</v>
      </c>
      <c r="B667" s="150">
        <v>130479</v>
      </c>
      <c r="C667" s="150">
        <v>10005669</v>
      </c>
      <c r="D667" s="117" t="s">
        <v>464</v>
      </c>
      <c r="E667" s="118" t="s">
        <v>81</v>
      </c>
      <c r="F667" s="118" t="s">
        <v>82</v>
      </c>
      <c r="G667" s="118" t="s">
        <v>284</v>
      </c>
      <c r="H667" s="118" t="s">
        <v>180</v>
      </c>
      <c r="I667" s="118" t="s">
        <v>180</v>
      </c>
      <c r="J667" s="119">
        <v>43055</v>
      </c>
      <c r="K667" s="132">
        <v>1</v>
      </c>
      <c r="L667" s="132" t="s">
        <v>465</v>
      </c>
      <c r="M667" s="118" t="s">
        <v>323</v>
      </c>
      <c r="N667" s="119">
        <v>41771</v>
      </c>
      <c r="O667" s="119">
        <v>41775</v>
      </c>
      <c r="P667" s="133">
        <v>41809</v>
      </c>
      <c r="Q667" s="120">
        <v>2</v>
      </c>
      <c r="R667" s="120">
        <v>2</v>
      </c>
      <c r="S667" s="120">
        <v>2</v>
      </c>
      <c r="T667" s="120" t="s">
        <v>170</v>
      </c>
      <c r="U667" s="120">
        <v>2</v>
      </c>
      <c r="V667" s="120" t="s">
        <v>1945</v>
      </c>
      <c r="W667" s="121">
        <v>40634</v>
      </c>
      <c r="X667" s="120">
        <v>3</v>
      </c>
      <c r="Y667" s="120">
        <v>3</v>
      </c>
      <c r="Z667" s="120">
        <v>3</v>
      </c>
      <c r="AA667" s="120" t="s">
        <v>170</v>
      </c>
      <c r="AB667" s="120">
        <v>3</v>
      </c>
      <c r="AC667" s="120" t="s">
        <v>198</v>
      </c>
    </row>
    <row r="668" spans="1:29" x14ac:dyDescent="0.2">
      <c r="A668" s="143" t="str">
        <f>HYPERLINK("http://www.ofsted.gov.uk/inspection-reports/find-inspection-report/provider/ELS/"&amp;B668,"Ofsted Webpage")</f>
        <v>Ofsted Webpage</v>
      </c>
      <c r="B668" s="150">
        <v>130481</v>
      </c>
      <c r="C668" s="150">
        <v>10005946</v>
      </c>
      <c r="D668" s="117" t="s">
        <v>1672</v>
      </c>
      <c r="E668" s="118" t="s">
        <v>81</v>
      </c>
      <c r="F668" s="118" t="s">
        <v>82</v>
      </c>
      <c r="G668" s="118" t="s">
        <v>437</v>
      </c>
      <c r="H668" s="118" t="s">
        <v>180</v>
      </c>
      <c r="I668" s="118" t="s">
        <v>180</v>
      </c>
      <c r="J668" s="119" t="s">
        <v>72</v>
      </c>
      <c r="K668" s="132" t="s">
        <v>72</v>
      </c>
      <c r="L668" s="132">
        <v>10020085</v>
      </c>
      <c r="M668" s="118" t="s">
        <v>217</v>
      </c>
      <c r="N668" s="119">
        <v>42682</v>
      </c>
      <c r="O668" s="119">
        <v>42685</v>
      </c>
      <c r="P668" s="133">
        <v>42723</v>
      </c>
      <c r="Q668" s="120">
        <v>2</v>
      </c>
      <c r="R668" s="120">
        <v>2</v>
      </c>
      <c r="S668" s="120">
        <v>2</v>
      </c>
      <c r="T668" s="120">
        <v>2</v>
      </c>
      <c r="U668" s="120">
        <v>2</v>
      </c>
      <c r="V668" s="120" t="s">
        <v>1673</v>
      </c>
      <c r="W668" s="121">
        <v>42076</v>
      </c>
      <c r="X668" s="120">
        <v>3</v>
      </c>
      <c r="Y668" s="120">
        <v>3</v>
      </c>
      <c r="Z668" s="120">
        <v>3</v>
      </c>
      <c r="AA668" s="120" t="s">
        <v>170</v>
      </c>
      <c r="AB668" s="120">
        <v>3</v>
      </c>
      <c r="AC668" s="120" t="s">
        <v>198</v>
      </c>
    </row>
    <row r="669" spans="1:29" x14ac:dyDescent="0.2">
      <c r="A669" s="143" t="str">
        <f>HYPERLINK("http://www.ofsted.gov.uk/inspection-reports/find-inspection-report/provider/ELS/"&amp;B669,"Ofsted Webpage")</f>
        <v>Ofsted Webpage</v>
      </c>
      <c r="B669" s="150">
        <v>130483</v>
      </c>
      <c r="C669" s="150">
        <v>10007315</v>
      </c>
      <c r="D669" s="117" t="s">
        <v>1674</v>
      </c>
      <c r="E669" s="118" t="s">
        <v>81</v>
      </c>
      <c r="F669" s="118" t="s">
        <v>82</v>
      </c>
      <c r="G669" s="118" t="s">
        <v>1320</v>
      </c>
      <c r="H669" s="118" t="s">
        <v>180</v>
      </c>
      <c r="I669" s="118" t="s">
        <v>180</v>
      </c>
      <c r="J669" s="119" t="s">
        <v>72</v>
      </c>
      <c r="K669" s="132" t="s">
        <v>72</v>
      </c>
      <c r="L669" s="132" t="s">
        <v>1675</v>
      </c>
      <c r="M669" s="118" t="s">
        <v>323</v>
      </c>
      <c r="N669" s="119">
        <v>41316</v>
      </c>
      <c r="O669" s="119">
        <v>41320</v>
      </c>
      <c r="P669" s="133">
        <v>41355</v>
      </c>
      <c r="Q669" s="120">
        <v>1</v>
      </c>
      <c r="R669" s="120">
        <v>1</v>
      </c>
      <c r="S669" s="120">
        <v>1</v>
      </c>
      <c r="T669" s="120" t="s">
        <v>170</v>
      </c>
      <c r="U669" s="120">
        <v>1</v>
      </c>
      <c r="V669" s="120" t="s">
        <v>1676</v>
      </c>
      <c r="W669" s="121">
        <v>39556</v>
      </c>
      <c r="X669" s="120">
        <v>2</v>
      </c>
      <c r="Y669" s="120">
        <v>2</v>
      </c>
      <c r="Z669" s="120">
        <v>2</v>
      </c>
      <c r="AA669" s="120" t="s">
        <v>170</v>
      </c>
      <c r="AB669" s="120">
        <v>2</v>
      </c>
      <c r="AC669" s="120" t="s">
        <v>198</v>
      </c>
    </row>
    <row r="670" spans="1:29" x14ac:dyDescent="0.2">
      <c r="A670" s="143" t="str">
        <f>HYPERLINK("http://www.ofsted.gov.uk/inspection-reports/find-inspection-report/provider/ELS/"&amp;B670,"Ofsted Webpage")</f>
        <v>Ofsted Webpage</v>
      </c>
      <c r="B670" s="150">
        <v>130484</v>
      </c>
      <c r="C670" s="150">
        <v>10007578</v>
      </c>
      <c r="D670" s="117" t="s">
        <v>466</v>
      </c>
      <c r="E670" s="118" t="s">
        <v>81</v>
      </c>
      <c r="F670" s="118" t="s">
        <v>82</v>
      </c>
      <c r="G670" s="118" t="s">
        <v>467</v>
      </c>
      <c r="H670" s="118" t="s">
        <v>180</v>
      </c>
      <c r="I670" s="118" t="s">
        <v>180</v>
      </c>
      <c r="J670" s="119" t="s">
        <v>72</v>
      </c>
      <c r="K670" s="132" t="s">
        <v>72</v>
      </c>
      <c r="L670" s="132">
        <v>10037362</v>
      </c>
      <c r="M670" s="118" t="s">
        <v>323</v>
      </c>
      <c r="N670" s="119">
        <v>43053</v>
      </c>
      <c r="O670" s="119">
        <v>43056</v>
      </c>
      <c r="P670" s="133">
        <v>43090</v>
      </c>
      <c r="Q670" s="120">
        <v>2</v>
      </c>
      <c r="R670" s="120">
        <v>2</v>
      </c>
      <c r="S670" s="120">
        <v>2</v>
      </c>
      <c r="T670" s="120">
        <v>2</v>
      </c>
      <c r="U670" s="120">
        <v>2</v>
      </c>
      <c r="V670" s="120" t="s">
        <v>468</v>
      </c>
      <c r="W670" s="121">
        <v>41936</v>
      </c>
      <c r="X670" s="120">
        <v>2</v>
      </c>
      <c r="Y670" s="120">
        <v>3</v>
      </c>
      <c r="Z670" s="120">
        <v>2</v>
      </c>
      <c r="AA670" s="120" t="s">
        <v>170</v>
      </c>
      <c r="AB670" s="120">
        <v>2</v>
      </c>
      <c r="AC670" s="120" t="s">
        <v>214</v>
      </c>
    </row>
    <row r="671" spans="1:29" x14ac:dyDescent="0.2">
      <c r="A671" s="143" t="str">
        <f>HYPERLINK("http://www.ofsted.gov.uk/inspection-reports/find-inspection-report/provider/ELS/"&amp;B671,"Ofsted Webpage")</f>
        <v>Ofsted Webpage</v>
      </c>
      <c r="B671" s="150">
        <v>130487</v>
      </c>
      <c r="C671" s="150">
        <v>10003955</v>
      </c>
      <c r="D671" s="117" t="s">
        <v>469</v>
      </c>
      <c r="E671" s="118" t="s">
        <v>81</v>
      </c>
      <c r="F671" s="118" t="s">
        <v>82</v>
      </c>
      <c r="G671" s="118" t="s">
        <v>353</v>
      </c>
      <c r="H671" s="118" t="s">
        <v>189</v>
      </c>
      <c r="I671" s="118" t="s">
        <v>189</v>
      </c>
      <c r="J671" s="119" t="s">
        <v>72</v>
      </c>
      <c r="K671" s="132" t="s">
        <v>72</v>
      </c>
      <c r="L671" s="132">
        <v>10037398</v>
      </c>
      <c r="M671" s="118" t="s">
        <v>217</v>
      </c>
      <c r="N671" s="119">
        <v>43010</v>
      </c>
      <c r="O671" s="119">
        <v>43013</v>
      </c>
      <c r="P671" s="119">
        <v>43060</v>
      </c>
      <c r="Q671" s="120">
        <v>2</v>
      </c>
      <c r="R671" s="120">
        <v>2</v>
      </c>
      <c r="S671" s="120">
        <v>2</v>
      </c>
      <c r="T671" s="120">
        <v>2</v>
      </c>
      <c r="U671" s="120">
        <v>2</v>
      </c>
      <c r="V671" s="120">
        <v>10004689</v>
      </c>
      <c r="W671" s="121">
        <v>42321</v>
      </c>
      <c r="X671" s="120">
        <v>3</v>
      </c>
      <c r="Y671" s="120">
        <v>3</v>
      </c>
      <c r="Z671" s="120">
        <v>3</v>
      </c>
      <c r="AA671" s="120">
        <v>3</v>
      </c>
      <c r="AB671" s="120">
        <v>3</v>
      </c>
      <c r="AC671" s="120" t="s">
        <v>198</v>
      </c>
    </row>
    <row r="672" spans="1:29" x14ac:dyDescent="0.2">
      <c r="A672" s="143" t="str">
        <f>HYPERLINK("http://www.ofsted.gov.uk/inspection-reports/find-inspection-report/provider/ELS/"&amp;B672,"Ofsted Webpage")</f>
        <v>Ofsted Webpage</v>
      </c>
      <c r="B672" s="150">
        <v>130488</v>
      </c>
      <c r="C672" s="150">
        <v>10006174</v>
      </c>
      <c r="D672" s="117" t="s">
        <v>1677</v>
      </c>
      <c r="E672" s="118" t="s">
        <v>81</v>
      </c>
      <c r="F672" s="118" t="s">
        <v>82</v>
      </c>
      <c r="G672" s="118" t="s">
        <v>293</v>
      </c>
      <c r="H672" s="118" t="s">
        <v>189</v>
      </c>
      <c r="I672" s="118" t="s">
        <v>189</v>
      </c>
      <c r="J672" s="119" t="s">
        <v>72</v>
      </c>
      <c r="K672" s="132" t="s">
        <v>72</v>
      </c>
      <c r="L672" s="132">
        <v>10030764</v>
      </c>
      <c r="M672" s="118" t="s">
        <v>323</v>
      </c>
      <c r="N672" s="119">
        <v>42849</v>
      </c>
      <c r="O672" s="119">
        <v>42852</v>
      </c>
      <c r="P672" s="119">
        <v>42902</v>
      </c>
      <c r="Q672" s="120">
        <v>3</v>
      </c>
      <c r="R672" s="120">
        <v>3</v>
      </c>
      <c r="S672" s="120">
        <v>3</v>
      </c>
      <c r="T672" s="120">
        <v>3</v>
      </c>
      <c r="U672" s="120">
        <v>3</v>
      </c>
      <c r="V672" s="120" t="s">
        <v>1678</v>
      </c>
      <c r="W672" s="121">
        <v>41684</v>
      </c>
      <c r="X672" s="120">
        <v>2</v>
      </c>
      <c r="Y672" s="120">
        <v>2</v>
      </c>
      <c r="Z672" s="120">
        <v>2</v>
      </c>
      <c r="AA672" s="120" t="s">
        <v>170</v>
      </c>
      <c r="AB672" s="120">
        <v>2</v>
      </c>
      <c r="AC672" s="120" t="s">
        <v>193</v>
      </c>
    </row>
    <row r="673" spans="1:29" x14ac:dyDescent="0.2">
      <c r="A673" s="143" t="str">
        <f>HYPERLINK("http://www.ofsted.gov.uk/inspection-reports/find-inspection-report/provider/ELS/"&amp;B673,"Ofsted Webpage")</f>
        <v>Ofsted Webpage</v>
      </c>
      <c r="B673" s="150">
        <v>130489</v>
      </c>
      <c r="C673" s="150">
        <v>10001201</v>
      </c>
      <c r="D673" s="117" t="s">
        <v>1679</v>
      </c>
      <c r="E673" s="118" t="s">
        <v>83</v>
      </c>
      <c r="F673" s="118" t="s">
        <v>82</v>
      </c>
      <c r="G673" s="118" t="s">
        <v>293</v>
      </c>
      <c r="H673" s="118" t="s">
        <v>189</v>
      </c>
      <c r="I673" s="118" t="s">
        <v>189</v>
      </c>
      <c r="J673" s="119" t="s">
        <v>72</v>
      </c>
      <c r="K673" s="132" t="s">
        <v>72</v>
      </c>
      <c r="L673" s="132" t="s">
        <v>1680</v>
      </c>
      <c r="M673" s="118" t="s">
        <v>1040</v>
      </c>
      <c r="N673" s="119">
        <v>39266</v>
      </c>
      <c r="O673" s="119">
        <v>39267</v>
      </c>
      <c r="P673" s="119">
        <v>39304</v>
      </c>
      <c r="Q673" s="120">
        <v>1</v>
      </c>
      <c r="R673" s="120">
        <v>1</v>
      </c>
      <c r="S673" s="120">
        <v>1</v>
      </c>
      <c r="T673" s="120" t="s">
        <v>170</v>
      </c>
      <c r="U673" s="120">
        <v>1</v>
      </c>
      <c r="V673" s="120" t="s">
        <v>72</v>
      </c>
      <c r="W673" s="121" t="s">
        <v>72</v>
      </c>
      <c r="X673" s="120" t="s">
        <v>72</v>
      </c>
      <c r="Y673" s="120" t="s">
        <v>72</v>
      </c>
      <c r="Z673" s="120" t="s">
        <v>72</v>
      </c>
      <c r="AA673" s="120" t="s">
        <v>72</v>
      </c>
      <c r="AB673" s="120" t="s">
        <v>72</v>
      </c>
      <c r="AC673" s="120" t="s">
        <v>186</v>
      </c>
    </row>
    <row r="674" spans="1:29" x14ac:dyDescent="0.2">
      <c r="A674" s="143" t="str">
        <f>HYPERLINK("http://www.ofsted.gov.uk/inspection-reports/find-inspection-report/provider/ELS/"&amp;B674,"Ofsted Webpage")</f>
        <v>Ofsted Webpage</v>
      </c>
      <c r="B674" s="150">
        <v>130490</v>
      </c>
      <c r="C674" s="150">
        <v>10003193</v>
      </c>
      <c r="D674" s="117" t="s">
        <v>2113</v>
      </c>
      <c r="E674" s="118" t="s">
        <v>81</v>
      </c>
      <c r="F674" s="118" t="s">
        <v>82</v>
      </c>
      <c r="G674" s="118" t="s">
        <v>425</v>
      </c>
      <c r="H674" s="118" t="s">
        <v>189</v>
      </c>
      <c r="I674" s="118" t="s">
        <v>189</v>
      </c>
      <c r="J674" s="119" t="s">
        <v>72</v>
      </c>
      <c r="K674" s="132" t="s">
        <v>72</v>
      </c>
      <c r="L674" s="132" t="s">
        <v>2114</v>
      </c>
      <c r="M674" s="118" t="s">
        <v>323</v>
      </c>
      <c r="N674" s="119">
        <v>42037</v>
      </c>
      <c r="O674" s="119">
        <v>42041</v>
      </c>
      <c r="P674" s="119">
        <v>42072</v>
      </c>
      <c r="Q674" s="120">
        <v>2</v>
      </c>
      <c r="R674" s="120">
        <v>2</v>
      </c>
      <c r="S674" s="120">
        <v>2</v>
      </c>
      <c r="T674" s="120" t="s">
        <v>170</v>
      </c>
      <c r="U674" s="120">
        <v>2</v>
      </c>
      <c r="V674" s="120" t="s">
        <v>2115</v>
      </c>
      <c r="W674" s="121">
        <v>40221</v>
      </c>
      <c r="X674" s="120">
        <v>2</v>
      </c>
      <c r="Y674" s="120">
        <v>2</v>
      </c>
      <c r="Z674" s="120">
        <v>2</v>
      </c>
      <c r="AA674" s="120" t="s">
        <v>170</v>
      </c>
      <c r="AB674" s="120">
        <v>2</v>
      </c>
      <c r="AC674" s="120" t="s">
        <v>214</v>
      </c>
    </row>
    <row r="675" spans="1:29" x14ac:dyDescent="0.2">
      <c r="A675" s="143" t="str">
        <f>HYPERLINK("http://www.ofsted.gov.uk/inspection-reports/find-inspection-report/provider/ELS/"&amp;B675,"Ofsted Webpage")</f>
        <v>Ofsted Webpage</v>
      </c>
      <c r="B675" s="150">
        <v>130492</v>
      </c>
      <c r="C675" s="150">
        <v>10003640</v>
      </c>
      <c r="D675" s="117" t="s">
        <v>470</v>
      </c>
      <c r="E675" s="118" t="s">
        <v>83</v>
      </c>
      <c r="F675" s="118" t="s">
        <v>82</v>
      </c>
      <c r="G675" s="118" t="s">
        <v>425</v>
      </c>
      <c r="H675" s="118" t="s">
        <v>189</v>
      </c>
      <c r="I675" s="118" t="s">
        <v>189</v>
      </c>
      <c r="J675" s="119" t="s">
        <v>72</v>
      </c>
      <c r="K675" s="132" t="s">
        <v>72</v>
      </c>
      <c r="L675" s="132">
        <v>10037399</v>
      </c>
      <c r="M675" s="118" t="s">
        <v>471</v>
      </c>
      <c r="N675" s="119">
        <v>42998</v>
      </c>
      <c r="O675" s="119">
        <v>43000</v>
      </c>
      <c r="P675" s="119">
        <v>43020</v>
      </c>
      <c r="Q675" s="120">
        <v>2</v>
      </c>
      <c r="R675" s="120">
        <v>2</v>
      </c>
      <c r="S675" s="120">
        <v>2</v>
      </c>
      <c r="T675" s="120">
        <v>2</v>
      </c>
      <c r="U675" s="120">
        <v>2</v>
      </c>
      <c r="V675" s="120">
        <v>10004690</v>
      </c>
      <c r="W675" s="121">
        <v>42341</v>
      </c>
      <c r="X675" s="120">
        <v>3</v>
      </c>
      <c r="Y675" s="120">
        <v>3</v>
      </c>
      <c r="Z675" s="120">
        <v>3</v>
      </c>
      <c r="AA675" s="120">
        <v>2</v>
      </c>
      <c r="AB675" s="120">
        <v>3</v>
      </c>
      <c r="AC675" s="120" t="s">
        <v>198</v>
      </c>
    </row>
    <row r="676" spans="1:29" x14ac:dyDescent="0.2">
      <c r="A676" s="143" t="str">
        <f>HYPERLINK("http://www.ofsted.gov.uk/inspection-reports/find-inspection-report/provider/ELS/"&amp;B676,"Ofsted Webpage")</f>
        <v>Ofsted Webpage</v>
      </c>
      <c r="B676" s="150">
        <v>130493</v>
      </c>
      <c r="C676" s="150">
        <v>10007553</v>
      </c>
      <c r="D676" s="117" t="s">
        <v>215</v>
      </c>
      <c r="E676" s="118" t="s">
        <v>81</v>
      </c>
      <c r="F676" s="118" t="s">
        <v>82</v>
      </c>
      <c r="G676" s="118" t="s">
        <v>216</v>
      </c>
      <c r="H676" s="118" t="s">
        <v>189</v>
      </c>
      <c r="I676" s="118" t="s">
        <v>189</v>
      </c>
      <c r="J676" s="119" t="s">
        <v>72</v>
      </c>
      <c r="K676" s="132" t="s">
        <v>72</v>
      </c>
      <c r="L676" s="132">
        <v>10037400</v>
      </c>
      <c r="M676" s="118" t="s">
        <v>217</v>
      </c>
      <c r="N676" s="119">
        <v>43011</v>
      </c>
      <c r="O676" s="119">
        <v>43014</v>
      </c>
      <c r="P676" s="119">
        <v>43046</v>
      </c>
      <c r="Q676" s="120">
        <v>2</v>
      </c>
      <c r="R676" s="120">
        <v>2</v>
      </c>
      <c r="S676" s="120">
        <v>2</v>
      </c>
      <c r="T676" s="120">
        <v>2</v>
      </c>
      <c r="U676" s="120">
        <v>2</v>
      </c>
      <c r="V676" s="120">
        <v>10004692</v>
      </c>
      <c r="W676" s="121">
        <v>42347</v>
      </c>
      <c r="X676" s="120">
        <v>3</v>
      </c>
      <c r="Y676" s="120">
        <v>3</v>
      </c>
      <c r="Z676" s="120">
        <v>3</v>
      </c>
      <c r="AA676" s="120">
        <v>3</v>
      </c>
      <c r="AB676" s="120">
        <v>3</v>
      </c>
      <c r="AC676" s="120" t="s">
        <v>198</v>
      </c>
    </row>
    <row r="677" spans="1:29" x14ac:dyDescent="0.2">
      <c r="A677" s="143" t="str">
        <f>HYPERLINK("http://www.ofsted.gov.uk/inspection-reports/find-inspection-report/provider/ELS/"&amp;B677,"Ofsted Webpage")</f>
        <v>Ofsted Webpage</v>
      </c>
      <c r="B677" s="150">
        <v>130495</v>
      </c>
      <c r="C677" s="150">
        <v>10000794</v>
      </c>
      <c r="D677" s="117" t="s">
        <v>2116</v>
      </c>
      <c r="E677" s="118" t="s">
        <v>81</v>
      </c>
      <c r="F677" s="118" t="s">
        <v>82</v>
      </c>
      <c r="G677" s="118" t="s">
        <v>1107</v>
      </c>
      <c r="H677" s="118" t="s">
        <v>189</v>
      </c>
      <c r="I677" s="118" t="s">
        <v>189</v>
      </c>
      <c r="J677" s="119" t="s">
        <v>72</v>
      </c>
      <c r="K677" s="132" t="s">
        <v>72</v>
      </c>
      <c r="L677" s="132">
        <v>10022613</v>
      </c>
      <c r="M677" s="118" t="s">
        <v>217</v>
      </c>
      <c r="N677" s="119">
        <v>42773</v>
      </c>
      <c r="O677" s="119">
        <v>42776</v>
      </c>
      <c r="P677" s="133">
        <v>42809</v>
      </c>
      <c r="Q677" s="120">
        <v>2</v>
      </c>
      <c r="R677" s="120">
        <v>2</v>
      </c>
      <c r="S677" s="120">
        <v>2</v>
      </c>
      <c r="T677" s="120">
        <v>2</v>
      </c>
      <c r="U677" s="120">
        <v>2</v>
      </c>
      <c r="V677" s="120" t="s">
        <v>2117</v>
      </c>
      <c r="W677" s="121">
        <v>42083</v>
      </c>
      <c r="X677" s="120">
        <v>3</v>
      </c>
      <c r="Y677" s="120">
        <v>3</v>
      </c>
      <c r="Z677" s="120">
        <v>2</v>
      </c>
      <c r="AA677" s="120" t="s">
        <v>170</v>
      </c>
      <c r="AB677" s="120">
        <v>3</v>
      </c>
      <c r="AC677" s="120" t="s">
        <v>198</v>
      </c>
    </row>
    <row r="678" spans="1:29" x14ac:dyDescent="0.2">
      <c r="A678" s="143" t="str">
        <f>HYPERLINK("http://www.ofsted.gov.uk/inspection-reports/find-inspection-report/provider/ELS/"&amp;B678,"Ofsted Webpage")</f>
        <v>Ofsted Webpage</v>
      </c>
      <c r="B678" s="150">
        <v>130498</v>
      </c>
      <c r="C678" s="150">
        <v>10001005</v>
      </c>
      <c r="D678" s="117" t="s">
        <v>2118</v>
      </c>
      <c r="E678" s="118" t="s">
        <v>81</v>
      </c>
      <c r="F678" s="118" t="s">
        <v>82</v>
      </c>
      <c r="G678" s="118" t="s">
        <v>1382</v>
      </c>
      <c r="H678" s="118" t="s">
        <v>189</v>
      </c>
      <c r="I678" s="118" t="s">
        <v>189</v>
      </c>
      <c r="J678" s="119" t="s">
        <v>72</v>
      </c>
      <c r="K678" s="132" t="s">
        <v>72</v>
      </c>
      <c r="L678" s="132">
        <v>10025502</v>
      </c>
      <c r="M678" s="118" t="s">
        <v>323</v>
      </c>
      <c r="N678" s="119">
        <v>42751</v>
      </c>
      <c r="O678" s="119">
        <v>42755</v>
      </c>
      <c r="P678" s="133">
        <v>42793</v>
      </c>
      <c r="Q678" s="120">
        <v>3</v>
      </c>
      <c r="R678" s="120">
        <v>3</v>
      </c>
      <c r="S678" s="120">
        <v>3</v>
      </c>
      <c r="T678" s="120">
        <v>3</v>
      </c>
      <c r="U678" s="120">
        <v>3</v>
      </c>
      <c r="V678" s="120" t="s">
        <v>2119</v>
      </c>
      <c r="W678" s="121">
        <v>39122</v>
      </c>
      <c r="X678" s="120">
        <v>1</v>
      </c>
      <c r="Y678" s="120">
        <v>1</v>
      </c>
      <c r="Z678" s="120">
        <v>2</v>
      </c>
      <c r="AA678" s="120" t="s">
        <v>170</v>
      </c>
      <c r="AB678" s="120">
        <v>1</v>
      </c>
      <c r="AC678" s="120" t="s">
        <v>193</v>
      </c>
    </row>
    <row r="679" spans="1:29" x14ac:dyDescent="0.2">
      <c r="A679" s="143" t="str">
        <f>HYPERLINK("http://www.ofsted.gov.uk/inspection-reports/find-inspection-report/provider/ELS/"&amp;B679,"Ofsted Webpage")</f>
        <v>Ofsted Webpage</v>
      </c>
      <c r="B679" s="150">
        <v>130499</v>
      </c>
      <c r="C679" s="150">
        <v>10003128</v>
      </c>
      <c r="D679" s="117" t="s">
        <v>1606</v>
      </c>
      <c r="E679" s="118" t="s">
        <v>83</v>
      </c>
      <c r="F679" s="118" t="s">
        <v>82</v>
      </c>
      <c r="G679" s="118" t="s">
        <v>1382</v>
      </c>
      <c r="H679" s="118" t="s">
        <v>189</v>
      </c>
      <c r="I679" s="118" t="s">
        <v>189</v>
      </c>
      <c r="J679" s="119" t="s">
        <v>72</v>
      </c>
      <c r="K679" s="132" t="s">
        <v>72</v>
      </c>
      <c r="L679" s="132">
        <v>10020157</v>
      </c>
      <c r="M679" s="118" t="s">
        <v>317</v>
      </c>
      <c r="N679" s="119">
        <v>42766</v>
      </c>
      <c r="O679" s="119">
        <v>42769</v>
      </c>
      <c r="P679" s="133">
        <v>42809</v>
      </c>
      <c r="Q679" s="120">
        <v>3</v>
      </c>
      <c r="R679" s="120">
        <v>3</v>
      </c>
      <c r="S679" s="120">
        <v>3</v>
      </c>
      <c r="T679" s="120">
        <v>2</v>
      </c>
      <c r="U679" s="120">
        <v>3</v>
      </c>
      <c r="V679" s="120" t="s">
        <v>1607</v>
      </c>
      <c r="W679" s="121">
        <v>39143</v>
      </c>
      <c r="X679" s="120">
        <v>1</v>
      </c>
      <c r="Y679" s="120">
        <v>1</v>
      </c>
      <c r="Z679" s="120">
        <v>1</v>
      </c>
      <c r="AA679" s="120" t="s">
        <v>170</v>
      </c>
      <c r="AB679" s="120">
        <v>1</v>
      </c>
      <c r="AC679" s="120" t="s">
        <v>193</v>
      </c>
    </row>
    <row r="680" spans="1:29" x14ac:dyDescent="0.2">
      <c r="A680" s="143" t="str">
        <f>HYPERLINK("http://www.ofsted.gov.uk/inspection-reports/find-inspection-report/provider/ELS/"&amp;B680,"Ofsted Webpage")</f>
        <v>Ofsted Webpage</v>
      </c>
      <c r="B680" s="150">
        <v>130503</v>
      </c>
      <c r="C680" s="150">
        <v>10004108</v>
      </c>
      <c r="D680" s="117" t="s">
        <v>1608</v>
      </c>
      <c r="E680" s="118" t="s">
        <v>83</v>
      </c>
      <c r="F680" s="118" t="s">
        <v>82</v>
      </c>
      <c r="G680" s="118" t="s">
        <v>204</v>
      </c>
      <c r="H680" s="118" t="s">
        <v>189</v>
      </c>
      <c r="I680" s="118" t="s">
        <v>189</v>
      </c>
      <c r="J680" s="119" t="s">
        <v>72</v>
      </c>
      <c r="K680" s="132" t="s">
        <v>72</v>
      </c>
      <c r="L680" s="132" t="s">
        <v>1609</v>
      </c>
      <c r="M680" s="118" t="s">
        <v>773</v>
      </c>
      <c r="N680" s="119">
        <v>40127</v>
      </c>
      <c r="O680" s="119">
        <v>40130</v>
      </c>
      <c r="P680" s="133">
        <v>40183</v>
      </c>
      <c r="Q680" s="120">
        <v>1</v>
      </c>
      <c r="R680" s="120">
        <v>1</v>
      </c>
      <c r="S680" s="120">
        <v>1</v>
      </c>
      <c r="T680" s="120" t="s">
        <v>170</v>
      </c>
      <c r="U680" s="120">
        <v>1</v>
      </c>
      <c r="V680" s="120" t="s">
        <v>1610</v>
      </c>
      <c r="W680" s="121">
        <v>38793</v>
      </c>
      <c r="X680" s="120">
        <v>1</v>
      </c>
      <c r="Y680" s="120">
        <v>1</v>
      </c>
      <c r="Z680" s="120">
        <v>1</v>
      </c>
      <c r="AA680" s="120" t="s">
        <v>170</v>
      </c>
      <c r="AB680" s="120">
        <v>1</v>
      </c>
      <c r="AC680" s="120" t="s">
        <v>214</v>
      </c>
    </row>
    <row r="681" spans="1:29" x14ac:dyDescent="0.2">
      <c r="A681" s="143" t="str">
        <f>HYPERLINK("http://www.ofsted.gov.uk/inspection-reports/find-inspection-report/provider/ELS/"&amp;B681,"Ofsted Webpage")</f>
        <v>Ofsted Webpage</v>
      </c>
      <c r="B681" s="150">
        <v>130504</v>
      </c>
      <c r="C681" s="150">
        <v>10007682</v>
      </c>
      <c r="D681" s="117" t="s">
        <v>1611</v>
      </c>
      <c r="E681" s="118" t="s">
        <v>83</v>
      </c>
      <c r="F681" s="118" t="s">
        <v>82</v>
      </c>
      <c r="G681" s="118" t="s">
        <v>204</v>
      </c>
      <c r="H681" s="118" t="s">
        <v>189</v>
      </c>
      <c r="I681" s="118" t="s">
        <v>189</v>
      </c>
      <c r="J681" s="119" t="s">
        <v>72</v>
      </c>
      <c r="K681" s="132" t="s">
        <v>72</v>
      </c>
      <c r="L681" s="132" t="s">
        <v>1612</v>
      </c>
      <c r="M681" s="118" t="s">
        <v>773</v>
      </c>
      <c r="N681" s="119">
        <v>39475</v>
      </c>
      <c r="O681" s="119">
        <v>39479</v>
      </c>
      <c r="P681" s="133">
        <v>39527</v>
      </c>
      <c r="Q681" s="120">
        <v>1</v>
      </c>
      <c r="R681" s="120">
        <v>1</v>
      </c>
      <c r="S681" s="120">
        <v>2</v>
      </c>
      <c r="T681" s="120" t="s">
        <v>170</v>
      </c>
      <c r="U681" s="120">
        <v>1</v>
      </c>
      <c r="V681" s="120" t="s">
        <v>72</v>
      </c>
      <c r="W681" s="121" t="s">
        <v>72</v>
      </c>
      <c r="X681" s="120" t="s">
        <v>72</v>
      </c>
      <c r="Y681" s="120" t="s">
        <v>72</v>
      </c>
      <c r="Z681" s="120" t="s">
        <v>72</v>
      </c>
      <c r="AA681" s="120" t="s">
        <v>72</v>
      </c>
      <c r="AB681" s="120" t="s">
        <v>72</v>
      </c>
      <c r="AC681" s="120" t="s">
        <v>186</v>
      </c>
    </row>
    <row r="682" spans="1:29" x14ac:dyDescent="0.2">
      <c r="A682" s="143" t="str">
        <f>HYPERLINK("http://www.ofsted.gov.uk/inspection-reports/find-inspection-report/provider/ELS/"&amp;B682,"Ofsted Webpage")</f>
        <v>Ofsted Webpage</v>
      </c>
      <c r="B682" s="150">
        <v>130505</v>
      </c>
      <c r="C682" s="150">
        <v>10006770</v>
      </c>
      <c r="D682" s="117" t="s">
        <v>1613</v>
      </c>
      <c r="E682" s="118" t="s">
        <v>81</v>
      </c>
      <c r="F682" s="118" t="s">
        <v>82</v>
      </c>
      <c r="G682" s="118" t="s">
        <v>672</v>
      </c>
      <c r="H682" s="118" t="s">
        <v>189</v>
      </c>
      <c r="I682" s="118" t="s">
        <v>189</v>
      </c>
      <c r="J682" s="119" t="s">
        <v>72</v>
      </c>
      <c r="K682" s="132" t="s">
        <v>72</v>
      </c>
      <c r="L682" s="132">
        <v>10022620</v>
      </c>
      <c r="M682" s="118" t="s">
        <v>217</v>
      </c>
      <c r="N682" s="119">
        <v>42751</v>
      </c>
      <c r="O682" s="119">
        <v>42754</v>
      </c>
      <c r="P682" s="133">
        <v>42790</v>
      </c>
      <c r="Q682" s="120">
        <v>3</v>
      </c>
      <c r="R682" s="120">
        <v>3</v>
      </c>
      <c r="S682" s="120">
        <v>3</v>
      </c>
      <c r="T682" s="120">
        <v>3</v>
      </c>
      <c r="U682" s="120">
        <v>3</v>
      </c>
      <c r="V682" s="120" t="s">
        <v>1614</v>
      </c>
      <c r="W682" s="121">
        <v>42139</v>
      </c>
      <c r="X682" s="120">
        <v>3</v>
      </c>
      <c r="Y682" s="120">
        <v>3</v>
      </c>
      <c r="Z682" s="120">
        <v>3</v>
      </c>
      <c r="AA682" s="120" t="s">
        <v>170</v>
      </c>
      <c r="AB682" s="120">
        <v>3</v>
      </c>
      <c r="AC682" s="120" t="s">
        <v>214</v>
      </c>
    </row>
    <row r="683" spans="1:29" x14ac:dyDescent="0.2">
      <c r="A683" s="143" t="str">
        <f>HYPERLINK("http://www.ofsted.gov.uk/inspection-reports/find-inspection-report/provider/ELS/"&amp;B683,"Ofsted Webpage")</f>
        <v>Ofsted Webpage</v>
      </c>
      <c r="B683" s="150">
        <v>130507</v>
      </c>
      <c r="C683" s="150">
        <v>10003146</v>
      </c>
      <c r="D683" s="117" t="s">
        <v>1615</v>
      </c>
      <c r="E683" s="118" t="s">
        <v>81</v>
      </c>
      <c r="F683" s="118" t="s">
        <v>82</v>
      </c>
      <c r="G683" s="118" t="s">
        <v>935</v>
      </c>
      <c r="H683" s="118" t="s">
        <v>189</v>
      </c>
      <c r="I683" s="118" t="s">
        <v>189</v>
      </c>
      <c r="J683" s="119">
        <v>42691</v>
      </c>
      <c r="K683" s="132">
        <v>1</v>
      </c>
      <c r="L683" s="132" t="s">
        <v>1616</v>
      </c>
      <c r="M683" s="118" t="s">
        <v>778</v>
      </c>
      <c r="N683" s="119">
        <v>40686</v>
      </c>
      <c r="O683" s="119">
        <v>40690</v>
      </c>
      <c r="P683" s="133">
        <v>40725</v>
      </c>
      <c r="Q683" s="120">
        <v>2</v>
      </c>
      <c r="R683" s="120">
        <v>2</v>
      </c>
      <c r="S683" s="120">
        <v>2</v>
      </c>
      <c r="T683" s="120" t="s">
        <v>170</v>
      </c>
      <c r="U683" s="120">
        <v>2</v>
      </c>
      <c r="V683" s="120" t="s">
        <v>1617</v>
      </c>
      <c r="W683" s="121">
        <v>39206</v>
      </c>
      <c r="X683" s="120">
        <v>3</v>
      </c>
      <c r="Y683" s="120">
        <v>3</v>
      </c>
      <c r="Z683" s="120">
        <v>3</v>
      </c>
      <c r="AA683" s="120" t="s">
        <v>170</v>
      </c>
      <c r="AB683" s="120">
        <v>3</v>
      </c>
      <c r="AC683" s="120" t="s">
        <v>198</v>
      </c>
    </row>
    <row r="684" spans="1:29" x14ac:dyDescent="0.2">
      <c r="A684" s="143" t="str">
        <f>HYPERLINK("http://www.ofsted.gov.uk/inspection-reports/find-inspection-report/provider/ELS/"&amp;B684,"Ofsted Webpage")</f>
        <v>Ofsted Webpage</v>
      </c>
      <c r="B684" s="150">
        <v>130509</v>
      </c>
      <c r="C684" s="150">
        <v>10005032</v>
      </c>
      <c r="D684" s="117" t="s">
        <v>1618</v>
      </c>
      <c r="E684" s="118" t="s">
        <v>81</v>
      </c>
      <c r="F684" s="118" t="s">
        <v>82</v>
      </c>
      <c r="G684" s="118" t="s">
        <v>347</v>
      </c>
      <c r="H684" s="118" t="s">
        <v>189</v>
      </c>
      <c r="I684" s="118" t="s">
        <v>189</v>
      </c>
      <c r="J684" s="119">
        <v>42334</v>
      </c>
      <c r="K684" s="132">
        <v>1</v>
      </c>
      <c r="L684" s="132" t="s">
        <v>1619</v>
      </c>
      <c r="M684" s="118" t="s">
        <v>803</v>
      </c>
      <c r="N684" s="119">
        <v>40308</v>
      </c>
      <c r="O684" s="119">
        <v>40312</v>
      </c>
      <c r="P684" s="133">
        <v>40350</v>
      </c>
      <c r="Q684" s="120">
        <v>2</v>
      </c>
      <c r="R684" s="120">
        <v>2</v>
      </c>
      <c r="S684" s="120">
        <v>2</v>
      </c>
      <c r="T684" s="120" t="s">
        <v>170</v>
      </c>
      <c r="U684" s="120">
        <v>2</v>
      </c>
      <c r="V684" s="120" t="s">
        <v>72</v>
      </c>
      <c r="W684" s="121" t="s">
        <v>72</v>
      </c>
      <c r="X684" s="120" t="s">
        <v>72</v>
      </c>
      <c r="Y684" s="120" t="s">
        <v>72</v>
      </c>
      <c r="Z684" s="120" t="s">
        <v>72</v>
      </c>
      <c r="AA684" s="120" t="s">
        <v>72</v>
      </c>
      <c r="AB684" s="120" t="s">
        <v>72</v>
      </c>
      <c r="AC684" s="120" t="s">
        <v>186</v>
      </c>
    </row>
    <row r="685" spans="1:29" x14ac:dyDescent="0.2">
      <c r="A685" s="143" t="str">
        <f>HYPERLINK("http://www.ofsted.gov.uk/inspection-reports/find-inspection-report/provider/ELS/"&amp;B685,"Ofsted Webpage")</f>
        <v>Ofsted Webpage</v>
      </c>
      <c r="B685" s="150">
        <v>130512</v>
      </c>
      <c r="C685" s="150">
        <v>10006331</v>
      </c>
      <c r="D685" s="117" t="s">
        <v>2024</v>
      </c>
      <c r="E685" s="118" t="s">
        <v>81</v>
      </c>
      <c r="F685" s="118" t="s">
        <v>82</v>
      </c>
      <c r="G685" s="118" t="s">
        <v>188</v>
      </c>
      <c r="H685" s="118" t="s">
        <v>189</v>
      </c>
      <c r="I685" s="118" t="s">
        <v>189</v>
      </c>
      <c r="J685" s="119" t="s">
        <v>72</v>
      </c>
      <c r="K685" s="132" t="s">
        <v>72</v>
      </c>
      <c r="L685" s="132">
        <v>10037388</v>
      </c>
      <c r="M685" s="118" t="s">
        <v>458</v>
      </c>
      <c r="N685" s="119">
        <v>43122</v>
      </c>
      <c r="O685" s="119">
        <v>43125</v>
      </c>
      <c r="P685" s="133">
        <v>43160</v>
      </c>
      <c r="Q685" s="120">
        <v>4</v>
      </c>
      <c r="R685" s="120">
        <v>4</v>
      </c>
      <c r="S685" s="120">
        <v>4</v>
      </c>
      <c r="T685" s="120">
        <v>3</v>
      </c>
      <c r="U685" s="120">
        <v>4</v>
      </c>
      <c r="V685" s="120">
        <v>10004695</v>
      </c>
      <c r="W685" s="121">
        <v>42657</v>
      </c>
      <c r="X685" s="120">
        <v>4</v>
      </c>
      <c r="Y685" s="120">
        <v>4</v>
      </c>
      <c r="Z685" s="120">
        <v>4</v>
      </c>
      <c r="AA685" s="120">
        <v>4</v>
      </c>
      <c r="AB685" s="120">
        <v>4</v>
      </c>
      <c r="AC685" s="120" t="s">
        <v>214</v>
      </c>
    </row>
    <row r="686" spans="1:29" x14ac:dyDescent="0.2">
      <c r="A686" s="143" t="str">
        <f>HYPERLINK("http://www.ofsted.gov.uk/inspection-reports/find-inspection-report/provider/ELS/"&amp;B686,"Ofsted Webpage")</f>
        <v>Ofsted Webpage</v>
      </c>
      <c r="B686" s="150">
        <v>130514</v>
      </c>
      <c r="C686" s="150">
        <v>10000330</v>
      </c>
      <c r="D686" s="117" t="s">
        <v>2025</v>
      </c>
      <c r="E686" s="118" t="s">
        <v>83</v>
      </c>
      <c r="F686" s="118" t="s">
        <v>82</v>
      </c>
      <c r="G686" s="118" t="s">
        <v>188</v>
      </c>
      <c r="H686" s="118" t="s">
        <v>189</v>
      </c>
      <c r="I686" s="118" t="s">
        <v>189</v>
      </c>
      <c r="J686" s="119">
        <v>42746</v>
      </c>
      <c r="K686" s="132">
        <v>1</v>
      </c>
      <c r="L686" s="132" t="s">
        <v>2026</v>
      </c>
      <c r="M686" s="118" t="s">
        <v>317</v>
      </c>
      <c r="N686" s="119">
        <v>41541</v>
      </c>
      <c r="O686" s="119">
        <v>41544</v>
      </c>
      <c r="P686" s="133">
        <v>41579</v>
      </c>
      <c r="Q686" s="120">
        <v>2</v>
      </c>
      <c r="R686" s="120">
        <v>2</v>
      </c>
      <c r="S686" s="120">
        <v>2</v>
      </c>
      <c r="T686" s="120" t="s">
        <v>170</v>
      </c>
      <c r="U686" s="120">
        <v>2</v>
      </c>
      <c r="V686" s="120" t="s">
        <v>2027</v>
      </c>
      <c r="W686" s="121">
        <v>39729</v>
      </c>
      <c r="X686" s="120">
        <v>1</v>
      </c>
      <c r="Y686" s="120">
        <v>2</v>
      </c>
      <c r="Z686" s="120">
        <v>2</v>
      </c>
      <c r="AA686" s="120" t="s">
        <v>170</v>
      </c>
      <c r="AB686" s="120">
        <v>1</v>
      </c>
      <c r="AC686" s="120" t="s">
        <v>193</v>
      </c>
    </row>
    <row r="687" spans="1:29" x14ac:dyDescent="0.2">
      <c r="A687" s="143" t="str">
        <f>HYPERLINK("http://www.ofsted.gov.uk/inspection-reports/find-inspection-report/provider/ELS/"&amp;B687,"Ofsted Webpage")</f>
        <v>Ofsted Webpage</v>
      </c>
      <c r="B687" s="150">
        <v>130515</v>
      </c>
      <c r="C687" s="150">
        <v>10001346</v>
      </c>
      <c r="D687" s="117" t="s">
        <v>2028</v>
      </c>
      <c r="E687" s="118" t="s">
        <v>83</v>
      </c>
      <c r="F687" s="118" t="s">
        <v>82</v>
      </c>
      <c r="G687" s="118" t="s">
        <v>188</v>
      </c>
      <c r="H687" s="118" t="s">
        <v>189</v>
      </c>
      <c r="I687" s="118" t="s">
        <v>189</v>
      </c>
      <c r="J687" s="119" t="s">
        <v>72</v>
      </c>
      <c r="K687" s="132" t="s">
        <v>72</v>
      </c>
      <c r="L687" s="132">
        <v>10020129</v>
      </c>
      <c r="M687" s="118" t="s">
        <v>317</v>
      </c>
      <c r="N687" s="119">
        <v>42640</v>
      </c>
      <c r="O687" s="119">
        <v>42643</v>
      </c>
      <c r="P687" s="133">
        <v>42664</v>
      </c>
      <c r="Q687" s="120">
        <v>2</v>
      </c>
      <c r="R687" s="120">
        <v>2</v>
      </c>
      <c r="S687" s="120">
        <v>2</v>
      </c>
      <c r="T687" s="120">
        <v>2</v>
      </c>
      <c r="U687" s="120">
        <v>2</v>
      </c>
      <c r="V687" s="120" t="s">
        <v>2029</v>
      </c>
      <c r="W687" s="121">
        <v>41712</v>
      </c>
      <c r="X687" s="120">
        <v>2</v>
      </c>
      <c r="Y687" s="120">
        <v>3</v>
      </c>
      <c r="Z687" s="120">
        <v>2</v>
      </c>
      <c r="AA687" s="120" t="s">
        <v>170</v>
      </c>
      <c r="AB687" s="120">
        <v>2</v>
      </c>
      <c r="AC687" s="120" t="s">
        <v>214</v>
      </c>
    </row>
    <row r="688" spans="1:29" x14ac:dyDescent="0.2">
      <c r="A688" s="143" t="str">
        <f>HYPERLINK("http://www.ofsted.gov.uk/inspection-reports/find-inspection-report/provider/ELS/"&amp;B688,"Ofsted Webpage")</f>
        <v>Ofsted Webpage</v>
      </c>
      <c r="B688" s="150">
        <v>130516</v>
      </c>
      <c r="C688" s="150">
        <v>10006494</v>
      </c>
      <c r="D688" s="117" t="s">
        <v>2030</v>
      </c>
      <c r="E688" s="118" t="s">
        <v>81</v>
      </c>
      <c r="F688" s="118" t="s">
        <v>82</v>
      </c>
      <c r="G688" s="118" t="s">
        <v>413</v>
      </c>
      <c r="H688" s="118" t="s">
        <v>189</v>
      </c>
      <c r="I688" s="118" t="s">
        <v>189</v>
      </c>
      <c r="J688" s="119" t="s">
        <v>72</v>
      </c>
      <c r="K688" s="132" t="s">
        <v>72</v>
      </c>
      <c r="L688" s="132">
        <v>10022618</v>
      </c>
      <c r="M688" s="118" t="s">
        <v>217</v>
      </c>
      <c r="N688" s="119">
        <v>42780</v>
      </c>
      <c r="O688" s="119">
        <v>42783</v>
      </c>
      <c r="P688" s="133">
        <v>42815</v>
      </c>
      <c r="Q688" s="120">
        <v>3</v>
      </c>
      <c r="R688" s="120">
        <v>3</v>
      </c>
      <c r="S688" s="120">
        <v>3</v>
      </c>
      <c r="T688" s="120">
        <v>3</v>
      </c>
      <c r="U688" s="120">
        <v>3</v>
      </c>
      <c r="V688" s="120" t="s">
        <v>2031</v>
      </c>
      <c r="W688" s="121">
        <v>42069</v>
      </c>
      <c r="X688" s="120">
        <v>3</v>
      </c>
      <c r="Y688" s="120">
        <v>3</v>
      </c>
      <c r="Z688" s="120">
        <v>3</v>
      </c>
      <c r="AA688" s="120" t="s">
        <v>170</v>
      </c>
      <c r="AB688" s="120">
        <v>3</v>
      </c>
      <c r="AC688" s="120" t="s">
        <v>214</v>
      </c>
    </row>
    <row r="689" spans="1:29" x14ac:dyDescent="0.2">
      <c r="A689" s="143" t="str">
        <f>HYPERLINK("http://www.ofsted.gov.uk/inspection-reports/find-inspection-report/provider/ELS/"&amp;B689,"Ofsted Webpage")</f>
        <v>Ofsted Webpage</v>
      </c>
      <c r="B689" s="150">
        <v>130518</v>
      </c>
      <c r="C689" s="150">
        <v>10000409</v>
      </c>
      <c r="D689" s="117" t="s">
        <v>2032</v>
      </c>
      <c r="E689" s="118" t="s">
        <v>83</v>
      </c>
      <c r="F689" s="118" t="s">
        <v>82</v>
      </c>
      <c r="G689" s="118" t="s">
        <v>413</v>
      </c>
      <c r="H689" s="118" t="s">
        <v>189</v>
      </c>
      <c r="I689" s="118" t="s">
        <v>189</v>
      </c>
      <c r="J689" s="119" t="s">
        <v>72</v>
      </c>
      <c r="K689" s="132" t="s">
        <v>72</v>
      </c>
      <c r="L689" s="132">
        <v>10004696</v>
      </c>
      <c r="M689" s="118" t="s">
        <v>317</v>
      </c>
      <c r="N689" s="119">
        <v>42444</v>
      </c>
      <c r="O689" s="119">
        <v>42447</v>
      </c>
      <c r="P689" s="119">
        <v>42475</v>
      </c>
      <c r="Q689" s="120">
        <v>2</v>
      </c>
      <c r="R689" s="120">
        <v>2</v>
      </c>
      <c r="S689" s="120">
        <v>2</v>
      </c>
      <c r="T689" s="120">
        <v>2</v>
      </c>
      <c r="U689" s="120">
        <v>2</v>
      </c>
      <c r="V689" s="120" t="s">
        <v>2033</v>
      </c>
      <c r="W689" s="121">
        <v>40816</v>
      </c>
      <c r="X689" s="120">
        <v>2</v>
      </c>
      <c r="Y689" s="120">
        <v>2</v>
      </c>
      <c r="Z689" s="120">
        <v>2</v>
      </c>
      <c r="AA689" s="120" t="s">
        <v>170</v>
      </c>
      <c r="AB689" s="120">
        <v>2</v>
      </c>
      <c r="AC689" s="120" t="s">
        <v>214</v>
      </c>
    </row>
    <row r="690" spans="1:29" x14ac:dyDescent="0.2">
      <c r="A690" s="143" t="str">
        <f>HYPERLINK("http://www.ofsted.gov.uk/inspection-reports/find-inspection-report/provider/ELS/"&amp;B690,"Ofsted Webpage")</f>
        <v>Ofsted Webpage</v>
      </c>
      <c r="B690" s="150">
        <v>130519</v>
      </c>
      <c r="C690" s="150">
        <v>10005998</v>
      </c>
      <c r="D690" s="117" t="s">
        <v>581</v>
      </c>
      <c r="E690" s="118" t="s">
        <v>81</v>
      </c>
      <c r="F690" s="118" t="s">
        <v>82</v>
      </c>
      <c r="G690" s="118" t="s">
        <v>582</v>
      </c>
      <c r="H690" s="118" t="s">
        <v>189</v>
      </c>
      <c r="I690" s="118" t="s">
        <v>189</v>
      </c>
      <c r="J690" s="119">
        <v>42998</v>
      </c>
      <c r="K690" s="132">
        <v>1</v>
      </c>
      <c r="L690" s="132" t="s">
        <v>583</v>
      </c>
      <c r="M690" s="118" t="s">
        <v>323</v>
      </c>
      <c r="N690" s="119">
        <v>42023</v>
      </c>
      <c r="O690" s="119">
        <v>42027</v>
      </c>
      <c r="P690" s="133">
        <v>42065</v>
      </c>
      <c r="Q690" s="120">
        <v>2</v>
      </c>
      <c r="R690" s="120">
        <v>2</v>
      </c>
      <c r="S690" s="120">
        <v>2</v>
      </c>
      <c r="T690" s="120" t="s">
        <v>170</v>
      </c>
      <c r="U690" s="120">
        <v>2</v>
      </c>
      <c r="V690" s="120" t="s">
        <v>2034</v>
      </c>
      <c r="W690" s="121">
        <v>39934</v>
      </c>
      <c r="X690" s="120">
        <v>1</v>
      </c>
      <c r="Y690" s="120">
        <v>2</v>
      </c>
      <c r="Z690" s="120">
        <v>1</v>
      </c>
      <c r="AA690" s="120" t="s">
        <v>170</v>
      </c>
      <c r="AB690" s="120">
        <v>1</v>
      </c>
      <c r="AC690" s="120" t="s">
        <v>193</v>
      </c>
    </row>
    <row r="691" spans="1:29" x14ac:dyDescent="0.2">
      <c r="A691" s="143" t="str">
        <f>HYPERLINK("http://www.ofsted.gov.uk/inspection-reports/find-inspection-report/provider/ELS/"&amp;B691,"Ofsted Webpage")</f>
        <v>Ofsted Webpage</v>
      </c>
      <c r="B691" s="150">
        <v>130521</v>
      </c>
      <c r="C691" s="150">
        <v>10007500</v>
      </c>
      <c r="D691" s="117" t="s">
        <v>769</v>
      </c>
      <c r="E691" s="118" t="s">
        <v>81</v>
      </c>
      <c r="F691" s="118" t="s">
        <v>82</v>
      </c>
      <c r="G691" s="118" t="s">
        <v>693</v>
      </c>
      <c r="H691" s="118" t="s">
        <v>189</v>
      </c>
      <c r="I691" s="118" t="s">
        <v>189</v>
      </c>
      <c r="J691" s="119" t="s">
        <v>72</v>
      </c>
      <c r="K691" s="132" t="s">
        <v>72</v>
      </c>
      <c r="L691" s="132">
        <v>10022096</v>
      </c>
      <c r="M691" s="118" t="s">
        <v>217</v>
      </c>
      <c r="N691" s="119">
        <v>42682</v>
      </c>
      <c r="O691" s="119">
        <v>42685</v>
      </c>
      <c r="P691" s="119">
        <v>42723</v>
      </c>
      <c r="Q691" s="120">
        <v>2</v>
      </c>
      <c r="R691" s="120">
        <v>2</v>
      </c>
      <c r="S691" s="120">
        <v>2</v>
      </c>
      <c r="T691" s="120">
        <v>2</v>
      </c>
      <c r="U691" s="120">
        <v>2</v>
      </c>
      <c r="V691" s="120" t="s">
        <v>770</v>
      </c>
      <c r="W691" s="121">
        <v>42076</v>
      </c>
      <c r="X691" s="120">
        <v>3</v>
      </c>
      <c r="Y691" s="120">
        <v>3</v>
      </c>
      <c r="Z691" s="120">
        <v>3</v>
      </c>
      <c r="AA691" s="120" t="s">
        <v>170</v>
      </c>
      <c r="AB691" s="120">
        <v>3</v>
      </c>
      <c r="AC691" s="120" t="s">
        <v>198</v>
      </c>
    </row>
    <row r="692" spans="1:29" x14ac:dyDescent="0.2">
      <c r="A692" s="143" t="str">
        <f>HYPERLINK("http://www.ofsted.gov.uk/inspection-reports/find-inspection-report/provider/ELS/"&amp;B692,"Ofsted Webpage")</f>
        <v>Ofsted Webpage</v>
      </c>
      <c r="B692" s="150">
        <v>130522</v>
      </c>
      <c r="C692" s="150">
        <v>10007546</v>
      </c>
      <c r="D692" s="117" t="s">
        <v>771</v>
      </c>
      <c r="E692" s="118" t="s">
        <v>83</v>
      </c>
      <c r="F692" s="118" t="s">
        <v>82</v>
      </c>
      <c r="G692" s="118" t="s">
        <v>693</v>
      </c>
      <c r="H692" s="118" t="s">
        <v>189</v>
      </c>
      <c r="I692" s="118" t="s">
        <v>189</v>
      </c>
      <c r="J692" s="119" t="s">
        <v>72</v>
      </c>
      <c r="K692" s="132" t="s">
        <v>72</v>
      </c>
      <c r="L692" s="132" t="s">
        <v>772</v>
      </c>
      <c r="M692" s="118" t="s">
        <v>773</v>
      </c>
      <c r="N692" s="119">
        <v>39378</v>
      </c>
      <c r="O692" s="119">
        <v>39379</v>
      </c>
      <c r="P692" s="133">
        <v>39423</v>
      </c>
      <c r="Q692" s="120">
        <v>1</v>
      </c>
      <c r="R692" s="120">
        <v>1</v>
      </c>
      <c r="S692" s="120">
        <v>1</v>
      </c>
      <c r="T692" s="120" t="s">
        <v>170</v>
      </c>
      <c r="U692" s="120">
        <v>1</v>
      </c>
      <c r="V692" s="120" t="s">
        <v>72</v>
      </c>
      <c r="W692" s="121" t="s">
        <v>72</v>
      </c>
      <c r="X692" s="120" t="s">
        <v>72</v>
      </c>
      <c r="Y692" s="120" t="s">
        <v>72</v>
      </c>
      <c r="Z692" s="120" t="s">
        <v>72</v>
      </c>
      <c r="AA692" s="120" t="s">
        <v>72</v>
      </c>
      <c r="AB692" s="120" t="s">
        <v>72</v>
      </c>
      <c r="AC692" s="120" t="s">
        <v>186</v>
      </c>
    </row>
    <row r="693" spans="1:29" x14ac:dyDescent="0.2">
      <c r="A693" s="143" t="str">
        <f>HYPERLINK("http://www.ofsted.gov.uk/inspection-reports/find-inspection-report/provider/ELS/"&amp;B693,"Ofsted Webpage")</f>
        <v>Ofsted Webpage</v>
      </c>
      <c r="B693" s="150">
        <v>130523</v>
      </c>
      <c r="C693" s="150">
        <v>10006195</v>
      </c>
      <c r="D693" s="117" t="s">
        <v>774</v>
      </c>
      <c r="E693" s="118" t="s">
        <v>83</v>
      </c>
      <c r="F693" s="118" t="s">
        <v>82</v>
      </c>
      <c r="G693" s="118" t="s">
        <v>693</v>
      </c>
      <c r="H693" s="118" t="s">
        <v>189</v>
      </c>
      <c r="I693" s="118" t="s">
        <v>189</v>
      </c>
      <c r="J693" s="119" t="s">
        <v>72</v>
      </c>
      <c r="K693" s="132" t="s">
        <v>72</v>
      </c>
      <c r="L693" s="132">
        <v>10020087</v>
      </c>
      <c r="M693" s="118" t="s">
        <v>317</v>
      </c>
      <c r="N693" s="119">
        <v>42780</v>
      </c>
      <c r="O693" s="119">
        <v>42783</v>
      </c>
      <c r="P693" s="133">
        <v>42815</v>
      </c>
      <c r="Q693" s="120">
        <v>1</v>
      </c>
      <c r="R693" s="120">
        <v>1</v>
      </c>
      <c r="S693" s="120">
        <v>1</v>
      </c>
      <c r="T693" s="120">
        <v>1</v>
      </c>
      <c r="U693" s="120">
        <v>1</v>
      </c>
      <c r="V693" s="120" t="s">
        <v>775</v>
      </c>
      <c r="W693" s="121">
        <v>41222</v>
      </c>
      <c r="X693" s="120">
        <v>2</v>
      </c>
      <c r="Y693" s="120">
        <v>2</v>
      </c>
      <c r="Z693" s="120">
        <v>2</v>
      </c>
      <c r="AA693" s="120" t="s">
        <v>170</v>
      </c>
      <c r="AB693" s="120">
        <v>2</v>
      </c>
      <c r="AC693" s="120" t="s">
        <v>198</v>
      </c>
    </row>
    <row r="694" spans="1:29" x14ac:dyDescent="0.2">
      <c r="A694" s="143" t="str">
        <f>HYPERLINK("http://www.ofsted.gov.uk/inspection-reports/find-inspection-report/provider/ELS/"&amp;B694,"Ofsted Webpage")</f>
        <v>Ofsted Webpage</v>
      </c>
      <c r="B694" s="150">
        <v>130524</v>
      </c>
      <c r="C694" s="150">
        <v>10000536</v>
      </c>
      <c r="D694" s="117" t="s">
        <v>776</v>
      </c>
      <c r="E694" s="118" t="s">
        <v>81</v>
      </c>
      <c r="F694" s="118" t="s">
        <v>82</v>
      </c>
      <c r="G694" s="118" t="s">
        <v>371</v>
      </c>
      <c r="H694" s="118" t="s">
        <v>247</v>
      </c>
      <c r="I694" s="118" t="s">
        <v>242</v>
      </c>
      <c r="J694" s="119" t="s">
        <v>72</v>
      </c>
      <c r="K694" s="132" t="s">
        <v>72</v>
      </c>
      <c r="L694" s="132" t="s">
        <v>777</v>
      </c>
      <c r="M694" s="118" t="s">
        <v>778</v>
      </c>
      <c r="N694" s="119">
        <v>40483</v>
      </c>
      <c r="O694" s="119">
        <v>40487</v>
      </c>
      <c r="P694" s="133">
        <v>40522</v>
      </c>
      <c r="Q694" s="120">
        <v>1</v>
      </c>
      <c r="R694" s="120">
        <v>1</v>
      </c>
      <c r="S694" s="120">
        <v>2</v>
      </c>
      <c r="T694" s="120" t="s">
        <v>170</v>
      </c>
      <c r="U694" s="120">
        <v>1</v>
      </c>
      <c r="V694" s="120" t="s">
        <v>779</v>
      </c>
      <c r="W694" s="121">
        <v>39115</v>
      </c>
      <c r="X694" s="120">
        <v>3</v>
      </c>
      <c r="Y694" s="120">
        <v>3</v>
      </c>
      <c r="Z694" s="120">
        <v>2</v>
      </c>
      <c r="AA694" s="120" t="s">
        <v>170</v>
      </c>
      <c r="AB694" s="120">
        <v>2</v>
      </c>
      <c r="AC694" s="120" t="s">
        <v>198</v>
      </c>
    </row>
    <row r="695" spans="1:29" x14ac:dyDescent="0.2">
      <c r="A695" s="143" t="str">
        <f>HYPERLINK("http://www.ofsted.gov.uk/inspection-reports/find-inspection-report/provider/ELS/"&amp;B695,"Ofsted Webpage")</f>
        <v>Ofsted Webpage</v>
      </c>
      <c r="B695" s="150">
        <v>130525</v>
      </c>
      <c r="C695" s="150">
        <v>10004739</v>
      </c>
      <c r="D695" s="117" t="s">
        <v>2006</v>
      </c>
      <c r="E695" s="118" t="s">
        <v>84</v>
      </c>
      <c r="F695" s="118" t="s">
        <v>76</v>
      </c>
      <c r="G695" s="118" t="s">
        <v>371</v>
      </c>
      <c r="H695" s="118" t="s">
        <v>247</v>
      </c>
      <c r="I695" s="118" t="s">
        <v>242</v>
      </c>
      <c r="J695" s="119" t="s">
        <v>72</v>
      </c>
      <c r="K695" s="132" t="s">
        <v>72</v>
      </c>
      <c r="L695" s="132" t="s">
        <v>2007</v>
      </c>
      <c r="M695" s="118" t="s">
        <v>642</v>
      </c>
      <c r="N695" s="119">
        <v>41807</v>
      </c>
      <c r="O695" s="119">
        <v>41810</v>
      </c>
      <c r="P695" s="133">
        <v>41843</v>
      </c>
      <c r="Q695" s="120">
        <v>1</v>
      </c>
      <c r="R695" s="120">
        <v>1</v>
      </c>
      <c r="S695" s="120">
        <v>1</v>
      </c>
      <c r="T695" s="120" t="s">
        <v>170</v>
      </c>
      <c r="U695" s="120">
        <v>1</v>
      </c>
      <c r="V695" s="120" t="s">
        <v>2008</v>
      </c>
      <c r="W695" s="121">
        <v>39038</v>
      </c>
      <c r="X695" s="120">
        <v>1</v>
      </c>
      <c r="Y695" s="120" t="s">
        <v>170</v>
      </c>
      <c r="Z695" s="120" t="s">
        <v>170</v>
      </c>
      <c r="AA695" s="120" t="s">
        <v>170</v>
      </c>
      <c r="AB695" s="120">
        <v>1</v>
      </c>
      <c r="AC695" s="120" t="s">
        <v>214</v>
      </c>
    </row>
    <row r="696" spans="1:29" x14ac:dyDescent="0.2">
      <c r="A696" s="143" t="str">
        <f>HYPERLINK("http://www.ofsted.gov.uk/inspection-reports/find-inspection-report/provider/ELS/"&amp;B696,"Ofsted Webpage")</f>
        <v>Ofsted Webpage</v>
      </c>
      <c r="B696" s="150">
        <v>130527</v>
      </c>
      <c r="C696" s="150">
        <v>10005534</v>
      </c>
      <c r="D696" s="117" t="s">
        <v>780</v>
      </c>
      <c r="E696" s="118" t="s">
        <v>81</v>
      </c>
      <c r="F696" s="118" t="s">
        <v>82</v>
      </c>
      <c r="G696" s="118" t="s">
        <v>377</v>
      </c>
      <c r="H696" s="118" t="s">
        <v>247</v>
      </c>
      <c r="I696" s="118" t="s">
        <v>242</v>
      </c>
      <c r="J696" s="119" t="s">
        <v>72</v>
      </c>
      <c r="K696" s="132" t="s">
        <v>72</v>
      </c>
      <c r="L696" s="132" t="s">
        <v>781</v>
      </c>
      <c r="M696" s="118" t="s">
        <v>323</v>
      </c>
      <c r="N696" s="119">
        <v>41414</v>
      </c>
      <c r="O696" s="119">
        <v>41418</v>
      </c>
      <c r="P696" s="133">
        <v>41452</v>
      </c>
      <c r="Q696" s="120">
        <v>2</v>
      </c>
      <c r="R696" s="120">
        <v>2</v>
      </c>
      <c r="S696" s="120">
        <v>2</v>
      </c>
      <c r="T696" s="120" t="s">
        <v>170</v>
      </c>
      <c r="U696" s="120">
        <v>2</v>
      </c>
      <c r="V696" s="120" t="s">
        <v>782</v>
      </c>
      <c r="W696" s="121">
        <v>40508</v>
      </c>
      <c r="X696" s="120">
        <v>3</v>
      </c>
      <c r="Y696" s="120">
        <v>3</v>
      </c>
      <c r="Z696" s="120">
        <v>3</v>
      </c>
      <c r="AA696" s="120" t="s">
        <v>170</v>
      </c>
      <c r="AB696" s="120">
        <v>3</v>
      </c>
      <c r="AC696" s="120" t="s">
        <v>198</v>
      </c>
    </row>
    <row r="697" spans="1:29" x14ac:dyDescent="0.2">
      <c r="A697" s="143" t="str">
        <f>HYPERLINK("http://www.ofsted.gov.uk/inspection-reports/find-inspection-report/provider/ELS/"&amp;B697,"Ofsted Webpage")</f>
        <v>Ofsted Webpage</v>
      </c>
      <c r="B697" s="150">
        <v>130531</v>
      </c>
      <c r="C697" s="150">
        <v>10005788</v>
      </c>
      <c r="D697" s="117" t="s">
        <v>783</v>
      </c>
      <c r="E697" s="118" t="s">
        <v>81</v>
      </c>
      <c r="F697" s="118" t="s">
        <v>82</v>
      </c>
      <c r="G697" s="118" t="s">
        <v>515</v>
      </c>
      <c r="H697" s="118" t="s">
        <v>247</v>
      </c>
      <c r="I697" s="118" t="s">
        <v>242</v>
      </c>
      <c r="J697" s="119" t="s">
        <v>72</v>
      </c>
      <c r="K697" s="132" t="s">
        <v>72</v>
      </c>
      <c r="L697" s="132">
        <v>10030739</v>
      </c>
      <c r="M697" s="118" t="s">
        <v>217</v>
      </c>
      <c r="N697" s="119">
        <v>43122</v>
      </c>
      <c r="O697" s="119">
        <v>43125</v>
      </c>
      <c r="P697" s="133">
        <v>43166</v>
      </c>
      <c r="Q697" s="120">
        <v>3</v>
      </c>
      <c r="R697" s="120">
        <v>3</v>
      </c>
      <c r="S697" s="120">
        <v>3</v>
      </c>
      <c r="T697" s="120">
        <v>3</v>
      </c>
      <c r="U697" s="120">
        <v>3</v>
      </c>
      <c r="V697" s="120">
        <v>10005437</v>
      </c>
      <c r="W697" s="121">
        <v>42398</v>
      </c>
      <c r="X697" s="120">
        <v>3</v>
      </c>
      <c r="Y697" s="120">
        <v>3</v>
      </c>
      <c r="Z697" s="120">
        <v>3</v>
      </c>
      <c r="AA697" s="120">
        <v>3</v>
      </c>
      <c r="AB697" s="120">
        <v>3</v>
      </c>
      <c r="AC697" s="120" t="s">
        <v>214</v>
      </c>
    </row>
    <row r="698" spans="1:29" x14ac:dyDescent="0.2">
      <c r="A698" s="143" t="str">
        <f>HYPERLINK("http://www.ofsted.gov.uk/inspection-reports/find-inspection-report/provider/ELS/"&amp;B698,"Ofsted Webpage")</f>
        <v>Ofsted Webpage</v>
      </c>
      <c r="B698" s="150">
        <v>130532</v>
      </c>
      <c r="C698" s="150">
        <v>10000840</v>
      </c>
      <c r="D698" s="117" t="s">
        <v>584</v>
      </c>
      <c r="E698" s="118" t="s">
        <v>81</v>
      </c>
      <c r="F698" s="118" t="s">
        <v>82</v>
      </c>
      <c r="G698" s="118" t="s">
        <v>302</v>
      </c>
      <c r="H698" s="118" t="s">
        <v>247</v>
      </c>
      <c r="I698" s="118" t="s">
        <v>242</v>
      </c>
      <c r="J698" s="119" t="s">
        <v>72</v>
      </c>
      <c r="K698" s="132" t="s">
        <v>72</v>
      </c>
      <c r="L698" s="132">
        <v>10037383</v>
      </c>
      <c r="M698" s="118" t="s">
        <v>323</v>
      </c>
      <c r="N698" s="119">
        <v>43018</v>
      </c>
      <c r="O698" s="119">
        <v>43021</v>
      </c>
      <c r="P698" s="133">
        <v>43053</v>
      </c>
      <c r="Q698" s="120">
        <v>3</v>
      </c>
      <c r="R698" s="120">
        <v>3</v>
      </c>
      <c r="S698" s="120">
        <v>3</v>
      </c>
      <c r="T698" s="120">
        <v>3</v>
      </c>
      <c r="U698" s="120">
        <v>3</v>
      </c>
      <c r="V698" s="120" t="s">
        <v>585</v>
      </c>
      <c r="W698" s="121">
        <v>41908</v>
      </c>
      <c r="X698" s="120">
        <v>2</v>
      </c>
      <c r="Y698" s="120">
        <v>2</v>
      </c>
      <c r="Z698" s="120">
        <v>2</v>
      </c>
      <c r="AA698" s="120" t="s">
        <v>170</v>
      </c>
      <c r="AB698" s="120">
        <v>2</v>
      </c>
      <c r="AC698" s="120" t="s">
        <v>193</v>
      </c>
    </row>
    <row r="699" spans="1:29" x14ac:dyDescent="0.2">
      <c r="A699" s="143" t="str">
        <f>HYPERLINK("http://www.ofsted.gov.uk/inspection-reports/find-inspection-report/provider/ELS/"&amp;B699,"Ofsted Webpage")</f>
        <v>Ofsted Webpage</v>
      </c>
      <c r="B699" s="150">
        <v>130534</v>
      </c>
      <c r="C699" s="150">
        <v>10005810</v>
      </c>
      <c r="D699" s="117" t="s">
        <v>1048</v>
      </c>
      <c r="E699" s="118" t="s">
        <v>81</v>
      </c>
      <c r="F699" s="118" t="s">
        <v>82</v>
      </c>
      <c r="G699" s="118" t="s">
        <v>302</v>
      </c>
      <c r="H699" s="118" t="s">
        <v>247</v>
      </c>
      <c r="I699" s="118" t="s">
        <v>242</v>
      </c>
      <c r="J699" s="119">
        <v>42677</v>
      </c>
      <c r="K699" s="132">
        <v>1</v>
      </c>
      <c r="L699" s="132" t="s">
        <v>1049</v>
      </c>
      <c r="M699" s="118" t="s">
        <v>323</v>
      </c>
      <c r="N699" s="119">
        <v>41317</v>
      </c>
      <c r="O699" s="119">
        <v>41320</v>
      </c>
      <c r="P699" s="133">
        <v>41353</v>
      </c>
      <c r="Q699" s="120">
        <v>2</v>
      </c>
      <c r="R699" s="120">
        <v>2</v>
      </c>
      <c r="S699" s="120">
        <v>2</v>
      </c>
      <c r="T699" s="120" t="s">
        <v>170</v>
      </c>
      <c r="U699" s="120">
        <v>2</v>
      </c>
      <c r="V699" s="120" t="s">
        <v>1050</v>
      </c>
      <c r="W699" s="121">
        <v>40452</v>
      </c>
      <c r="X699" s="120">
        <v>3</v>
      </c>
      <c r="Y699" s="120">
        <v>3</v>
      </c>
      <c r="Z699" s="120">
        <v>3</v>
      </c>
      <c r="AA699" s="120" t="s">
        <v>170</v>
      </c>
      <c r="AB699" s="120">
        <v>3</v>
      </c>
      <c r="AC699" s="120" t="s">
        <v>198</v>
      </c>
    </row>
    <row r="700" spans="1:29" x14ac:dyDescent="0.2">
      <c r="A700" s="143" t="str">
        <f>HYPERLINK("http://www.ofsted.gov.uk/inspection-reports/find-inspection-report/provider/ELS/"&amp;B700,"Ofsted Webpage")</f>
        <v>Ofsted Webpage</v>
      </c>
      <c r="B700" s="150">
        <v>130535</v>
      </c>
      <c r="C700" s="150">
        <v>10001093</v>
      </c>
      <c r="D700" s="117" t="s">
        <v>1051</v>
      </c>
      <c r="E700" s="118" t="s">
        <v>81</v>
      </c>
      <c r="F700" s="118" t="s">
        <v>82</v>
      </c>
      <c r="G700" s="118" t="s">
        <v>1024</v>
      </c>
      <c r="H700" s="118" t="s">
        <v>247</v>
      </c>
      <c r="I700" s="118" t="s">
        <v>242</v>
      </c>
      <c r="J700" s="119" t="s">
        <v>72</v>
      </c>
      <c r="K700" s="132" t="s">
        <v>72</v>
      </c>
      <c r="L700" s="132">
        <v>10041134</v>
      </c>
      <c r="M700" s="118" t="s">
        <v>323</v>
      </c>
      <c r="N700" s="119">
        <v>43130</v>
      </c>
      <c r="O700" s="119">
        <v>43133</v>
      </c>
      <c r="P700" s="133">
        <v>43168</v>
      </c>
      <c r="Q700" s="120">
        <v>2</v>
      </c>
      <c r="R700" s="120">
        <v>2</v>
      </c>
      <c r="S700" s="120">
        <v>2</v>
      </c>
      <c r="T700" s="120">
        <v>2</v>
      </c>
      <c r="U700" s="120">
        <v>2</v>
      </c>
      <c r="V700" s="120" t="s">
        <v>1052</v>
      </c>
      <c r="W700" s="121">
        <v>41712</v>
      </c>
      <c r="X700" s="120">
        <v>2</v>
      </c>
      <c r="Y700" s="120">
        <v>2</v>
      </c>
      <c r="Z700" s="120">
        <v>2</v>
      </c>
      <c r="AA700" s="120" t="s">
        <v>170</v>
      </c>
      <c r="AB700" s="120">
        <v>2</v>
      </c>
      <c r="AC700" s="120" t="s">
        <v>214</v>
      </c>
    </row>
    <row r="701" spans="1:29" x14ac:dyDescent="0.2">
      <c r="A701" s="143" t="str">
        <f>HYPERLINK("http://www.ofsted.gov.uk/inspection-reports/find-inspection-report/provider/ELS/"&amp;B701,"Ofsted Webpage")</f>
        <v>Ofsted Webpage</v>
      </c>
      <c r="B701" s="150">
        <v>130537</v>
      </c>
      <c r="C701" s="150">
        <v>10003189</v>
      </c>
      <c r="D701" s="117" t="s">
        <v>1053</v>
      </c>
      <c r="E701" s="118" t="s">
        <v>81</v>
      </c>
      <c r="F701" s="118" t="s">
        <v>82</v>
      </c>
      <c r="G701" s="118" t="s">
        <v>1054</v>
      </c>
      <c r="H701" s="118" t="s">
        <v>247</v>
      </c>
      <c r="I701" s="118" t="s">
        <v>242</v>
      </c>
      <c r="J701" s="119" t="s">
        <v>72</v>
      </c>
      <c r="K701" s="132" t="s">
        <v>72</v>
      </c>
      <c r="L701" s="132" t="s">
        <v>1055</v>
      </c>
      <c r="M701" s="118" t="s">
        <v>458</v>
      </c>
      <c r="N701" s="119">
        <v>41218</v>
      </c>
      <c r="O701" s="119">
        <v>41222</v>
      </c>
      <c r="P701" s="133">
        <v>41257</v>
      </c>
      <c r="Q701" s="120">
        <v>2</v>
      </c>
      <c r="R701" s="120">
        <v>2</v>
      </c>
      <c r="S701" s="120">
        <v>2</v>
      </c>
      <c r="T701" s="120" t="s">
        <v>170</v>
      </c>
      <c r="U701" s="120">
        <v>1</v>
      </c>
      <c r="V701" s="120" t="s">
        <v>1056</v>
      </c>
      <c r="W701" s="121">
        <v>40641</v>
      </c>
      <c r="X701" s="120">
        <v>4</v>
      </c>
      <c r="Y701" s="120">
        <v>4</v>
      </c>
      <c r="Z701" s="120">
        <v>3</v>
      </c>
      <c r="AA701" s="120" t="s">
        <v>170</v>
      </c>
      <c r="AB701" s="120">
        <v>4</v>
      </c>
      <c r="AC701" s="120" t="s">
        <v>198</v>
      </c>
    </row>
    <row r="702" spans="1:29" x14ac:dyDescent="0.2">
      <c r="A702" s="143" t="str">
        <f>HYPERLINK("http://www.ofsted.gov.uk/inspection-reports/find-inspection-report/provider/ELS/"&amp;B702,"Ofsted Webpage")</f>
        <v>Ofsted Webpage</v>
      </c>
      <c r="B702" s="150">
        <v>130538</v>
      </c>
      <c r="C702" s="150">
        <v>10002770</v>
      </c>
      <c r="D702" s="117" t="s">
        <v>1057</v>
      </c>
      <c r="E702" s="118" t="s">
        <v>83</v>
      </c>
      <c r="F702" s="118" t="s">
        <v>82</v>
      </c>
      <c r="G702" s="118" t="s">
        <v>1054</v>
      </c>
      <c r="H702" s="118" t="s">
        <v>247</v>
      </c>
      <c r="I702" s="118" t="s">
        <v>242</v>
      </c>
      <c r="J702" s="119" t="s">
        <v>72</v>
      </c>
      <c r="K702" s="132" t="s">
        <v>72</v>
      </c>
      <c r="L702" s="132" t="s">
        <v>1058</v>
      </c>
      <c r="M702" s="118" t="s">
        <v>773</v>
      </c>
      <c r="N702" s="119">
        <v>39407</v>
      </c>
      <c r="O702" s="119">
        <v>39408</v>
      </c>
      <c r="P702" s="133">
        <v>39465</v>
      </c>
      <c r="Q702" s="120">
        <v>1</v>
      </c>
      <c r="R702" s="120">
        <v>1</v>
      </c>
      <c r="S702" s="120">
        <v>1</v>
      </c>
      <c r="T702" s="120" t="s">
        <v>170</v>
      </c>
      <c r="U702" s="120">
        <v>1</v>
      </c>
      <c r="V702" s="120" t="s">
        <v>72</v>
      </c>
      <c r="W702" s="121" t="s">
        <v>72</v>
      </c>
      <c r="X702" s="120" t="s">
        <v>72</v>
      </c>
      <c r="Y702" s="120" t="s">
        <v>72</v>
      </c>
      <c r="Z702" s="120" t="s">
        <v>72</v>
      </c>
      <c r="AA702" s="120" t="s">
        <v>72</v>
      </c>
      <c r="AB702" s="120" t="s">
        <v>72</v>
      </c>
      <c r="AC702" s="120" t="s">
        <v>186</v>
      </c>
    </row>
    <row r="703" spans="1:29" x14ac:dyDescent="0.2">
      <c r="A703" s="143" t="str">
        <f>HYPERLINK("http://www.ofsted.gov.uk/inspection-reports/find-inspection-report/provider/ELS/"&amp;B703,"Ofsted Webpage")</f>
        <v>Ofsted Webpage</v>
      </c>
      <c r="B703" s="150">
        <v>130539</v>
      </c>
      <c r="C703" s="150">
        <v>10003188</v>
      </c>
      <c r="D703" s="117" t="s">
        <v>1059</v>
      </c>
      <c r="E703" s="118" t="s">
        <v>83</v>
      </c>
      <c r="F703" s="118" t="s">
        <v>82</v>
      </c>
      <c r="G703" s="118" t="s">
        <v>1054</v>
      </c>
      <c r="H703" s="118" t="s">
        <v>247</v>
      </c>
      <c r="I703" s="118" t="s">
        <v>242</v>
      </c>
      <c r="J703" s="119" t="s">
        <v>72</v>
      </c>
      <c r="K703" s="132" t="s">
        <v>72</v>
      </c>
      <c r="L703" s="132">
        <v>10011422</v>
      </c>
      <c r="M703" s="118" t="s">
        <v>317</v>
      </c>
      <c r="N703" s="119">
        <v>42472</v>
      </c>
      <c r="O703" s="119">
        <v>42475</v>
      </c>
      <c r="P703" s="133">
        <v>42506</v>
      </c>
      <c r="Q703" s="120">
        <v>1</v>
      </c>
      <c r="R703" s="120">
        <v>1</v>
      </c>
      <c r="S703" s="120">
        <v>1</v>
      </c>
      <c r="T703" s="120">
        <v>1</v>
      </c>
      <c r="U703" s="120">
        <v>1</v>
      </c>
      <c r="V703" s="120" t="s">
        <v>1060</v>
      </c>
      <c r="W703" s="121">
        <v>40830</v>
      </c>
      <c r="X703" s="120">
        <v>2</v>
      </c>
      <c r="Y703" s="120">
        <v>2</v>
      </c>
      <c r="Z703" s="120">
        <v>2</v>
      </c>
      <c r="AA703" s="120" t="s">
        <v>170</v>
      </c>
      <c r="AB703" s="120">
        <v>2</v>
      </c>
      <c r="AC703" s="120" t="s">
        <v>198</v>
      </c>
    </row>
    <row r="704" spans="1:29" x14ac:dyDescent="0.2">
      <c r="A704" s="143" t="str">
        <f>HYPERLINK("http://www.ofsted.gov.uk/inspection-reports/find-inspection-report/provider/ELS/"&amp;B704,"Ofsted Webpage")</f>
        <v>Ofsted Webpage</v>
      </c>
      <c r="B704" s="150">
        <v>130542</v>
      </c>
      <c r="C704" s="150">
        <v>10003855</v>
      </c>
      <c r="D704" s="117" t="s">
        <v>586</v>
      </c>
      <c r="E704" s="118" t="s">
        <v>81</v>
      </c>
      <c r="F704" s="118" t="s">
        <v>82</v>
      </c>
      <c r="G704" s="118" t="s">
        <v>431</v>
      </c>
      <c r="H704" s="118" t="s">
        <v>247</v>
      </c>
      <c r="I704" s="118" t="s">
        <v>242</v>
      </c>
      <c r="J704" s="119" t="s">
        <v>72</v>
      </c>
      <c r="K704" s="132" t="s">
        <v>72</v>
      </c>
      <c r="L704" s="132">
        <v>10037324</v>
      </c>
      <c r="M704" s="118" t="s">
        <v>323</v>
      </c>
      <c r="N704" s="119">
        <v>43067</v>
      </c>
      <c r="O704" s="119">
        <v>43070</v>
      </c>
      <c r="P704" s="119">
        <v>43110</v>
      </c>
      <c r="Q704" s="120">
        <v>3</v>
      </c>
      <c r="R704" s="120">
        <v>3</v>
      </c>
      <c r="S704" s="120">
        <v>3</v>
      </c>
      <c r="T704" s="120">
        <v>3</v>
      </c>
      <c r="U704" s="120">
        <v>3</v>
      </c>
      <c r="V704" s="120" t="s">
        <v>587</v>
      </c>
      <c r="W704" s="121">
        <v>41796</v>
      </c>
      <c r="X704" s="120">
        <v>2</v>
      </c>
      <c r="Y704" s="120">
        <v>2</v>
      </c>
      <c r="Z704" s="120">
        <v>2</v>
      </c>
      <c r="AA704" s="120" t="s">
        <v>170</v>
      </c>
      <c r="AB704" s="120">
        <v>2</v>
      </c>
      <c r="AC704" s="120" t="s">
        <v>193</v>
      </c>
    </row>
    <row r="705" spans="1:29" x14ac:dyDescent="0.2">
      <c r="A705" s="143" t="str">
        <f>HYPERLINK("http://www.ofsted.gov.uk/inspection-reports/find-inspection-report/provider/ELS/"&amp;B705,"Ofsted Webpage")</f>
        <v>Ofsted Webpage</v>
      </c>
      <c r="B705" s="150">
        <v>130547</v>
      </c>
      <c r="C705" s="150">
        <v>10003854</v>
      </c>
      <c r="D705" s="117" t="s">
        <v>1065</v>
      </c>
      <c r="E705" s="118" t="s">
        <v>69</v>
      </c>
      <c r="F705" s="118" t="s">
        <v>260</v>
      </c>
      <c r="G705" s="118" t="s">
        <v>431</v>
      </c>
      <c r="H705" s="118" t="s">
        <v>247</v>
      </c>
      <c r="I705" s="118" t="s">
        <v>242</v>
      </c>
      <c r="J705" s="119">
        <v>42432</v>
      </c>
      <c r="K705" s="132">
        <v>1</v>
      </c>
      <c r="L705" s="132" t="s">
        <v>1066</v>
      </c>
      <c r="M705" s="118" t="s">
        <v>803</v>
      </c>
      <c r="N705" s="119">
        <v>40609</v>
      </c>
      <c r="O705" s="119">
        <v>40613</v>
      </c>
      <c r="P705" s="119">
        <v>40648</v>
      </c>
      <c r="Q705" s="120">
        <v>2</v>
      </c>
      <c r="R705" s="120">
        <v>2</v>
      </c>
      <c r="S705" s="120">
        <v>2</v>
      </c>
      <c r="T705" s="120" t="s">
        <v>170</v>
      </c>
      <c r="U705" s="120">
        <v>3</v>
      </c>
      <c r="V705" s="120" t="s">
        <v>1067</v>
      </c>
      <c r="W705" s="121">
        <v>38856</v>
      </c>
      <c r="X705" s="120">
        <v>2</v>
      </c>
      <c r="Y705" s="120">
        <v>2</v>
      </c>
      <c r="Z705" s="120">
        <v>2</v>
      </c>
      <c r="AA705" s="120" t="s">
        <v>170</v>
      </c>
      <c r="AB705" s="120">
        <v>2</v>
      </c>
      <c r="AC705" s="120" t="s">
        <v>214</v>
      </c>
    </row>
    <row r="706" spans="1:29" x14ac:dyDescent="0.2">
      <c r="A706" s="143" t="str">
        <f>HYPERLINK("http://www.ofsted.gov.uk/inspection-reports/find-inspection-report/provider/ELS/"&amp;B706,"Ofsted Webpage")</f>
        <v>Ofsted Webpage</v>
      </c>
      <c r="B706" s="150">
        <v>130548</v>
      </c>
      <c r="C706" s="150">
        <v>10004785</v>
      </c>
      <c r="D706" s="117" t="s">
        <v>1828</v>
      </c>
      <c r="E706" s="118" t="s">
        <v>83</v>
      </c>
      <c r="F706" s="118" t="s">
        <v>82</v>
      </c>
      <c r="G706" s="118" t="s">
        <v>431</v>
      </c>
      <c r="H706" s="118" t="s">
        <v>247</v>
      </c>
      <c r="I706" s="118" t="s">
        <v>242</v>
      </c>
      <c r="J706" s="119" t="s">
        <v>72</v>
      </c>
      <c r="K706" s="132" t="s">
        <v>72</v>
      </c>
      <c r="L706" s="132" t="s">
        <v>1829</v>
      </c>
      <c r="M706" s="118" t="s">
        <v>773</v>
      </c>
      <c r="N706" s="119">
        <v>39554</v>
      </c>
      <c r="O706" s="119">
        <v>39555</v>
      </c>
      <c r="P706" s="119">
        <v>39605</v>
      </c>
      <c r="Q706" s="120">
        <v>1</v>
      </c>
      <c r="R706" s="120">
        <v>2</v>
      </c>
      <c r="S706" s="120">
        <v>2</v>
      </c>
      <c r="T706" s="120" t="s">
        <v>170</v>
      </c>
      <c r="U706" s="120">
        <v>1</v>
      </c>
      <c r="V706" s="120" t="s">
        <v>72</v>
      </c>
      <c r="W706" s="121" t="s">
        <v>72</v>
      </c>
      <c r="X706" s="120" t="s">
        <v>72</v>
      </c>
      <c r="Y706" s="120" t="s">
        <v>72</v>
      </c>
      <c r="Z706" s="120" t="s">
        <v>72</v>
      </c>
      <c r="AA706" s="120" t="s">
        <v>72</v>
      </c>
      <c r="AB706" s="120" t="s">
        <v>72</v>
      </c>
      <c r="AC706" s="120" t="s">
        <v>186</v>
      </c>
    </row>
    <row r="707" spans="1:29" x14ac:dyDescent="0.2">
      <c r="A707" s="143" t="str">
        <f>HYPERLINK("http://www.ofsted.gov.uk/inspection-reports/find-inspection-report/provider/ELS/"&amp;B707,"Ofsted Webpage")</f>
        <v>Ofsted Webpage</v>
      </c>
      <c r="B707" s="150">
        <v>130549</v>
      </c>
      <c r="C707" s="150">
        <v>10007289</v>
      </c>
      <c r="D707" s="117" t="s">
        <v>1830</v>
      </c>
      <c r="E707" s="118" t="s">
        <v>81</v>
      </c>
      <c r="F707" s="118" t="s">
        <v>82</v>
      </c>
      <c r="G707" s="118" t="s">
        <v>939</v>
      </c>
      <c r="H707" s="118" t="s">
        <v>247</v>
      </c>
      <c r="I707" s="118" t="s">
        <v>242</v>
      </c>
      <c r="J707" s="119" t="s">
        <v>72</v>
      </c>
      <c r="K707" s="132" t="s">
        <v>72</v>
      </c>
      <c r="L707" s="132">
        <v>10022485</v>
      </c>
      <c r="M707" s="118" t="s">
        <v>323</v>
      </c>
      <c r="N707" s="119">
        <v>42821</v>
      </c>
      <c r="O707" s="119">
        <v>42824</v>
      </c>
      <c r="P707" s="133">
        <v>42864</v>
      </c>
      <c r="Q707" s="120">
        <v>3</v>
      </c>
      <c r="R707" s="120">
        <v>3</v>
      </c>
      <c r="S707" s="120">
        <v>3</v>
      </c>
      <c r="T707" s="120">
        <v>3</v>
      </c>
      <c r="U707" s="120">
        <v>3</v>
      </c>
      <c r="V707" s="120" t="s">
        <v>1831</v>
      </c>
      <c r="W707" s="121">
        <v>41677</v>
      </c>
      <c r="X707" s="120">
        <v>2</v>
      </c>
      <c r="Y707" s="120">
        <v>3</v>
      </c>
      <c r="Z707" s="120">
        <v>2</v>
      </c>
      <c r="AA707" s="120" t="s">
        <v>170</v>
      </c>
      <c r="AB707" s="120">
        <v>2</v>
      </c>
      <c r="AC707" s="120" t="s">
        <v>193</v>
      </c>
    </row>
    <row r="708" spans="1:29" x14ac:dyDescent="0.2">
      <c r="A708" s="143" t="str">
        <f>HYPERLINK("http://www.ofsted.gov.uk/inspection-reports/find-inspection-report/provider/ELS/"&amp;B708,"Ofsted Webpage")</f>
        <v>Ofsted Webpage</v>
      </c>
      <c r="B708" s="150">
        <v>130551</v>
      </c>
      <c r="C708" s="150">
        <v>10002638</v>
      </c>
      <c r="D708" s="117" t="s">
        <v>1832</v>
      </c>
      <c r="E708" s="118" t="s">
        <v>81</v>
      </c>
      <c r="F708" s="118" t="s">
        <v>82</v>
      </c>
      <c r="G708" s="118" t="s">
        <v>668</v>
      </c>
      <c r="H708" s="118" t="s">
        <v>241</v>
      </c>
      <c r="I708" s="118" t="s">
        <v>242</v>
      </c>
      <c r="J708" s="119" t="s">
        <v>72</v>
      </c>
      <c r="K708" s="132" t="s">
        <v>72</v>
      </c>
      <c r="L708" s="132" t="s">
        <v>1833</v>
      </c>
      <c r="M708" s="118" t="s">
        <v>217</v>
      </c>
      <c r="N708" s="119">
        <v>42163</v>
      </c>
      <c r="O708" s="119">
        <v>42167</v>
      </c>
      <c r="P708" s="133">
        <v>42202</v>
      </c>
      <c r="Q708" s="120">
        <v>1</v>
      </c>
      <c r="R708" s="120">
        <v>1</v>
      </c>
      <c r="S708" s="120">
        <v>1</v>
      </c>
      <c r="T708" s="120" t="s">
        <v>170</v>
      </c>
      <c r="U708" s="120">
        <v>1</v>
      </c>
      <c r="V708" s="120" t="s">
        <v>1834</v>
      </c>
      <c r="W708" s="121">
        <v>41677</v>
      </c>
      <c r="X708" s="120">
        <v>3</v>
      </c>
      <c r="Y708" s="120">
        <v>3</v>
      </c>
      <c r="Z708" s="120">
        <v>3</v>
      </c>
      <c r="AA708" s="120" t="s">
        <v>170</v>
      </c>
      <c r="AB708" s="120">
        <v>3</v>
      </c>
      <c r="AC708" s="120" t="s">
        <v>198</v>
      </c>
    </row>
    <row r="709" spans="1:29" x14ac:dyDescent="0.2">
      <c r="A709" s="143" t="str">
        <f>HYPERLINK("http://www.ofsted.gov.uk/inspection-reports/find-inspection-report/provider/ELS/"&amp;B709,"Ofsted Webpage")</f>
        <v>Ofsted Webpage</v>
      </c>
      <c r="B709" s="150">
        <v>130552</v>
      </c>
      <c r="C709" s="150">
        <v>10004599</v>
      </c>
      <c r="D709" s="117" t="s">
        <v>1835</v>
      </c>
      <c r="E709" s="118" t="s">
        <v>81</v>
      </c>
      <c r="F709" s="118" t="s">
        <v>82</v>
      </c>
      <c r="G709" s="118" t="s">
        <v>904</v>
      </c>
      <c r="H709" s="118" t="s">
        <v>241</v>
      </c>
      <c r="I709" s="118" t="s">
        <v>242</v>
      </c>
      <c r="J709" s="119" t="s">
        <v>72</v>
      </c>
      <c r="K709" s="132" t="s">
        <v>72</v>
      </c>
      <c r="L709" s="132">
        <v>10011423</v>
      </c>
      <c r="M709" s="118" t="s">
        <v>323</v>
      </c>
      <c r="N709" s="119">
        <v>42499</v>
      </c>
      <c r="O709" s="119">
        <v>42503</v>
      </c>
      <c r="P709" s="133">
        <v>42636</v>
      </c>
      <c r="Q709" s="120">
        <v>2</v>
      </c>
      <c r="R709" s="120">
        <v>2</v>
      </c>
      <c r="S709" s="120">
        <v>2</v>
      </c>
      <c r="T709" s="120">
        <v>2</v>
      </c>
      <c r="U709" s="120">
        <v>2</v>
      </c>
      <c r="V709" s="120" t="s">
        <v>1836</v>
      </c>
      <c r="W709" s="121">
        <v>41061</v>
      </c>
      <c r="X709" s="120">
        <v>2</v>
      </c>
      <c r="Y709" s="120">
        <v>2</v>
      </c>
      <c r="Z709" s="120">
        <v>2</v>
      </c>
      <c r="AA709" s="120" t="s">
        <v>170</v>
      </c>
      <c r="AB709" s="120">
        <v>2</v>
      </c>
      <c r="AC709" s="120" t="s">
        <v>214</v>
      </c>
    </row>
    <row r="710" spans="1:29" x14ac:dyDescent="0.2">
      <c r="A710" s="143" t="str">
        <f>HYPERLINK("http://www.ofsted.gov.uk/inspection-reports/find-inspection-report/provider/ELS/"&amp;B710,"Ofsted Webpage")</f>
        <v>Ofsted Webpage</v>
      </c>
      <c r="B710" s="150">
        <v>130555</v>
      </c>
      <c r="C710" s="150">
        <v>10005999</v>
      </c>
      <c r="D710" s="117" t="s">
        <v>1837</v>
      </c>
      <c r="E710" s="118" t="s">
        <v>81</v>
      </c>
      <c r="F710" s="118" t="s">
        <v>82</v>
      </c>
      <c r="G710" s="118" t="s">
        <v>1080</v>
      </c>
      <c r="H710" s="118" t="s">
        <v>241</v>
      </c>
      <c r="I710" s="118" t="s">
        <v>242</v>
      </c>
      <c r="J710" s="119">
        <v>42354</v>
      </c>
      <c r="K710" s="132">
        <v>1</v>
      </c>
      <c r="L710" s="132" t="s">
        <v>1838</v>
      </c>
      <c r="M710" s="118" t="s">
        <v>323</v>
      </c>
      <c r="N710" s="119">
        <v>41197</v>
      </c>
      <c r="O710" s="119">
        <v>41201</v>
      </c>
      <c r="P710" s="133">
        <v>41236</v>
      </c>
      <c r="Q710" s="120">
        <v>2</v>
      </c>
      <c r="R710" s="120">
        <v>3</v>
      </c>
      <c r="S710" s="120">
        <v>2</v>
      </c>
      <c r="T710" s="120" t="s">
        <v>170</v>
      </c>
      <c r="U710" s="120">
        <v>2</v>
      </c>
      <c r="V710" s="120" t="s">
        <v>1839</v>
      </c>
      <c r="W710" s="121">
        <v>40095</v>
      </c>
      <c r="X710" s="120">
        <v>3</v>
      </c>
      <c r="Y710" s="120">
        <v>3</v>
      </c>
      <c r="Z710" s="120">
        <v>3</v>
      </c>
      <c r="AA710" s="120" t="s">
        <v>170</v>
      </c>
      <c r="AB710" s="120">
        <v>3</v>
      </c>
      <c r="AC710" s="120" t="s">
        <v>198</v>
      </c>
    </row>
    <row r="711" spans="1:29" x14ac:dyDescent="0.2">
      <c r="A711" s="143" t="str">
        <f>HYPERLINK("http://www.ofsted.gov.uk/inspection-reports/find-inspection-report/provider/ELS/"&amp;B711,"Ofsted Webpage")</f>
        <v>Ofsted Webpage</v>
      </c>
      <c r="B711" s="150">
        <v>130558</v>
      </c>
      <c r="C711" s="150">
        <v>10001465</v>
      </c>
      <c r="D711" s="117" t="s">
        <v>545</v>
      </c>
      <c r="E711" s="118" t="s">
        <v>81</v>
      </c>
      <c r="F711" s="118" t="s">
        <v>82</v>
      </c>
      <c r="G711" s="118" t="s">
        <v>546</v>
      </c>
      <c r="H711" s="118" t="s">
        <v>234</v>
      </c>
      <c r="I711" s="118" t="s">
        <v>234</v>
      </c>
      <c r="J711" s="119" t="s">
        <v>72</v>
      </c>
      <c r="K711" s="132" t="s">
        <v>72</v>
      </c>
      <c r="L711" s="132">
        <v>10041407</v>
      </c>
      <c r="M711" s="118" t="s">
        <v>323</v>
      </c>
      <c r="N711" s="119">
        <v>43116</v>
      </c>
      <c r="O711" s="119">
        <v>43119</v>
      </c>
      <c r="P711" s="133">
        <v>43152</v>
      </c>
      <c r="Q711" s="120">
        <v>2</v>
      </c>
      <c r="R711" s="120">
        <v>2</v>
      </c>
      <c r="S711" s="120">
        <v>2</v>
      </c>
      <c r="T711" s="120">
        <v>2</v>
      </c>
      <c r="U711" s="120">
        <v>2</v>
      </c>
      <c r="V711" s="120" t="s">
        <v>547</v>
      </c>
      <c r="W711" s="121">
        <v>41306</v>
      </c>
      <c r="X711" s="120">
        <v>2</v>
      </c>
      <c r="Y711" s="120">
        <v>2</v>
      </c>
      <c r="Z711" s="120">
        <v>2</v>
      </c>
      <c r="AA711" s="120" t="s">
        <v>170</v>
      </c>
      <c r="AB711" s="120">
        <v>2</v>
      </c>
      <c r="AC711" s="120" t="s">
        <v>214</v>
      </c>
    </row>
    <row r="712" spans="1:29" x14ac:dyDescent="0.2">
      <c r="A712" s="143" t="str">
        <f>HYPERLINK("http://www.ofsted.gov.uk/inspection-reports/find-inspection-report/provider/ELS/"&amp;B712,"Ofsted Webpage")</f>
        <v>Ofsted Webpage</v>
      </c>
      <c r="B712" s="150">
        <v>130563</v>
      </c>
      <c r="C712" s="150">
        <v>10006130</v>
      </c>
      <c r="D712" s="117" t="s">
        <v>1946</v>
      </c>
      <c r="E712" s="118" t="s">
        <v>83</v>
      </c>
      <c r="F712" s="118" t="s">
        <v>82</v>
      </c>
      <c r="G712" s="118" t="s">
        <v>344</v>
      </c>
      <c r="H712" s="118" t="s">
        <v>234</v>
      </c>
      <c r="I712" s="118" t="s">
        <v>234</v>
      </c>
      <c r="J712" s="119">
        <v>42753</v>
      </c>
      <c r="K712" s="132">
        <v>1</v>
      </c>
      <c r="L712" s="132" t="s">
        <v>1947</v>
      </c>
      <c r="M712" s="118" t="s">
        <v>317</v>
      </c>
      <c r="N712" s="119">
        <v>41198</v>
      </c>
      <c r="O712" s="119">
        <v>41201</v>
      </c>
      <c r="P712" s="133">
        <v>41236</v>
      </c>
      <c r="Q712" s="120">
        <v>2</v>
      </c>
      <c r="R712" s="120">
        <v>2</v>
      </c>
      <c r="S712" s="120">
        <v>2</v>
      </c>
      <c r="T712" s="120" t="s">
        <v>170</v>
      </c>
      <c r="U712" s="120">
        <v>2</v>
      </c>
      <c r="V712" s="120" t="s">
        <v>1948</v>
      </c>
      <c r="W712" s="121">
        <v>40249</v>
      </c>
      <c r="X712" s="120">
        <v>2</v>
      </c>
      <c r="Y712" s="120">
        <v>2</v>
      </c>
      <c r="Z712" s="120">
        <v>2</v>
      </c>
      <c r="AA712" s="120" t="s">
        <v>170</v>
      </c>
      <c r="AB712" s="120">
        <v>2</v>
      </c>
      <c r="AC712" s="120" t="s">
        <v>214</v>
      </c>
    </row>
    <row r="713" spans="1:29" x14ac:dyDescent="0.2">
      <c r="A713" s="143" t="str">
        <f>HYPERLINK("http://www.ofsted.gov.uk/inspection-reports/find-inspection-report/provider/ELS/"&amp;B713,"Ofsted Webpage")</f>
        <v>Ofsted Webpage</v>
      </c>
      <c r="B713" s="150">
        <v>130564</v>
      </c>
      <c r="C713" s="150">
        <v>10007459</v>
      </c>
      <c r="D713" s="117" t="s">
        <v>1949</v>
      </c>
      <c r="E713" s="118" t="s">
        <v>81</v>
      </c>
      <c r="F713" s="118" t="s">
        <v>82</v>
      </c>
      <c r="G713" s="118" t="s">
        <v>1950</v>
      </c>
      <c r="H713" s="118" t="s">
        <v>234</v>
      </c>
      <c r="I713" s="118" t="s">
        <v>234</v>
      </c>
      <c r="J713" s="119" t="s">
        <v>72</v>
      </c>
      <c r="K713" s="132" t="s">
        <v>72</v>
      </c>
      <c r="L713" s="132" t="s">
        <v>1951</v>
      </c>
      <c r="M713" s="118" t="s">
        <v>323</v>
      </c>
      <c r="N713" s="119">
        <v>41617</v>
      </c>
      <c r="O713" s="119">
        <v>41621</v>
      </c>
      <c r="P713" s="133">
        <v>41661</v>
      </c>
      <c r="Q713" s="120">
        <v>1</v>
      </c>
      <c r="R713" s="120">
        <v>1</v>
      </c>
      <c r="S713" s="120">
        <v>1</v>
      </c>
      <c r="T713" s="120" t="s">
        <v>170</v>
      </c>
      <c r="U713" s="120">
        <v>1</v>
      </c>
      <c r="V713" s="120" t="s">
        <v>1952</v>
      </c>
      <c r="W713" s="121">
        <v>39479</v>
      </c>
      <c r="X713" s="120">
        <v>2</v>
      </c>
      <c r="Y713" s="120">
        <v>2</v>
      </c>
      <c r="Z713" s="120">
        <v>2</v>
      </c>
      <c r="AA713" s="120" t="s">
        <v>170</v>
      </c>
      <c r="AB713" s="120">
        <v>2</v>
      </c>
      <c r="AC713" s="120" t="s">
        <v>198</v>
      </c>
    </row>
    <row r="714" spans="1:29" x14ac:dyDescent="0.2">
      <c r="A714" s="143" t="str">
        <f>HYPERLINK("http://www.ofsted.gov.uk/inspection-reports/find-inspection-report/provider/ELS/"&amp;B714,"Ofsted Webpage")</f>
        <v>Ofsted Webpage</v>
      </c>
      <c r="B714" s="150">
        <v>130567</v>
      </c>
      <c r="C714" s="150">
        <v>10002917</v>
      </c>
      <c r="D714" s="117" t="s">
        <v>1953</v>
      </c>
      <c r="E714" s="118" t="s">
        <v>81</v>
      </c>
      <c r="F714" s="118" t="s">
        <v>82</v>
      </c>
      <c r="G714" s="118" t="s">
        <v>528</v>
      </c>
      <c r="H714" s="118" t="s">
        <v>241</v>
      </c>
      <c r="I714" s="118" t="s">
        <v>242</v>
      </c>
      <c r="J714" s="119" t="s">
        <v>72</v>
      </c>
      <c r="K714" s="132" t="s">
        <v>72</v>
      </c>
      <c r="L714" s="132">
        <v>10022482</v>
      </c>
      <c r="M714" s="118" t="s">
        <v>323</v>
      </c>
      <c r="N714" s="119">
        <v>42801</v>
      </c>
      <c r="O714" s="119">
        <v>42804</v>
      </c>
      <c r="P714" s="133">
        <v>42832</v>
      </c>
      <c r="Q714" s="120">
        <v>2</v>
      </c>
      <c r="R714" s="120">
        <v>2</v>
      </c>
      <c r="S714" s="120">
        <v>2</v>
      </c>
      <c r="T714" s="120">
        <v>1</v>
      </c>
      <c r="U714" s="120">
        <v>2</v>
      </c>
      <c r="V714" s="120" t="s">
        <v>1954</v>
      </c>
      <c r="W714" s="121">
        <v>41761</v>
      </c>
      <c r="X714" s="120">
        <v>2</v>
      </c>
      <c r="Y714" s="120">
        <v>3</v>
      </c>
      <c r="Z714" s="120">
        <v>2</v>
      </c>
      <c r="AA714" s="120" t="s">
        <v>170</v>
      </c>
      <c r="AB714" s="120">
        <v>2</v>
      </c>
      <c r="AC714" s="120" t="s">
        <v>214</v>
      </c>
    </row>
    <row r="715" spans="1:29" x14ac:dyDescent="0.2">
      <c r="A715" s="143" t="str">
        <f>HYPERLINK("http://www.ofsted.gov.uk/inspection-reports/find-inspection-report/provider/ELS/"&amp;B715,"Ofsted Webpage")</f>
        <v>Ofsted Webpage</v>
      </c>
      <c r="B715" s="150">
        <v>130570</v>
      </c>
      <c r="C715" s="150">
        <v>10004344</v>
      </c>
      <c r="D715" s="117" t="s">
        <v>1955</v>
      </c>
      <c r="E715" s="118" t="s">
        <v>81</v>
      </c>
      <c r="F715" s="118" t="s">
        <v>82</v>
      </c>
      <c r="G715" s="118" t="s">
        <v>613</v>
      </c>
      <c r="H715" s="118" t="s">
        <v>241</v>
      </c>
      <c r="I715" s="118" t="s">
        <v>242</v>
      </c>
      <c r="J715" s="119" t="s">
        <v>72</v>
      </c>
      <c r="K715" s="132" t="s">
        <v>72</v>
      </c>
      <c r="L715" s="132">
        <v>10011424</v>
      </c>
      <c r="M715" s="118" t="s">
        <v>323</v>
      </c>
      <c r="N715" s="119">
        <v>42633</v>
      </c>
      <c r="O715" s="119">
        <v>42636</v>
      </c>
      <c r="P715" s="133">
        <v>42683</v>
      </c>
      <c r="Q715" s="120">
        <v>3</v>
      </c>
      <c r="R715" s="120">
        <v>3</v>
      </c>
      <c r="S715" s="120">
        <v>3</v>
      </c>
      <c r="T715" s="120">
        <v>2</v>
      </c>
      <c r="U715" s="120">
        <v>3</v>
      </c>
      <c r="V715" s="120" t="s">
        <v>1956</v>
      </c>
      <c r="W715" s="121">
        <v>40606</v>
      </c>
      <c r="X715" s="120">
        <v>2</v>
      </c>
      <c r="Y715" s="120">
        <v>2</v>
      </c>
      <c r="Z715" s="120">
        <v>2</v>
      </c>
      <c r="AA715" s="120" t="s">
        <v>170</v>
      </c>
      <c r="AB715" s="120">
        <v>2</v>
      </c>
      <c r="AC715" s="120" t="s">
        <v>193</v>
      </c>
    </row>
    <row r="716" spans="1:29" x14ac:dyDescent="0.2">
      <c r="A716" s="143" t="str">
        <f>HYPERLINK("http://www.ofsted.gov.uk/inspection-reports/find-inspection-report/provider/ELS/"&amp;B716,"Ofsted Webpage")</f>
        <v>Ofsted Webpage</v>
      </c>
      <c r="B716" s="150">
        <v>130571</v>
      </c>
      <c r="C716" s="150">
        <v>10001503</v>
      </c>
      <c r="D716" s="117" t="s">
        <v>1957</v>
      </c>
      <c r="E716" s="118" t="s">
        <v>87</v>
      </c>
      <c r="F716" s="118" t="s">
        <v>82</v>
      </c>
      <c r="G716" s="118" t="s">
        <v>613</v>
      </c>
      <c r="H716" s="118" t="s">
        <v>241</v>
      </c>
      <c r="I716" s="118" t="s">
        <v>242</v>
      </c>
      <c r="J716" s="119" t="s">
        <v>72</v>
      </c>
      <c r="K716" s="132" t="s">
        <v>72</v>
      </c>
      <c r="L716" s="132" t="s">
        <v>1958</v>
      </c>
      <c r="M716" s="118" t="s">
        <v>1040</v>
      </c>
      <c r="N716" s="119">
        <v>39966</v>
      </c>
      <c r="O716" s="119">
        <v>39967</v>
      </c>
      <c r="P716" s="133">
        <v>40011</v>
      </c>
      <c r="Q716" s="120">
        <v>1</v>
      </c>
      <c r="R716" s="120">
        <v>1</v>
      </c>
      <c r="S716" s="120">
        <v>1</v>
      </c>
      <c r="T716" s="120" t="s">
        <v>170</v>
      </c>
      <c r="U716" s="120">
        <v>2</v>
      </c>
      <c r="V716" s="120" t="s">
        <v>72</v>
      </c>
      <c r="W716" s="121" t="s">
        <v>72</v>
      </c>
      <c r="X716" s="120" t="s">
        <v>72</v>
      </c>
      <c r="Y716" s="120" t="s">
        <v>72</v>
      </c>
      <c r="Z716" s="120" t="s">
        <v>72</v>
      </c>
      <c r="AA716" s="120" t="s">
        <v>72</v>
      </c>
      <c r="AB716" s="120" t="s">
        <v>72</v>
      </c>
      <c r="AC716" s="120" t="s">
        <v>186</v>
      </c>
    </row>
    <row r="717" spans="1:29" x14ac:dyDescent="0.2">
      <c r="A717" s="143" t="str">
        <f>HYPERLINK("http://www.ofsted.gov.uk/inspection-reports/find-inspection-report/provider/ELS/"&amp;B717,"Ofsted Webpage")</f>
        <v>Ofsted Webpage</v>
      </c>
      <c r="B717" s="150">
        <v>130573</v>
      </c>
      <c r="C717" s="150">
        <v>10005414</v>
      </c>
      <c r="D717" s="117" t="s">
        <v>548</v>
      </c>
      <c r="E717" s="118" t="s">
        <v>81</v>
      </c>
      <c r="F717" s="118" t="s">
        <v>82</v>
      </c>
      <c r="G717" s="118" t="s">
        <v>549</v>
      </c>
      <c r="H717" s="118" t="s">
        <v>241</v>
      </c>
      <c r="I717" s="118" t="s">
        <v>242</v>
      </c>
      <c r="J717" s="119" t="s">
        <v>72</v>
      </c>
      <c r="K717" s="132" t="s">
        <v>72</v>
      </c>
      <c r="L717" s="132">
        <v>10030672</v>
      </c>
      <c r="M717" s="118" t="s">
        <v>217</v>
      </c>
      <c r="N717" s="119">
        <v>43018</v>
      </c>
      <c r="O717" s="119">
        <v>43021</v>
      </c>
      <c r="P717" s="133">
        <v>43055</v>
      </c>
      <c r="Q717" s="120">
        <v>4</v>
      </c>
      <c r="R717" s="120">
        <v>4</v>
      </c>
      <c r="S717" s="120">
        <v>3</v>
      </c>
      <c r="T717" s="120">
        <v>3</v>
      </c>
      <c r="U717" s="120">
        <v>4</v>
      </c>
      <c r="V717" s="120">
        <v>10004706</v>
      </c>
      <c r="W717" s="121">
        <v>42293</v>
      </c>
      <c r="X717" s="120">
        <v>3</v>
      </c>
      <c r="Y717" s="120">
        <v>3</v>
      </c>
      <c r="Z717" s="120">
        <v>3</v>
      </c>
      <c r="AA717" s="120">
        <v>2</v>
      </c>
      <c r="AB717" s="120">
        <v>3</v>
      </c>
      <c r="AC717" s="120" t="s">
        <v>193</v>
      </c>
    </row>
    <row r="718" spans="1:29" x14ac:dyDescent="0.2">
      <c r="A718" s="143" t="str">
        <f>HYPERLINK("http://www.ofsted.gov.uk/inspection-reports/find-inspection-report/provider/ELS/"&amp;B718,"Ofsted Webpage")</f>
        <v>Ofsted Webpage</v>
      </c>
      <c r="B718" s="150">
        <v>130576</v>
      </c>
      <c r="C718" s="150">
        <v>10006341</v>
      </c>
      <c r="D718" s="117" t="s">
        <v>550</v>
      </c>
      <c r="E718" s="118" t="s">
        <v>81</v>
      </c>
      <c r="F718" s="118" t="s">
        <v>82</v>
      </c>
      <c r="G718" s="118" t="s">
        <v>551</v>
      </c>
      <c r="H718" s="118" t="s">
        <v>241</v>
      </c>
      <c r="I718" s="118" t="s">
        <v>242</v>
      </c>
      <c r="J718" s="119">
        <v>43061</v>
      </c>
      <c r="K718" s="132">
        <v>1</v>
      </c>
      <c r="L718" s="132" t="s">
        <v>552</v>
      </c>
      <c r="M718" s="118" t="s">
        <v>217</v>
      </c>
      <c r="N718" s="119">
        <v>41757</v>
      </c>
      <c r="O718" s="119">
        <v>41761</v>
      </c>
      <c r="P718" s="133">
        <v>41796</v>
      </c>
      <c r="Q718" s="120">
        <v>2</v>
      </c>
      <c r="R718" s="120">
        <v>2</v>
      </c>
      <c r="S718" s="120">
        <v>2</v>
      </c>
      <c r="T718" s="120" t="s">
        <v>170</v>
      </c>
      <c r="U718" s="120">
        <v>2</v>
      </c>
      <c r="V718" s="120" t="s">
        <v>1681</v>
      </c>
      <c r="W718" s="121">
        <v>41229</v>
      </c>
      <c r="X718" s="120">
        <v>3</v>
      </c>
      <c r="Y718" s="120">
        <v>3</v>
      </c>
      <c r="Z718" s="120">
        <v>3</v>
      </c>
      <c r="AA718" s="120" t="s">
        <v>170</v>
      </c>
      <c r="AB718" s="120">
        <v>3</v>
      </c>
      <c r="AC718" s="120" t="s">
        <v>198</v>
      </c>
    </row>
    <row r="719" spans="1:29" x14ac:dyDescent="0.2">
      <c r="A719" s="143" t="str">
        <f>HYPERLINK("http://www.ofsted.gov.uk/inspection-reports/find-inspection-report/provider/ELS/"&amp;B719,"Ofsted Webpage")</f>
        <v>Ofsted Webpage</v>
      </c>
      <c r="B719" s="150">
        <v>130579</v>
      </c>
      <c r="C719" s="150">
        <v>10003200</v>
      </c>
      <c r="D719" s="117" t="s">
        <v>1682</v>
      </c>
      <c r="E719" s="118" t="s">
        <v>81</v>
      </c>
      <c r="F719" s="118" t="s">
        <v>82</v>
      </c>
      <c r="G719" s="118" t="s">
        <v>368</v>
      </c>
      <c r="H719" s="118" t="s">
        <v>247</v>
      </c>
      <c r="I719" s="118" t="s">
        <v>242</v>
      </c>
      <c r="J719" s="119" t="s">
        <v>72</v>
      </c>
      <c r="K719" s="132" t="s">
        <v>72</v>
      </c>
      <c r="L719" s="132">
        <v>10007218</v>
      </c>
      <c r="M719" s="118" t="s">
        <v>323</v>
      </c>
      <c r="N719" s="119">
        <v>42325</v>
      </c>
      <c r="O719" s="119">
        <v>42328</v>
      </c>
      <c r="P719" s="133">
        <v>42356</v>
      </c>
      <c r="Q719" s="120">
        <v>2</v>
      </c>
      <c r="R719" s="120">
        <v>2</v>
      </c>
      <c r="S719" s="120">
        <v>2</v>
      </c>
      <c r="T719" s="120">
        <v>2</v>
      </c>
      <c r="U719" s="120">
        <v>2</v>
      </c>
      <c r="V719" s="120" t="s">
        <v>1683</v>
      </c>
      <c r="W719" s="121">
        <v>39617</v>
      </c>
      <c r="X719" s="120">
        <v>3</v>
      </c>
      <c r="Y719" s="120">
        <v>3</v>
      </c>
      <c r="Z719" s="120">
        <v>3</v>
      </c>
      <c r="AA719" s="120" t="s">
        <v>170</v>
      </c>
      <c r="AB719" s="120">
        <v>3</v>
      </c>
      <c r="AC719" s="120" t="s">
        <v>198</v>
      </c>
    </row>
    <row r="720" spans="1:29" x14ac:dyDescent="0.2">
      <c r="A720" s="143" t="str">
        <f>HYPERLINK("http://www.ofsted.gov.uk/inspection-reports/find-inspection-report/provider/ELS/"&amp;B720,"Ofsted Webpage")</f>
        <v>Ofsted Webpage</v>
      </c>
      <c r="B720" s="150">
        <v>130580</v>
      </c>
      <c r="C720" s="150">
        <v>10007503</v>
      </c>
      <c r="D720" s="117" t="s">
        <v>1684</v>
      </c>
      <c r="E720" s="118" t="s">
        <v>83</v>
      </c>
      <c r="F720" s="118" t="s">
        <v>82</v>
      </c>
      <c r="G720" s="118" t="s">
        <v>368</v>
      </c>
      <c r="H720" s="118" t="s">
        <v>247</v>
      </c>
      <c r="I720" s="118" t="s">
        <v>242</v>
      </c>
      <c r="J720" s="119">
        <v>43138</v>
      </c>
      <c r="K720" s="132">
        <v>1</v>
      </c>
      <c r="L720" s="132" t="s">
        <v>1685</v>
      </c>
      <c r="M720" s="118" t="s">
        <v>471</v>
      </c>
      <c r="N720" s="119">
        <v>42122</v>
      </c>
      <c r="O720" s="119">
        <v>42125</v>
      </c>
      <c r="P720" s="133">
        <v>42158</v>
      </c>
      <c r="Q720" s="120">
        <v>2</v>
      </c>
      <c r="R720" s="120">
        <v>2</v>
      </c>
      <c r="S720" s="120">
        <v>2</v>
      </c>
      <c r="T720" s="120" t="s">
        <v>170</v>
      </c>
      <c r="U720" s="120">
        <v>2</v>
      </c>
      <c r="V720" s="120" t="s">
        <v>1686</v>
      </c>
      <c r="W720" s="121">
        <v>41558</v>
      </c>
      <c r="X720" s="120">
        <v>3</v>
      </c>
      <c r="Y720" s="120">
        <v>3</v>
      </c>
      <c r="Z720" s="120">
        <v>3</v>
      </c>
      <c r="AA720" s="120" t="s">
        <v>170</v>
      </c>
      <c r="AB720" s="120">
        <v>3</v>
      </c>
      <c r="AC720" s="120" t="s">
        <v>198</v>
      </c>
    </row>
    <row r="721" spans="1:29" x14ac:dyDescent="0.2">
      <c r="A721" s="143" t="str">
        <f>HYPERLINK("http://www.ofsted.gov.uk/inspection-reports/find-inspection-report/provider/ELS/"&amp;B721,"Ofsted Webpage")</f>
        <v>Ofsted Webpage</v>
      </c>
      <c r="B721" s="150">
        <v>130581</v>
      </c>
      <c r="C721" s="150">
        <v>10007673</v>
      </c>
      <c r="D721" s="117" t="s">
        <v>553</v>
      </c>
      <c r="E721" s="118" t="s">
        <v>83</v>
      </c>
      <c r="F721" s="118" t="s">
        <v>82</v>
      </c>
      <c r="G721" s="118" t="s">
        <v>368</v>
      </c>
      <c r="H721" s="118" t="s">
        <v>247</v>
      </c>
      <c r="I721" s="118" t="s">
        <v>242</v>
      </c>
      <c r="J721" s="119">
        <v>43055</v>
      </c>
      <c r="K721" s="132">
        <v>1</v>
      </c>
      <c r="L721" s="132" t="s">
        <v>554</v>
      </c>
      <c r="M721" s="118" t="s">
        <v>317</v>
      </c>
      <c r="N721" s="119">
        <v>41548</v>
      </c>
      <c r="O721" s="119">
        <v>41551</v>
      </c>
      <c r="P721" s="133">
        <v>41584</v>
      </c>
      <c r="Q721" s="120">
        <v>2</v>
      </c>
      <c r="R721" s="120">
        <v>2</v>
      </c>
      <c r="S721" s="120">
        <v>2</v>
      </c>
      <c r="T721" s="120" t="s">
        <v>170</v>
      </c>
      <c r="U721" s="120">
        <v>2</v>
      </c>
      <c r="V721" s="120" t="s">
        <v>1687</v>
      </c>
      <c r="W721" s="121">
        <v>39507</v>
      </c>
      <c r="X721" s="120">
        <v>2</v>
      </c>
      <c r="Y721" s="120">
        <v>2</v>
      </c>
      <c r="Z721" s="120">
        <v>2</v>
      </c>
      <c r="AA721" s="120" t="s">
        <v>170</v>
      </c>
      <c r="AB721" s="120">
        <v>2</v>
      </c>
      <c r="AC721" s="120" t="s">
        <v>214</v>
      </c>
    </row>
    <row r="722" spans="1:29" x14ac:dyDescent="0.2">
      <c r="A722" s="143" t="str">
        <f>HYPERLINK("http://www.ofsted.gov.uk/inspection-reports/find-inspection-report/provider/ELS/"&amp;B722,"Ofsted Webpage")</f>
        <v>Ofsted Webpage</v>
      </c>
      <c r="B722" s="150">
        <v>130582</v>
      </c>
      <c r="C722" s="150">
        <v>10002126</v>
      </c>
      <c r="D722" s="117" t="s">
        <v>1688</v>
      </c>
      <c r="E722" s="118" t="s">
        <v>81</v>
      </c>
      <c r="F722" s="118" t="s">
        <v>82</v>
      </c>
      <c r="G722" s="118" t="s">
        <v>656</v>
      </c>
      <c r="H722" s="118" t="s">
        <v>247</v>
      </c>
      <c r="I722" s="118" t="s">
        <v>242</v>
      </c>
      <c r="J722" s="119" t="s">
        <v>72</v>
      </c>
      <c r="K722" s="132" t="s">
        <v>72</v>
      </c>
      <c r="L722" s="132">
        <v>10004707</v>
      </c>
      <c r="M722" s="118" t="s">
        <v>323</v>
      </c>
      <c r="N722" s="119">
        <v>42423</v>
      </c>
      <c r="O722" s="119">
        <v>42426</v>
      </c>
      <c r="P722" s="133">
        <v>42452</v>
      </c>
      <c r="Q722" s="120">
        <v>2</v>
      </c>
      <c r="R722" s="120">
        <v>2</v>
      </c>
      <c r="S722" s="120">
        <v>2</v>
      </c>
      <c r="T722" s="120">
        <v>1</v>
      </c>
      <c r="U722" s="120">
        <v>2</v>
      </c>
      <c r="V722" s="120" t="s">
        <v>1689</v>
      </c>
      <c r="W722" s="121">
        <v>40592</v>
      </c>
      <c r="X722" s="120">
        <v>2</v>
      </c>
      <c r="Y722" s="120">
        <v>2</v>
      </c>
      <c r="Z722" s="120">
        <v>2</v>
      </c>
      <c r="AA722" s="120" t="s">
        <v>170</v>
      </c>
      <c r="AB722" s="120">
        <v>1</v>
      </c>
      <c r="AC722" s="120" t="s">
        <v>214</v>
      </c>
    </row>
    <row r="723" spans="1:29" x14ac:dyDescent="0.2">
      <c r="A723" s="143" t="str">
        <f>HYPERLINK("http://www.ofsted.gov.uk/inspection-reports/find-inspection-report/provider/ELS/"&amp;B723,"Ofsted Webpage")</f>
        <v>Ofsted Webpage</v>
      </c>
      <c r="B723" s="150">
        <v>130584</v>
      </c>
      <c r="C723" s="150">
        <v>10000721</v>
      </c>
      <c r="D723" s="117" t="s">
        <v>2120</v>
      </c>
      <c r="E723" s="118" t="s">
        <v>87</v>
      </c>
      <c r="F723" s="118" t="s">
        <v>82</v>
      </c>
      <c r="G723" s="118" t="s">
        <v>656</v>
      </c>
      <c r="H723" s="118" t="s">
        <v>247</v>
      </c>
      <c r="I723" s="118" t="s">
        <v>242</v>
      </c>
      <c r="J723" s="119" t="s">
        <v>72</v>
      </c>
      <c r="K723" s="132" t="s">
        <v>72</v>
      </c>
      <c r="L723" s="132">
        <v>10022488</v>
      </c>
      <c r="M723" s="118" t="s">
        <v>323</v>
      </c>
      <c r="N723" s="119">
        <v>42752</v>
      </c>
      <c r="O723" s="119">
        <v>42755</v>
      </c>
      <c r="P723" s="119">
        <v>42788</v>
      </c>
      <c r="Q723" s="120">
        <v>2</v>
      </c>
      <c r="R723" s="120">
        <v>2</v>
      </c>
      <c r="S723" s="120">
        <v>2</v>
      </c>
      <c r="T723" s="120">
        <v>2</v>
      </c>
      <c r="U723" s="120">
        <v>2</v>
      </c>
      <c r="V723" s="120" t="s">
        <v>2121</v>
      </c>
      <c r="W723" s="121">
        <v>41600</v>
      </c>
      <c r="X723" s="120">
        <v>2</v>
      </c>
      <c r="Y723" s="120">
        <v>1</v>
      </c>
      <c r="Z723" s="120">
        <v>2</v>
      </c>
      <c r="AA723" s="120" t="s">
        <v>170</v>
      </c>
      <c r="AB723" s="120">
        <v>1</v>
      </c>
      <c r="AC723" s="120" t="s">
        <v>214</v>
      </c>
    </row>
    <row r="724" spans="1:29" x14ac:dyDescent="0.2">
      <c r="A724" s="143" t="str">
        <f>HYPERLINK("http://www.ofsted.gov.uk/inspection-reports/find-inspection-report/provider/ELS/"&amp;B724,"Ofsted Webpage")</f>
        <v>Ofsted Webpage</v>
      </c>
      <c r="B724" s="150">
        <v>130585</v>
      </c>
      <c r="C724" s="150">
        <v>10007938</v>
      </c>
      <c r="D724" s="117" t="s">
        <v>2122</v>
      </c>
      <c r="E724" s="118" t="s">
        <v>81</v>
      </c>
      <c r="F724" s="118" t="s">
        <v>82</v>
      </c>
      <c r="G724" s="118" t="s">
        <v>1202</v>
      </c>
      <c r="H724" s="118" t="s">
        <v>247</v>
      </c>
      <c r="I724" s="118" t="s">
        <v>242</v>
      </c>
      <c r="J724" s="119" t="s">
        <v>72</v>
      </c>
      <c r="K724" s="132" t="s">
        <v>72</v>
      </c>
      <c r="L724" s="132">
        <v>10033784</v>
      </c>
      <c r="M724" s="118" t="s">
        <v>323</v>
      </c>
      <c r="N724" s="119">
        <v>42859</v>
      </c>
      <c r="O724" s="119">
        <v>42873</v>
      </c>
      <c r="P724" s="133">
        <v>42919</v>
      </c>
      <c r="Q724" s="120">
        <v>1</v>
      </c>
      <c r="R724" s="120">
        <v>1</v>
      </c>
      <c r="S724" s="120">
        <v>1</v>
      </c>
      <c r="T724" s="120">
        <v>1</v>
      </c>
      <c r="U724" s="120">
        <v>1</v>
      </c>
      <c r="V724" s="120" t="s">
        <v>2123</v>
      </c>
      <c r="W724" s="121">
        <v>41600</v>
      </c>
      <c r="X724" s="120">
        <v>2</v>
      </c>
      <c r="Y724" s="120">
        <v>2</v>
      </c>
      <c r="Z724" s="120">
        <v>2</v>
      </c>
      <c r="AA724" s="120" t="s">
        <v>170</v>
      </c>
      <c r="AB724" s="120">
        <v>2</v>
      </c>
      <c r="AC724" s="120" t="s">
        <v>198</v>
      </c>
    </row>
    <row r="725" spans="1:29" x14ac:dyDescent="0.2">
      <c r="A725" s="143" t="str">
        <f>HYPERLINK("http://www.ofsted.gov.uk/inspection-reports/find-inspection-report/provider/ELS/"&amp;B725,"Ofsted Webpage")</f>
        <v>Ofsted Webpage</v>
      </c>
      <c r="B725" s="150">
        <v>130586</v>
      </c>
      <c r="C725" s="150">
        <v>10002570</v>
      </c>
      <c r="D725" s="117" t="s">
        <v>2124</v>
      </c>
      <c r="E725" s="118" t="s">
        <v>83</v>
      </c>
      <c r="F725" s="118" t="s">
        <v>82</v>
      </c>
      <c r="G725" s="118" t="s">
        <v>1202</v>
      </c>
      <c r="H725" s="118" t="s">
        <v>247</v>
      </c>
      <c r="I725" s="118" t="s">
        <v>242</v>
      </c>
      <c r="J725" s="119" t="s">
        <v>72</v>
      </c>
      <c r="K725" s="132" t="s">
        <v>72</v>
      </c>
      <c r="L725" s="132">
        <v>10020149</v>
      </c>
      <c r="M725" s="118" t="s">
        <v>317</v>
      </c>
      <c r="N725" s="119">
        <v>42654</v>
      </c>
      <c r="O725" s="119">
        <v>42657</v>
      </c>
      <c r="P725" s="133">
        <v>42699</v>
      </c>
      <c r="Q725" s="120">
        <v>3</v>
      </c>
      <c r="R725" s="120">
        <v>3</v>
      </c>
      <c r="S725" s="120">
        <v>3</v>
      </c>
      <c r="T725" s="120">
        <v>3</v>
      </c>
      <c r="U725" s="120">
        <v>3</v>
      </c>
      <c r="V725" s="120" t="s">
        <v>2125</v>
      </c>
      <c r="W725" s="121">
        <v>41390</v>
      </c>
      <c r="X725" s="120">
        <v>2</v>
      </c>
      <c r="Y725" s="120">
        <v>2</v>
      </c>
      <c r="Z725" s="120">
        <v>2</v>
      </c>
      <c r="AA725" s="120" t="s">
        <v>170</v>
      </c>
      <c r="AB725" s="120">
        <v>2</v>
      </c>
      <c r="AC725" s="120" t="s">
        <v>193</v>
      </c>
    </row>
    <row r="726" spans="1:29" x14ac:dyDescent="0.2">
      <c r="A726" s="143" t="str">
        <f>HYPERLINK("http://www.ofsted.gov.uk/inspection-reports/find-inspection-report/provider/ELS/"&amp;B726,"Ofsted Webpage")</f>
        <v>Ofsted Webpage</v>
      </c>
      <c r="B726" s="150">
        <v>130587</v>
      </c>
      <c r="C726" s="150">
        <v>10004695</v>
      </c>
      <c r="D726" s="117" t="s">
        <v>2126</v>
      </c>
      <c r="E726" s="118" t="s">
        <v>81</v>
      </c>
      <c r="F726" s="118" t="s">
        <v>82</v>
      </c>
      <c r="G726" s="118" t="s">
        <v>1306</v>
      </c>
      <c r="H726" s="118" t="s">
        <v>247</v>
      </c>
      <c r="I726" s="118" t="s">
        <v>242</v>
      </c>
      <c r="J726" s="119" t="s">
        <v>72</v>
      </c>
      <c r="K726" s="132" t="s">
        <v>72</v>
      </c>
      <c r="L726" s="132" t="s">
        <v>2127</v>
      </c>
      <c r="M726" s="118" t="s">
        <v>323</v>
      </c>
      <c r="N726" s="119">
        <v>41771</v>
      </c>
      <c r="O726" s="119">
        <v>41775</v>
      </c>
      <c r="P726" s="133">
        <v>41810</v>
      </c>
      <c r="Q726" s="120">
        <v>2</v>
      </c>
      <c r="R726" s="120">
        <v>2</v>
      </c>
      <c r="S726" s="120">
        <v>2</v>
      </c>
      <c r="T726" s="120" t="s">
        <v>170</v>
      </c>
      <c r="U726" s="120">
        <v>1</v>
      </c>
      <c r="V726" s="120" t="s">
        <v>2128</v>
      </c>
      <c r="W726" s="121">
        <v>40452</v>
      </c>
      <c r="X726" s="120">
        <v>1</v>
      </c>
      <c r="Y726" s="120">
        <v>2</v>
      </c>
      <c r="Z726" s="120">
        <v>2</v>
      </c>
      <c r="AA726" s="120" t="s">
        <v>170</v>
      </c>
      <c r="AB726" s="120">
        <v>1</v>
      </c>
      <c r="AC726" s="120" t="s">
        <v>193</v>
      </c>
    </row>
    <row r="727" spans="1:29" x14ac:dyDescent="0.2">
      <c r="A727" s="143" t="str">
        <f>HYPERLINK("http://www.ofsted.gov.uk/inspection-reports/find-inspection-report/provider/ELS/"&amp;B727,"Ofsted Webpage")</f>
        <v>Ofsted Webpage</v>
      </c>
      <c r="B727" s="150">
        <v>130588</v>
      </c>
      <c r="C727" s="150">
        <v>10003491</v>
      </c>
      <c r="D727" s="117" t="s">
        <v>2129</v>
      </c>
      <c r="E727" s="118" t="s">
        <v>83</v>
      </c>
      <c r="F727" s="118" t="s">
        <v>82</v>
      </c>
      <c r="G727" s="118" t="s">
        <v>1306</v>
      </c>
      <c r="H727" s="118" t="s">
        <v>247</v>
      </c>
      <c r="I727" s="118" t="s">
        <v>242</v>
      </c>
      <c r="J727" s="119" t="s">
        <v>72</v>
      </c>
      <c r="K727" s="132" t="s">
        <v>72</v>
      </c>
      <c r="L727" s="132" t="s">
        <v>2130</v>
      </c>
      <c r="M727" s="118" t="s">
        <v>471</v>
      </c>
      <c r="N727" s="119">
        <v>41723</v>
      </c>
      <c r="O727" s="119">
        <v>41726</v>
      </c>
      <c r="P727" s="133">
        <v>41761</v>
      </c>
      <c r="Q727" s="120">
        <v>2</v>
      </c>
      <c r="R727" s="120">
        <v>2</v>
      </c>
      <c r="S727" s="120">
        <v>2</v>
      </c>
      <c r="T727" s="120" t="s">
        <v>170</v>
      </c>
      <c r="U727" s="120">
        <v>2</v>
      </c>
      <c r="V727" s="120" t="s">
        <v>2131</v>
      </c>
      <c r="W727" s="121">
        <v>41320</v>
      </c>
      <c r="X727" s="120">
        <v>3</v>
      </c>
      <c r="Y727" s="120">
        <v>3</v>
      </c>
      <c r="Z727" s="120">
        <v>3</v>
      </c>
      <c r="AA727" s="120" t="s">
        <v>170</v>
      </c>
      <c r="AB727" s="120">
        <v>2</v>
      </c>
      <c r="AC727" s="120" t="s">
        <v>198</v>
      </c>
    </row>
    <row r="728" spans="1:29" x14ac:dyDescent="0.2">
      <c r="A728" s="143" t="str">
        <f>HYPERLINK("http://www.ofsted.gov.uk/inspection-reports/find-inspection-report/provider/ELS/"&amp;B728,"Ofsted Webpage")</f>
        <v>Ofsted Webpage</v>
      </c>
      <c r="B728" s="150">
        <v>130591</v>
      </c>
      <c r="C728" s="150">
        <v>10001743</v>
      </c>
      <c r="D728" s="117" t="s">
        <v>385</v>
      </c>
      <c r="E728" s="118" t="s">
        <v>81</v>
      </c>
      <c r="F728" s="118" t="s">
        <v>82</v>
      </c>
      <c r="G728" s="118" t="s">
        <v>386</v>
      </c>
      <c r="H728" s="118" t="s">
        <v>247</v>
      </c>
      <c r="I728" s="118" t="s">
        <v>242</v>
      </c>
      <c r="J728" s="119" t="s">
        <v>72</v>
      </c>
      <c r="K728" s="132" t="s">
        <v>72</v>
      </c>
      <c r="L728" s="132">
        <v>10041144</v>
      </c>
      <c r="M728" s="118" t="s">
        <v>217</v>
      </c>
      <c r="N728" s="119">
        <v>43116</v>
      </c>
      <c r="O728" s="119">
        <v>43119</v>
      </c>
      <c r="P728" s="133">
        <v>43138</v>
      </c>
      <c r="Q728" s="120">
        <v>2</v>
      </c>
      <c r="R728" s="120">
        <v>2</v>
      </c>
      <c r="S728" s="120">
        <v>2</v>
      </c>
      <c r="T728" s="120">
        <v>2</v>
      </c>
      <c r="U728" s="120">
        <v>2</v>
      </c>
      <c r="V728" s="120">
        <v>10004709</v>
      </c>
      <c r="W728" s="121">
        <v>42405</v>
      </c>
      <c r="X728" s="120">
        <v>3</v>
      </c>
      <c r="Y728" s="120">
        <v>3</v>
      </c>
      <c r="Z728" s="120">
        <v>3</v>
      </c>
      <c r="AA728" s="120">
        <v>3</v>
      </c>
      <c r="AB728" s="120">
        <v>3</v>
      </c>
      <c r="AC728" s="120" t="s">
        <v>198</v>
      </c>
    </row>
    <row r="729" spans="1:29" x14ac:dyDescent="0.2">
      <c r="A729" s="143" t="str">
        <f>HYPERLINK("http://www.ofsted.gov.uk/inspection-reports/find-inspection-report/provider/ELS/"&amp;B729,"Ofsted Webpage")</f>
        <v>Ofsted Webpage</v>
      </c>
      <c r="B729" s="150">
        <v>130592</v>
      </c>
      <c r="C729" s="150">
        <v>10005741</v>
      </c>
      <c r="D729" s="117" t="s">
        <v>387</v>
      </c>
      <c r="E729" s="118" t="s">
        <v>81</v>
      </c>
      <c r="F729" s="118" t="s">
        <v>82</v>
      </c>
      <c r="G729" s="118" t="s">
        <v>386</v>
      </c>
      <c r="H729" s="118" t="s">
        <v>247</v>
      </c>
      <c r="I729" s="118" t="s">
        <v>242</v>
      </c>
      <c r="J729" s="119" t="s">
        <v>72</v>
      </c>
      <c r="K729" s="132" t="s">
        <v>72</v>
      </c>
      <c r="L729" s="132">
        <v>10022498</v>
      </c>
      <c r="M729" s="118" t="s">
        <v>323</v>
      </c>
      <c r="N729" s="119">
        <v>43074</v>
      </c>
      <c r="O729" s="119">
        <v>43077</v>
      </c>
      <c r="P729" s="133">
        <v>43118</v>
      </c>
      <c r="Q729" s="120">
        <v>2</v>
      </c>
      <c r="R729" s="120">
        <v>2</v>
      </c>
      <c r="S729" s="120">
        <v>2</v>
      </c>
      <c r="T729" s="120">
        <v>2</v>
      </c>
      <c r="U729" s="120">
        <v>2</v>
      </c>
      <c r="V729" s="120" t="s">
        <v>388</v>
      </c>
      <c r="W729" s="121">
        <v>39360</v>
      </c>
      <c r="X729" s="120">
        <v>1</v>
      </c>
      <c r="Y729" s="120">
        <v>1</v>
      </c>
      <c r="Z729" s="120">
        <v>1</v>
      </c>
      <c r="AA729" s="120" t="s">
        <v>170</v>
      </c>
      <c r="AB729" s="120">
        <v>1</v>
      </c>
      <c r="AC729" s="120" t="s">
        <v>193</v>
      </c>
    </row>
    <row r="730" spans="1:29" x14ac:dyDescent="0.2">
      <c r="A730" s="143" t="str">
        <f>HYPERLINK("http://www.ofsted.gov.uk/inspection-reports/find-inspection-report/provider/ELS/"&amp;B730,"Ofsted Webpage")</f>
        <v>Ofsted Webpage</v>
      </c>
      <c r="B730" s="150">
        <v>130593</v>
      </c>
      <c r="C730" s="150">
        <v>10005687</v>
      </c>
      <c r="D730" s="117" t="s">
        <v>2035</v>
      </c>
      <c r="E730" s="118" t="s">
        <v>83</v>
      </c>
      <c r="F730" s="118" t="s">
        <v>82</v>
      </c>
      <c r="G730" s="118" t="s">
        <v>386</v>
      </c>
      <c r="H730" s="118" t="s">
        <v>247</v>
      </c>
      <c r="I730" s="118" t="s">
        <v>242</v>
      </c>
      <c r="J730" s="119">
        <v>42634</v>
      </c>
      <c r="K730" s="132">
        <v>1</v>
      </c>
      <c r="L730" s="132" t="s">
        <v>2036</v>
      </c>
      <c r="M730" s="118" t="s">
        <v>773</v>
      </c>
      <c r="N730" s="119">
        <v>40666</v>
      </c>
      <c r="O730" s="119">
        <v>40669</v>
      </c>
      <c r="P730" s="133">
        <v>40704</v>
      </c>
      <c r="Q730" s="120">
        <v>2</v>
      </c>
      <c r="R730" s="120">
        <v>2</v>
      </c>
      <c r="S730" s="120">
        <v>3</v>
      </c>
      <c r="T730" s="120" t="s">
        <v>170</v>
      </c>
      <c r="U730" s="120">
        <v>3</v>
      </c>
      <c r="V730" s="120" t="s">
        <v>2037</v>
      </c>
      <c r="W730" s="121">
        <v>38737</v>
      </c>
      <c r="X730" s="120">
        <v>2</v>
      </c>
      <c r="Y730" s="120">
        <v>2</v>
      </c>
      <c r="Z730" s="120">
        <v>2</v>
      </c>
      <c r="AA730" s="120" t="s">
        <v>170</v>
      </c>
      <c r="AB730" s="120">
        <v>3</v>
      </c>
      <c r="AC730" s="120" t="s">
        <v>214</v>
      </c>
    </row>
    <row r="731" spans="1:29" x14ac:dyDescent="0.2">
      <c r="A731" s="143" t="str">
        <f>HYPERLINK("http://www.ofsted.gov.uk/inspection-reports/find-inspection-report/provider/ELS/"&amp;B731,"Ofsted Webpage")</f>
        <v>Ofsted Webpage</v>
      </c>
      <c r="B731" s="150">
        <v>130594</v>
      </c>
      <c r="C731" s="150">
        <v>10007709</v>
      </c>
      <c r="D731" s="117" t="s">
        <v>2038</v>
      </c>
      <c r="E731" s="118" t="s">
        <v>81</v>
      </c>
      <c r="F731" s="118" t="s">
        <v>82</v>
      </c>
      <c r="G731" s="118" t="s">
        <v>246</v>
      </c>
      <c r="H731" s="118" t="s">
        <v>247</v>
      </c>
      <c r="I731" s="118" t="s">
        <v>242</v>
      </c>
      <c r="J731" s="119" t="s">
        <v>72</v>
      </c>
      <c r="K731" s="132" t="s">
        <v>72</v>
      </c>
      <c r="L731" s="132" t="s">
        <v>2039</v>
      </c>
      <c r="M731" s="118" t="s">
        <v>323</v>
      </c>
      <c r="N731" s="119">
        <v>41617</v>
      </c>
      <c r="O731" s="119">
        <v>41621</v>
      </c>
      <c r="P731" s="133">
        <v>41659</v>
      </c>
      <c r="Q731" s="120">
        <v>1</v>
      </c>
      <c r="R731" s="120">
        <v>1</v>
      </c>
      <c r="S731" s="120">
        <v>1</v>
      </c>
      <c r="T731" s="120" t="s">
        <v>170</v>
      </c>
      <c r="U731" s="120">
        <v>1</v>
      </c>
      <c r="V731" s="120" t="s">
        <v>2040</v>
      </c>
      <c r="W731" s="121">
        <v>39479</v>
      </c>
      <c r="X731" s="120">
        <v>2</v>
      </c>
      <c r="Y731" s="120">
        <v>3</v>
      </c>
      <c r="Z731" s="120">
        <v>2</v>
      </c>
      <c r="AA731" s="120" t="s">
        <v>170</v>
      </c>
      <c r="AB731" s="120">
        <v>2</v>
      </c>
      <c r="AC731" s="120" t="s">
        <v>198</v>
      </c>
    </row>
    <row r="732" spans="1:29" x14ac:dyDescent="0.2">
      <c r="A732" s="143" t="str">
        <f>HYPERLINK("http://www.ofsted.gov.uk/inspection-reports/find-inspection-report/provider/ELS/"&amp;B732,"Ofsted Webpage")</f>
        <v>Ofsted Webpage</v>
      </c>
      <c r="B732" s="150">
        <v>130595</v>
      </c>
      <c r="C732" s="150">
        <v>10000415</v>
      </c>
      <c r="D732" s="117" t="s">
        <v>2041</v>
      </c>
      <c r="E732" s="118" t="s">
        <v>87</v>
      </c>
      <c r="F732" s="118" t="s">
        <v>82</v>
      </c>
      <c r="G732" s="118" t="s">
        <v>246</v>
      </c>
      <c r="H732" s="118" t="s">
        <v>247</v>
      </c>
      <c r="I732" s="118" t="s">
        <v>242</v>
      </c>
      <c r="J732" s="119">
        <v>42810</v>
      </c>
      <c r="K732" s="132">
        <v>1</v>
      </c>
      <c r="L732" s="132" t="s">
        <v>2042</v>
      </c>
      <c r="M732" s="118" t="s">
        <v>778</v>
      </c>
      <c r="N732" s="119">
        <v>40882</v>
      </c>
      <c r="O732" s="119">
        <v>40886</v>
      </c>
      <c r="P732" s="133">
        <v>40926</v>
      </c>
      <c r="Q732" s="120">
        <v>2</v>
      </c>
      <c r="R732" s="120">
        <v>2</v>
      </c>
      <c r="S732" s="120">
        <v>2</v>
      </c>
      <c r="T732" s="120" t="s">
        <v>170</v>
      </c>
      <c r="U732" s="120">
        <v>2</v>
      </c>
      <c r="V732" s="120" t="s">
        <v>2043</v>
      </c>
      <c r="W732" s="121">
        <v>39360</v>
      </c>
      <c r="X732" s="120">
        <v>3</v>
      </c>
      <c r="Y732" s="120">
        <v>3</v>
      </c>
      <c r="Z732" s="120">
        <v>3</v>
      </c>
      <c r="AA732" s="120" t="s">
        <v>170</v>
      </c>
      <c r="AB732" s="120">
        <v>3</v>
      </c>
      <c r="AC732" s="120" t="s">
        <v>198</v>
      </c>
    </row>
    <row r="733" spans="1:29" x14ac:dyDescent="0.2">
      <c r="A733" s="143" t="str">
        <f>HYPERLINK("http://www.ofsted.gov.uk/inspection-reports/find-inspection-report/provider/ELS/"&amp;B733,"Ofsted Webpage")</f>
        <v>Ofsted Webpage</v>
      </c>
      <c r="B733" s="150">
        <v>130597</v>
      </c>
      <c r="C733" s="150">
        <v>10000610</v>
      </c>
      <c r="D733" s="117" t="s">
        <v>2044</v>
      </c>
      <c r="E733" s="118" t="s">
        <v>81</v>
      </c>
      <c r="F733" s="118" t="s">
        <v>82</v>
      </c>
      <c r="G733" s="118" t="s">
        <v>1172</v>
      </c>
      <c r="H733" s="118" t="s">
        <v>196</v>
      </c>
      <c r="I733" s="118" t="s">
        <v>196</v>
      </c>
      <c r="J733" s="119" t="s">
        <v>72</v>
      </c>
      <c r="K733" s="132" t="s">
        <v>72</v>
      </c>
      <c r="L733" s="132" t="s">
        <v>2045</v>
      </c>
      <c r="M733" s="118" t="s">
        <v>323</v>
      </c>
      <c r="N733" s="119">
        <v>41715</v>
      </c>
      <c r="O733" s="119">
        <v>41719</v>
      </c>
      <c r="P733" s="133">
        <v>41758</v>
      </c>
      <c r="Q733" s="120">
        <v>2</v>
      </c>
      <c r="R733" s="120">
        <v>2</v>
      </c>
      <c r="S733" s="120">
        <v>2</v>
      </c>
      <c r="T733" s="120" t="s">
        <v>170</v>
      </c>
      <c r="U733" s="120">
        <v>2</v>
      </c>
      <c r="V733" s="120" t="s">
        <v>2046</v>
      </c>
      <c r="W733" s="121">
        <v>39780</v>
      </c>
      <c r="X733" s="120">
        <v>1</v>
      </c>
      <c r="Y733" s="120">
        <v>2</v>
      </c>
      <c r="Z733" s="120">
        <v>2</v>
      </c>
      <c r="AA733" s="120" t="s">
        <v>170</v>
      </c>
      <c r="AB733" s="120">
        <v>1</v>
      </c>
      <c r="AC733" s="120" t="s">
        <v>193</v>
      </c>
    </row>
    <row r="734" spans="1:29" x14ac:dyDescent="0.2">
      <c r="A734" s="143" t="str">
        <f>HYPERLINK("http://www.ofsted.gov.uk/inspection-reports/find-inspection-report/provider/ELS/"&amp;B734,"Ofsted Webpage")</f>
        <v>Ofsted Webpage</v>
      </c>
      <c r="B734" s="150">
        <v>130598</v>
      </c>
      <c r="C734" s="150">
        <v>10002061</v>
      </c>
      <c r="D734" s="117" t="s">
        <v>2047</v>
      </c>
      <c r="E734" s="118" t="s">
        <v>81</v>
      </c>
      <c r="F734" s="118" t="s">
        <v>82</v>
      </c>
      <c r="G734" s="118" t="s">
        <v>536</v>
      </c>
      <c r="H734" s="118" t="s">
        <v>196</v>
      </c>
      <c r="I734" s="118" t="s">
        <v>196</v>
      </c>
      <c r="J734" s="119" t="s">
        <v>72</v>
      </c>
      <c r="K734" s="132" t="s">
        <v>72</v>
      </c>
      <c r="L734" s="132">
        <v>10004711</v>
      </c>
      <c r="M734" s="118" t="s">
        <v>323</v>
      </c>
      <c r="N734" s="119">
        <v>42430</v>
      </c>
      <c r="O734" s="119">
        <v>42433</v>
      </c>
      <c r="P734" s="133">
        <v>42453</v>
      </c>
      <c r="Q734" s="120">
        <v>2</v>
      </c>
      <c r="R734" s="120">
        <v>2</v>
      </c>
      <c r="S734" s="120">
        <v>2</v>
      </c>
      <c r="T734" s="120">
        <v>2</v>
      </c>
      <c r="U734" s="120">
        <v>2</v>
      </c>
      <c r="V734" s="120" t="s">
        <v>2048</v>
      </c>
      <c r="W734" s="121">
        <v>41565</v>
      </c>
      <c r="X734" s="120">
        <v>2</v>
      </c>
      <c r="Y734" s="120">
        <v>3</v>
      </c>
      <c r="Z734" s="120">
        <v>2</v>
      </c>
      <c r="AA734" s="120" t="s">
        <v>170</v>
      </c>
      <c r="AB734" s="120">
        <v>2</v>
      </c>
      <c r="AC734" s="120" t="s">
        <v>214</v>
      </c>
    </row>
    <row r="735" spans="1:29" x14ac:dyDescent="0.2">
      <c r="A735" s="143" t="str">
        <f>HYPERLINK("http://www.ofsted.gov.uk/inspection-reports/find-inspection-report/provider/ELS/"&amp;B735,"Ofsted Webpage")</f>
        <v>Ofsted Webpage</v>
      </c>
      <c r="B735" s="150">
        <v>130599</v>
      </c>
      <c r="C735" s="150">
        <v>10000534</v>
      </c>
      <c r="D735" s="117" t="s">
        <v>784</v>
      </c>
      <c r="E735" s="118" t="s">
        <v>81</v>
      </c>
      <c r="F735" s="118" t="s">
        <v>82</v>
      </c>
      <c r="G735" s="118" t="s">
        <v>361</v>
      </c>
      <c r="H735" s="118" t="s">
        <v>196</v>
      </c>
      <c r="I735" s="118" t="s">
        <v>196</v>
      </c>
      <c r="J735" s="119" t="s">
        <v>72</v>
      </c>
      <c r="K735" s="132" t="s">
        <v>72</v>
      </c>
      <c r="L735" s="132">
        <v>10041145</v>
      </c>
      <c r="M735" s="118" t="s">
        <v>217</v>
      </c>
      <c r="N735" s="119">
        <v>43116</v>
      </c>
      <c r="O735" s="119">
        <v>43119</v>
      </c>
      <c r="P735" s="133">
        <v>43166</v>
      </c>
      <c r="Q735" s="120">
        <v>3</v>
      </c>
      <c r="R735" s="120">
        <v>3</v>
      </c>
      <c r="S735" s="120">
        <v>3</v>
      </c>
      <c r="T735" s="120">
        <v>3</v>
      </c>
      <c r="U735" s="120">
        <v>3</v>
      </c>
      <c r="V735" s="120">
        <v>10004712</v>
      </c>
      <c r="W735" s="121">
        <v>42447</v>
      </c>
      <c r="X735" s="120">
        <v>3</v>
      </c>
      <c r="Y735" s="120">
        <v>3</v>
      </c>
      <c r="Z735" s="120">
        <v>3</v>
      </c>
      <c r="AA735" s="120">
        <v>3</v>
      </c>
      <c r="AB735" s="120">
        <v>3</v>
      </c>
      <c r="AC735" s="120" t="s">
        <v>214</v>
      </c>
    </row>
    <row r="736" spans="1:29" x14ac:dyDescent="0.2">
      <c r="A736" s="143" t="str">
        <f>HYPERLINK("http://www.ofsted.gov.uk/inspection-reports/find-inspection-report/provider/ELS/"&amp;B736,"Ofsted Webpage")</f>
        <v>Ofsted Webpage</v>
      </c>
      <c r="B736" s="150">
        <v>130600</v>
      </c>
      <c r="C736" s="150">
        <v>10004125</v>
      </c>
      <c r="D736" s="117" t="s">
        <v>389</v>
      </c>
      <c r="E736" s="118" t="s">
        <v>83</v>
      </c>
      <c r="F736" s="118" t="s">
        <v>82</v>
      </c>
      <c r="G736" s="118" t="s">
        <v>361</v>
      </c>
      <c r="H736" s="118" t="s">
        <v>196</v>
      </c>
      <c r="I736" s="118" t="s">
        <v>196</v>
      </c>
      <c r="J736" s="119" t="s">
        <v>72</v>
      </c>
      <c r="K736" s="132" t="s">
        <v>72</v>
      </c>
      <c r="L736" s="132">
        <v>10039880</v>
      </c>
      <c r="M736" s="118" t="s">
        <v>317</v>
      </c>
      <c r="N736" s="119">
        <v>43067</v>
      </c>
      <c r="O736" s="119">
        <v>43070</v>
      </c>
      <c r="P736" s="133">
        <v>43123</v>
      </c>
      <c r="Q736" s="120">
        <v>2</v>
      </c>
      <c r="R736" s="120">
        <v>2</v>
      </c>
      <c r="S736" s="120">
        <v>2</v>
      </c>
      <c r="T736" s="120">
        <v>2</v>
      </c>
      <c r="U736" s="120">
        <v>2</v>
      </c>
      <c r="V736" s="120" t="s">
        <v>390</v>
      </c>
      <c r="W736" s="121">
        <v>39743</v>
      </c>
      <c r="X736" s="120">
        <v>1</v>
      </c>
      <c r="Y736" s="120">
        <v>2</v>
      </c>
      <c r="Z736" s="120">
        <v>1</v>
      </c>
      <c r="AA736" s="120" t="s">
        <v>170</v>
      </c>
      <c r="AB736" s="120">
        <v>1</v>
      </c>
      <c r="AC736" s="120" t="s">
        <v>193</v>
      </c>
    </row>
    <row r="737" spans="1:29" x14ac:dyDescent="0.2">
      <c r="A737" s="143" t="str">
        <f>HYPERLINK("http://www.ofsted.gov.uk/inspection-reports/find-inspection-report/provider/ELS/"&amp;B737,"Ofsted Webpage")</f>
        <v>Ofsted Webpage</v>
      </c>
      <c r="B737" s="150">
        <v>130602</v>
      </c>
      <c r="C737" s="150">
        <v>10004596</v>
      </c>
      <c r="D737" s="117" t="s">
        <v>785</v>
      </c>
      <c r="E737" s="118" t="s">
        <v>81</v>
      </c>
      <c r="F737" s="118" t="s">
        <v>82</v>
      </c>
      <c r="G737" s="118" t="s">
        <v>786</v>
      </c>
      <c r="H737" s="118" t="s">
        <v>201</v>
      </c>
      <c r="I737" s="118" t="s">
        <v>201</v>
      </c>
      <c r="J737" s="119">
        <v>42879</v>
      </c>
      <c r="K737" s="132">
        <v>1</v>
      </c>
      <c r="L737" s="132" t="s">
        <v>787</v>
      </c>
      <c r="M737" s="118" t="s">
        <v>323</v>
      </c>
      <c r="N737" s="119">
        <v>42031</v>
      </c>
      <c r="O737" s="119">
        <v>42034</v>
      </c>
      <c r="P737" s="133">
        <v>42073</v>
      </c>
      <c r="Q737" s="120">
        <v>2</v>
      </c>
      <c r="R737" s="120">
        <v>2</v>
      </c>
      <c r="S737" s="120">
        <v>2</v>
      </c>
      <c r="T737" s="120" t="s">
        <v>170</v>
      </c>
      <c r="U737" s="120">
        <v>2</v>
      </c>
      <c r="V737" s="120" t="s">
        <v>788</v>
      </c>
      <c r="W737" s="121">
        <v>40130</v>
      </c>
      <c r="X737" s="120">
        <v>2</v>
      </c>
      <c r="Y737" s="120">
        <v>3</v>
      </c>
      <c r="Z737" s="120">
        <v>3</v>
      </c>
      <c r="AA737" s="120" t="s">
        <v>170</v>
      </c>
      <c r="AB737" s="120">
        <v>2</v>
      </c>
      <c r="AC737" s="120" t="s">
        <v>214</v>
      </c>
    </row>
    <row r="738" spans="1:29" x14ac:dyDescent="0.2">
      <c r="A738" s="143" t="str">
        <f>HYPERLINK("http://www.ofsted.gov.uk/inspection-reports/find-inspection-report/provider/ELS/"&amp;B738,"Ofsted Webpage")</f>
        <v>Ofsted Webpage</v>
      </c>
      <c r="B738" s="150">
        <v>130603</v>
      </c>
      <c r="C738" s="150">
        <v>10000833</v>
      </c>
      <c r="D738" s="117" t="s">
        <v>789</v>
      </c>
      <c r="E738" s="118" t="s">
        <v>81</v>
      </c>
      <c r="F738" s="118" t="s">
        <v>82</v>
      </c>
      <c r="G738" s="118" t="s">
        <v>576</v>
      </c>
      <c r="H738" s="118" t="s">
        <v>201</v>
      </c>
      <c r="I738" s="118" t="s">
        <v>201</v>
      </c>
      <c r="J738" s="119" t="s">
        <v>72</v>
      </c>
      <c r="K738" s="132" t="s">
        <v>72</v>
      </c>
      <c r="L738" s="132">
        <v>10037378</v>
      </c>
      <c r="M738" s="118" t="s">
        <v>323</v>
      </c>
      <c r="N738" s="119">
        <v>43123</v>
      </c>
      <c r="O738" s="119">
        <v>43126</v>
      </c>
      <c r="P738" s="133">
        <v>43164</v>
      </c>
      <c r="Q738" s="120">
        <v>2</v>
      </c>
      <c r="R738" s="120">
        <v>2</v>
      </c>
      <c r="S738" s="120">
        <v>2</v>
      </c>
      <c r="T738" s="120">
        <v>2</v>
      </c>
      <c r="U738" s="120">
        <v>2</v>
      </c>
      <c r="V738" s="120" t="s">
        <v>790</v>
      </c>
      <c r="W738" s="121">
        <v>41607</v>
      </c>
      <c r="X738" s="120">
        <v>2</v>
      </c>
      <c r="Y738" s="120">
        <v>3</v>
      </c>
      <c r="Z738" s="120">
        <v>2</v>
      </c>
      <c r="AA738" s="120" t="s">
        <v>170</v>
      </c>
      <c r="AB738" s="120">
        <v>2</v>
      </c>
      <c r="AC738" s="120" t="s">
        <v>214</v>
      </c>
    </row>
    <row r="739" spans="1:29" x14ac:dyDescent="0.2">
      <c r="A739" s="143" t="str">
        <f>HYPERLINK("http://www.ofsted.gov.uk/inspection-reports/find-inspection-report/provider/ELS/"&amp;B739,"Ofsted Webpage")</f>
        <v>Ofsted Webpage</v>
      </c>
      <c r="B739" s="150">
        <v>130604</v>
      </c>
      <c r="C739" s="150">
        <v>10002107</v>
      </c>
      <c r="D739" s="117" t="s">
        <v>791</v>
      </c>
      <c r="E739" s="118" t="s">
        <v>81</v>
      </c>
      <c r="F739" s="118" t="s">
        <v>82</v>
      </c>
      <c r="G739" s="118" t="s">
        <v>287</v>
      </c>
      <c r="H739" s="118" t="s">
        <v>201</v>
      </c>
      <c r="I739" s="118" t="s">
        <v>201</v>
      </c>
      <c r="J739" s="119" t="s">
        <v>72</v>
      </c>
      <c r="K739" s="132" t="s">
        <v>72</v>
      </c>
      <c r="L739" s="132">
        <v>10004714</v>
      </c>
      <c r="M739" s="118" t="s">
        <v>323</v>
      </c>
      <c r="N739" s="119">
        <v>42696</v>
      </c>
      <c r="O739" s="119">
        <v>42699</v>
      </c>
      <c r="P739" s="133">
        <v>42748</v>
      </c>
      <c r="Q739" s="120">
        <v>3</v>
      </c>
      <c r="R739" s="120">
        <v>3</v>
      </c>
      <c r="S739" s="120">
        <v>3</v>
      </c>
      <c r="T739" s="120">
        <v>3</v>
      </c>
      <c r="U739" s="120">
        <v>3</v>
      </c>
      <c r="V739" s="120" t="s">
        <v>792</v>
      </c>
      <c r="W739" s="121">
        <v>41334</v>
      </c>
      <c r="X739" s="120">
        <v>2</v>
      </c>
      <c r="Y739" s="120">
        <v>2</v>
      </c>
      <c r="Z739" s="120">
        <v>2</v>
      </c>
      <c r="AA739" s="120" t="s">
        <v>170</v>
      </c>
      <c r="AB739" s="120">
        <v>2</v>
      </c>
      <c r="AC739" s="120" t="s">
        <v>193</v>
      </c>
    </row>
    <row r="740" spans="1:29" x14ac:dyDescent="0.2">
      <c r="A740" s="143" t="str">
        <f>HYPERLINK("http://www.ofsted.gov.uk/inspection-reports/find-inspection-report/provider/ELS/"&amp;B740,"Ofsted Webpage")</f>
        <v>Ofsted Webpage</v>
      </c>
      <c r="B740" s="150">
        <v>130606</v>
      </c>
      <c r="C740" s="150">
        <v>10000654</v>
      </c>
      <c r="D740" s="117" t="s">
        <v>793</v>
      </c>
      <c r="E740" s="118" t="s">
        <v>87</v>
      </c>
      <c r="F740" s="118" t="s">
        <v>82</v>
      </c>
      <c r="G740" s="118" t="s">
        <v>794</v>
      </c>
      <c r="H740" s="118" t="s">
        <v>201</v>
      </c>
      <c r="I740" s="118" t="s">
        <v>201</v>
      </c>
      <c r="J740" s="119" t="s">
        <v>72</v>
      </c>
      <c r="K740" s="132" t="s">
        <v>72</v>
      </c>
      <c r="L740" s="132">
        <v>10022515</v>
      </c>
      <c r="M740" s="118" t="s">
        <v>323</v>
      </c>
      <c r="N740" s="119">
        <v>42801</v>
      </c>
      <c r="O740" s="119">
        <v>42804</v>
      </c>
      <c r="P740" s="133">
        <v>42845</v>
      </c>
      <c r="Q740" s="120">
        <v>2</v>
      </c>
      <c r="R740" s="120">
        <v>2</v>
      </c>
      <c r="S740" s="120">
        <v>2</v>
      </c>
      <c r="T740" s="120">
        <v>2</v>
      </c>
      <c r="U740" s="120">
        <v>2</v>
      </c>
      <c r="V740" s="120" t="s">
        <v>795</v>
      </c>
      <c r="W740" s="121">
        <v>42167</v>
      </c>
      <c r="X740" s="120">
        <v>2</v>
      </c>
      <c r="Y740" s="120">
        <v>2</v>
      </c>
      <c r="Z740" s="120">
        <v>2</v>
      </c>
      <c r="AA740" s="120" t="s">
        <v>170</v>
      </c>
      <c r="AB740" s="120">
        <v>2</v>
      </c>
      <c r="AC740" s="120" t="s">
        <v>214</v>
      </c>
    </row>
    <row r="741" spans="1:29" x14ac:dyDescent="0.2">
      <c r="A741" s="143" t="str">
        <f>HYPERLINK("http://www.ofsted.gov.uk/inspection-reports/find-inspection-report/provider/ELS/"&amp;B741,"Ofsted Webpage")</f>
        <v>Ofsted Webpage</v>
      </c>
      <c r="B741" s="150">
        <v>130607</v>
      </c>
      <c r="C741" s="150">
        <v>10000473</v>
      </c>
      <c r="D741" s="117" t="s">
        <v>1620</v>
      </c>
      <c r="E741" s="118" t="s">
        <v>81</v>
      </c>
      <c r="F741" s="118" t="s">
        <v>82</v>
      </c>
      <c r="G741" s="118" t="s">
        <v>261</v>
      </c>
      <c r="H741" s="118" t="s">
        <v>201</v>
      </c>
      <c r="I741" s="118" t="s">
        <v>201</v>
      </c>
      <c r="J741" s="119" t="s">
        <v>72</v>
      </c>
      <c r="K741" s="132" t="s">
        <v>72</v>
      </c>
      <c r="L741" s="132" t="s">
        <v>1621</v>
      </c>
      <c r="M741" s="118" t="s">
        <v>323</v>
      </c>
      <c r="N741" s="119">
        <v>41407</v>
      </c>
      <c r="O741" s="119">
        <v>41411</v>
      </c>
      <c r="P741" s="133">
        <v>41449</v>
      </c>
      <c r="Q741" s="120">
        <v>2</v>
      </c>
      <c r="R741" s="120">
        <v>3</v>
      </c>
      <c r="S741" s="120">
        <v>2</v>
      </c>
      <c r="T741" s="120" t="s">
        <v>170</v>
      </c>
      <c r="U741" s="120">
        <v>2</v>
      </c>
      <c r="V741" s="120" t="s">
        <v>1622</v>
      </c>
      <c r="W741" s="121">
        <v>40242</v>
      </c>
      <c r="X741" s="120">
        <v>3</v>
      </c>
      <c r="Y741" s="120">
        <v>3</v>
      </c>
      <c r="Z741" s="120">
        <v>3</v>
      </c>
      <c r="AA741" s="120" t="s">
        <v>170</v>
      </c>
      <c r="AB741" s="120">
        <v>2</v>
      </c>
      <c r="AC741" s="120" t="s">
        <v>198</v>
      </c>
    </row>
    <row r="742" spans="1:29" x14ac:dyDescent="0.2">
      <c r="A742" s="143" t="str">
        <f>HYPERLINK("http://www.ofsted.gov.uk/inspection-reports/find-inspection-report/provider/ELS/"&amp;B742,"Ofsted Webpage")</f>
        <v>Ofsted Webpage</v>
      </c>
      <c r="B742" s="150">
        <v>130609</v>
      </c>
      <c r="C742" s="150">
        <v>10004375</v>
      </c>
      <c r="D742" s="117" t="s">
        <v>1623</v>
      </c>
      <c r="E742" s="118" t="s">
        <v>81</v>
      </c>
      <c r="F742" s="118" t="s">
        <v>82</v>
      </c>
      <c r="G742" s="118" t="s">
        <v>985</v>
      </c>
      <c r="H742" s="118" t="s">
        <v>201</v>
      </c>
      <c r="I742" s="118" t="s">
        <v>201</v>
      </c>
      <c r="J742" s="119" t="s">
        <v>72</v>
      </c>
      <c r="K742" s="132" t="s">
        <v>72</v>
      </c>
      <c r="L742" s="132">
        <v>10030686</v>
      </c>
      <c r="M742" s="118" t="s">
        <v>797</v>
      </c>
      <c r="N742" s="119">
        <v>42878</v>
      </c>
      <c r="O742" s="119">
        <v>42881</v>
      </c>
      <c r="P742" s="133">
        <v>42908</v>
      </c>
      <c r="Q742" s="120">
        <v>2</v>
      </c>
      <c r="R742" s="120">
        <v>2</v>
      </c>
      <c r="S742" s="120">
        <v>2</v>
      </c>
      <c r="T742" s="120">
        <v>2</v>
      </c>
      <c r="U742" s="120">
        <v>2</v>
      </c>
      <c r="V742" s="120" t="s">
        <v>1624</v>
      </c>
      <c r="W742" s="121">
        <v>42167</v>
      </c>
      <c r="X742" s="120">
        <v>3</v>
      </c>
      <c r="Y742" s="120">
        <v>3</v>
      </c>
      <c r="Z742" s="120">
        <v>3</v>
      </c>
      <c r="AA742" s="120" t="s">
        <v>170</v>
      </c>
      <c r="AB742" s="120">
        <v>3</v>
      </c>
      <c r="AC742" s="120" t="s">
        <v>198</v>
      </c>
    </row>
    <row r="743" spans="1:29" x14ac:dyDescent="0.2">
      <c r="A743" s="143" t="str">
        <f>HYPERLINK("http://www.ofsted.gov.uk/inspection-reports/find-inspection-report/provider/ELS/"&amp;B743,"Ofsted Webpage")</f>
        <v>Ofsted Webpage</v>
      </c>
      <c r="B743" s="150">
        <v>130610</v>
      </c>
      <c r="C743" s="150">
        <v>10001116</v>
      </c>
      <c r="D743" s="117" t="s">
        <v>1625</v>
      </c>
      <c r="E743" s="118" t="s">
        <v>81</v>
      </c>
      <c r="F743" s="118" t="s">
        <v>82</v>
      </c>
      <c r="G743" s="118" t="s">
        <v>930</v>
      </c>
      <c r="H743" s="118" t="s">
        <v>196</v>
      </c>
      <c r="I743" s="118" t="s">
        <v>196</v>
      </c>
      <c r="J743" s="119">
        <v>42657</v>
      </c>
      <c r="K743" s="132">
        <v>1</v>
      </c>
      <c r="L743" s="132" t="s">
        <v>1626</v>
      </c>
      <c r="M743" s="118" t="s">
        <v>323</v>
      </c>
      <c r="N743" s="119">
        <v>41204</v>
      </c>
      <c r="O743" s="119">
        <v>41208</v>
      </c>
      <c r="P743" s="133">
        <v>41243</v>
      </c>
      <c r="Q743" s="120">
        <v>2</v>
      </c>
      <c r="R743" s="120">
        <v>2</v>
      </c>
      <c r="S743" s="120">
        <v>2</v>
      </c>
      <c r="T743" s="120" t="s">
        <v>170</v>
      </c>
      <c r="U743" s="120">
        <v>2</v>
      </c>
      <c r="V743" s="120" t="s">
        <v>1627</v>
      </c>
      <c r="W743" s="121">
        <v>39521</v>
      </c>
      <c r="X743" s="120">
        <v>2</v>
      </c>
      <c r="Y743" s="120">
        <v>2</v>
      </c>
      <c r="Z743" s="120">
        <v>2</v>
      </c>
      <c r="AA743" s="120" t="s">
        <v>170</v>
      </c>
      <c r="AB743" s="120">
        <v>2</v>
      </c>
      <c r="AC743" s="120" t="s">
        <v>214</v>
      </c>
    </row>
    <row r="744" spans="1:29" x14ac:dyDescent="0.2">
      <c r="A744" s="143" t="str">
        <f>HYPERLINK("http://www.ofsted.gov.uk/inspection-reports/find-inspection-report/provider/ELS/"&amp;B744,"Ofsted Webpage")</f>
        <v>Ofsted Webpage</v>
      </c>
      <c r="B744" s="150">
        <v>130613</v>
      </c>
      <c r="C744" s="150">
        <v>10005077</v>
      </c>
      <c r="D744" s="117" t="s">
        <v>1628</v>
      </c>
      <c r="E744" s="118" t="s">
        <v>81</v>
      </c>
      <c r="F744" s="118" t="s">
        <v>82</v>
      </c>
      <c r="G744" s="118" t="s">
        <v>1232</v>
      </c>
      <c r="H744" s="118" t="s">
        <v>196</v>
      </c>
      <c r="I744" s="118" t="s">
        <v>196</v>
      </c>
      <c r="J744" s="119" t="s">
        <v>72</v>
      </c>
      <c r="K744" s="132" t="s">
        <v>72</v>
      </c>
      <c r="L744" s="132">
        <v>10030720</v>
      </c>
      <c r="M744" s="118" t="s">
        <v>323</v>
      </c>
      <c r="N744" s="119">
        <v>42878</v>
      </c>
      <c r="O744" s="119">
        <v>42881</v>
      </c>
      <c r="P744" s="133">
        <v>42920</v>
      </c>
      <c r="Q744" s="120">
        <v>3</v>
      </c>
      <c r="R744" s="120">
        <v>3</v>
      </c>
      <c r="S744" s="120">
        <v>3</v>
      </c>
      <c r="T744" s="120">
        <v>3</v>
      </c>
      <c r="U744" s="120">
        <v>3</v>
      </c>
      <c r="V744" s="120" t="s">
        <v>1629</v>
      </c>
      <c r="W744" s="121">
        <v>40893</v>
      </c>
      <c r="X744" s="120">
        <v>2</v>
      </c>
      <c r="Y744" s="120">
        <v>2</v>
      </c>
      <c r="Z744" s="120">
        <v>2</v>
      </c>
      <c r="AA744" s="120" t="s">
        <v>170</v>
      </c>
      <c r="AB744" s="120">
        <v>2</v>
      </c>
      <c r="AC744" s="120" t="s">
        <v>193</v>
      </c>
    </row>
    <row r="745" spans="1:29" x14ac:dyDescent="0.2">
      <c r="A745" s="143" t="str">
        <f>HYPERLINK("http://www.ofsted.gov.uk/inspection-reports/find-inspection-report/provider/ELS/"&amp;B745,"Ofsted Webpage")</f>
        <v>Ofsted Webpage</v>
      </c>
      <c r="B745" s="150">
        <v>130615</v>
      </c>
      <c r="C745" s="150">
        <v>10003094</v>
      </c>
      <c r="D745" s="117" t="s">
        <v>1630</v>
      </c>
      <c r="E745" s="118" t="s">
        <v>83</v>
      </c>
      <c r="F745" s="118" t="s">
        <v>82</v>
      </c>
      <c r="G745" s="118" t="s">
        <v>930</v>
      </c>
      <c r="H745" s="118" t="s">
        <v>196</v>
      </c>
      <c r="I745" s="118" t="s">
        <v>196</v>
      </c>
      <c r="J745" s="119" t="s">
        <v>72</v>
      </c>
      <c r="K745" s="132" t="s">
        <v>72</v>
      </c>
      <c r="L745" s="132" t="s">
        <v>1631</v>
      </c>
      <c r="M745" s="118" t="s">
        <v>1040</v>
      </c>
      <c r="N745" s="119">
        <v>39024</v>
      </c>
      <c r="O745" s="119">
        <v>39024</v>
      </c>
      <c r="P745" s="133">
        <v>39094</v>
      </c>
      <c r="Q745" s="120">
        <v>1</v>
      </c>
      <c r="R745" s="120">
        <v>1</v>
      </c>
      <c r="S745" s="120">
        <v>1</v>
      </c>
      <c r="T745" s="120" t="s">
        <v>170</v>
      </c>
      <c r="U745" s="120">
        <v>1</v>
      </c>
      <c r="V745" s="120" t="s">
        <v>72</v>
      </c>
      <c r="W745" s="121" t="s">
        <v>72</v>
      </c>
      <c r="X745" s="120" t="s">
        <v>72</v>
      </c>
      <c r="Y745" s="120" t="s">
        <v>72</v>
      </c>
      <c r="Z745" s="120" t="s">
        <v>72</v>
      </c>
      <c r="AA745" s="120" t="s">
        <v>72</v>
      </c>
      <c r="AB745" s="120" t="s">
        <v>72</v>
      </c>
      <c r="AC745" s="120" t="s">
        <v>186</v>
      </c>
    </row>
    <row r="746" spans="1:29" x14ac:dyDescent="0.2">
      <c r="A746" s="143" t="str">
        <f>HYPERLINK("http://www.ofsted.gov.uk/inspection-reports/find-inspection-report/provider/ELS/"&amp;B746,"Ofsted Webpage")</f>
        <v>Ofsted Webpage</v>
      </c>
      <c r="B746" s="150">
        <v>130616</v>
      </c>
      <c r="C746" s="150">
        <v>10004088</v>
      </c>
      <c r="D746" s="117" t="s">
        <v>1632</v>
      </c>
      <c r="E746" s="118" t="s">
        <v>83</v>
      </c>
      <c r="F746" s="118" t="s">
        <v>82</v>
      </c>
      <c r="G746" s="118" t="s">
        <v>930</v>
      </c>
      <c r="H746" s="118" t="s">
        <v>196</v>
      </c>
      <c r="I746" s="118" t="s">
        <v>196</v>
      </c>
      <c r="J746" s="119" t="s">
        <v>72</v>
      </c>
      <c r="K746" s="132" t="s">
        <v>72</v>
      </c>
      <c r="L746" s="132">
        <v>10022599</v>
      </c>
      <c r="M746" s="118" t="s">
        <v>317</v>
      </c>
      <c r="N746" s="119">
        <v>42759</v>
      </c>
      <c r="O746" s="119">
        <v>42762</v>
      </c>
      <c r="P746" s="133">
        <v>42825</v>
      </c>
      <c r="Q746" s="120">
        <v>2</v>
      </c>
      <c r="R746" s="120">
        <v>2</v>
      </c>
      <c r="S746" s="120">
        <v>2</v>
      </c>
      <c r="T746" s="120">
        <v>2</v>
      </c>
      <c r="U746" s="120">
        <v>2</v>
      </c>
      <c r="V746" s="120" t="s">
        <v>1633</v>
      </c>
      <c r="W746" s="121">
        <v>41677</v>
      </c>
      <c r="X746" s="120">
        <v>2</v>
      </c>
      <c r="Y746" s="120">
        <v>2</v>
      </c>
      <c r="Z746" s="120">
        <v>2</v>
      </c>
      <c r="AA746" s="120" t="s">
        <v>170</v>
      </c>
      <c r="AB746" s="120">
        <v>2</v>
      </c>
      <c r="AC746" s="120" t="s">
        <v>214</v>
      </c>
    </row>
    <row r="747" spans="1:29" x14ac:dyDescent="0.2">
      <c r="A747" s="143" t="str">
        <f>HYPERLINK("http://www.ofsted.gov.uk/inspection-reports/find-inspection-report/provider/ELS/"&amp;B747,"Ofsted Webpage")</f>
        <v>Ofsted Webpage</v>
      </c>
      <c r="B747" s="150">
        <v>130617</v>
      </c>
      <c r="C747" s="150">
        <v>10007339</v>
      </c>
      <c r="D747" s="117" t="s">
        <v>1840</v>
      </c>
      <c r="E747" s="118" t="s">
        <v>81</v>
      </c>
      <c r="F747" s="118" t="s">
        <v>82</v>
      </c>
      <c r="G747" s="118" t="s">
        <v>943</v>
      </c>
      <c r="H747" s="118" t="s">
        <v>189</v>
      </c>
      <c r="I747" s="118" t="s">
        <v>189</v>
      </c>
      <c r="J747" s="119" t="s">
        <v>72</v>
      </c>
      <c r="K747" s="132" t="s">
        <v>72</v>
      </c>
      <c r="L747" s="132">
        <v>10004717</v>
      </c>
      <c r="M747" s="118" t="s">
        <v>217</v>
      </c>
      <c r="N747" s="119">
        <v>42388</v>
      </c>
      <c r="O747" s="119">
        <v>42391</v>
      </c>
      <c r="P747" s="133">
        <v>42422</v>
      </c>
      <c r="Q747" s="120">
        <v>3</v>
      </c>
      <c r="R747" s="120">
        <v>3</v>
      </c>
      <c r="S747" s="120">
        <v>3</v>
      </c>
      <c r="T747" s="120">
        <v>3</v>
      </c>
      <c r="U747" s="120">
        <v>3</v>
      </c>
      <c r="V747" s="120" t="s">
        <v>1841</v>
      </c>
      <c r="W747" s="121">
        <v>41936</v>
      </c>
      <c r="X747" s="120">
        <v>3</v>
      </c>
      <c r="Y747" s="120">
        <v>3</v>
      </c>
      <c r="Z747" s="120">
        <v>3</v>
      </c>
      <c r="AA747" s="120" t="s">
        <v>170</v>
      </c>
      <c r="AB747" s="120">
        <v>3</v>
      </c>
      <c r="AC747" s="120" t="s">
        <v>214</v>
      </c>
    </row>
    <row r="748" spans="1:29" x14ac:dyDescent="0.2">
      <c r="A748" s="143" t="str">
        <f>HYPERLINK("http://www.ofsted.gov.uk/inspection-reports/find-inspection-report/provider/ELS/"&amp;B748,"Ofsted Webpage")</f>
        <v>Ofsted Webpage</v>
      </c>
      <c r="B748" s="150">
        <v>130619</v>
      </c>
      <c r="C748" s="150">
        <v>10005972</v>
      </c>
      <c r="D748" s="117" t="s">
        <v>1842</v>
      </c>
      <c r="E748" s="118" t="s">
        <v>81</v>
      </c>
      <c r="F748" s="118" t="s">
        <v>82</v>
      </c>
      <c r="G748" s="118" t="s">
        <v>392</v>
      </c>
      <c r="H748" s="118" t="s">
        <v>189</v>
      </c>
      <c r="I748" s="118" t="s">
        <v>189</v>
      </c>
      <c r="J748" s="119">
        <v>42411</v>
      </c>
      <c r="K748" s="132">
        <v>1</v>
      </c>
      <c r="L748" s="132" t="s">
        <v>1843</v>
      </c>
      <c r="M748" s="118" t="s">
        <v>803</v>
      </c>
      <c r="N748" s="119">
        <v>41029</v>
      </c>
      <c r="O748" s="119">
        <v>41033</v>
      </c>
      <c r="P748" s="133">
        <v>41068</v>
      </c>
      <c r="Q748" s="120">
        <v>2</v>
      </c>
      <c r="R748" s="120">
        <v>2</v>
      </c>
      <c r="S748" s="120">
        <v>2</v>
      </c>
      <c r="T748" s="120" t="s">
        <v>170</v>
      </c>
      <c r="U748" s="120">
        <v>2</v>
      </c>
      <c r="V748" s="120" t="s">
        <v>1844</v>
      </c>
      <c r="W748" s="121">
        <v>39511</v>
      </c>
      <c r="X748" s="120">
        <v>1</v>
      </c>
      <c r="Y748" s="120">
        <v>1</v>
      </c>
      <c r="Z748" s="120">
        <v>1</v>
      </c>
      <c r="AA748" s="120" t="s">
        <v>170</v>
      </c>
      <c r="AB748" s="120">
        <v>1</v>
      </c>
      <c r="AC748" s="120" t="s">
        <v>193</v>
      </c>
    </row>
    <row r="749" spans="1:29" x14ac:dyDescent="0.2">
      <c r="A749" s="143" t="str">
        <f>HYPERLINK("http://www.ofsted.gov.uk/inspection-reports/find-inspection-report/provider/ELS/"&amp;B749,"Ofsted Webpage")</f>
        <v>Ofsted Webpage</v>
      </c>
      <c r="B749" s="150">
        <v>130621</v>
      </c>
      <c r="C749" s="150">
        <v>10004144</v>
      </c>
      <c r="D749" s="117" t="s">
        <v>391</v>
      </c>
      <c r="E749" s="118" t="s">
        <v>81</v>
      </c>
      <c r="F749" s="118" t="s">
        <v>82</v>
      </c>
      <c r="G749" s="118" t="s">
        <v>392</v>
      </c>
      <c r="H749" s="118" t="s">
        <v>189</v>
      </c>
      <c r="I749" s="118" t="s">
        <v>189</v>
      </c>
      <c r="J749" s="119" t="s">
        <v>72</v>
      </c>
      <c r="K749" s="132" t="s">
        <v>72</v>
      </c>
      <c r="L749" s="132">
        <v>10039831</v>
      </c>
      <c r="M749" s="118" t="s">
        <v>217</v>
      </c>
      <c r="N749" s="119">
        <v>43059</v>
      </c>
      <c r="O749" s="119">
        <v>43062</v>
      </c>
      <c r="P749" s="133">
        <v>43090</v>
      </c>
      <c r="Q749" s="120">
        <v>2</v>
      </c>
      <c r="R749" s="120">
        <v>2</v>
      </c>
      <c r="S749" s="120">
        <v>2</v>
      </c>
      <c r="T749" s="120">
        <v>2</v>
      </c>
      <c r="U749" s="120">
        <v>2</v>
      </c>
      <c r="V749" s="120">
        <v>10011427</v>
      </c>
      <c r="W749" s="121">
        <v>42517</v>
      </c>
      <c r="X749" s="120">
        <v>3</v>
      </c>
      <c r="Y749" s="120">
        <v>3</v>
      </c>
      <c r="Z749" s="120">
        <v>3</v>
      </c>
      <c r="AA749" s="120">
        <v>3</v>
      </c>
      <c r="AB749" s="120">
        <v>3</v>
      </c>
      <c r="AC749" s="120" t="s">
        <v>198</v>
      </c>
    </row>
    <row r="750" spans="1:29" x14ac:dyDescent="0.2">
      <c r="A750" s="143" t="str">
        <f>HYPERLINK("http://www.ofsted.gov.uk/inspection-reports/find-inspection-report/provider/ELS/"&amp;B750,"Ofsted Webpage")</f>
        <v>Ofsted Webpage</v>
      </c>
      <c r="B750" s="150">
        <v>130622</v>
      </c>
      <c r="C750" s="150">
        <v>10002863</v>
      </c>
      <c r="D750" s="117" t="s">
        <v>1845</v>
      </c>
      <c r="E750" s="118" t="s">
        <v>81</v>
      </c>
      <c r="F750" s="118" t="s">
        <v>82</v>
      </c>
      <c r="G750" s="118" t="s">
        <v>1563</v>
      </c>
      <c r="H750" s="118" t="s">
        <v>189</v>
      </c>
      <c r="I750" s="118" t="s">
        <v>189</v>
      </c>
      <c r="J750" s="119">
        <v>42271</v>
      </c>
      <c r="K750" s="132">
        <v>1</v>
      </c>
      <c r="L750" s="132" t="s">
        <v>1846</v>
      </c>
      <c r="M750" s="118" t="s">
        <v>1847</v>
      </c>
      <c r="N750" s="119">
        <v>40210</v>
      </c>
      <c r="O750" s="119">
        <v>40214</v>
      </c>
      <c r="P750" s="133">
        <v>40249</v>
      </c>
      <c r="Q750" s="120">
        <v>2</v>
      </c>
      <c r="R750" s="120">
        <v>2</v>
      </c>
      <c r="S750" s="120">
        <v>2</v>
      </c>
      <c r="T750" s="120" t="s">
        <v>170</v>
      </c>
      <c r="U750" s="120">
        <v>2</v>
      </c>
      <c r="V750" s="120" t="s">
        <v>1848</v>
      </c>
      <c r="W750" s="121">
        <v>39780</v>
      </c>
      <c r="X750" s="120">
        <v>4</v>
      </c>
      <c r="Y750" s="120">
        <v>4</v>
      </c>
      <c r="Z750" s="120">
        <v>3</v>
      </c>
      <c r="AA750" s="120" t="s">
        <v>170</v>
      </c>
      <c r="AB750" s="120">
        <v>4</v>
      </c>
      <c r="AC750" s="120" t="s">
        <v>198</v>
      </c>
    </row>
    <row r="751" spans="1:29" x14ac:dyDescent="0.2">
      <c r="A751" s="143" t="str">
        <f>HYPERLINK("http://www.ofsted.gov.uk/inspection-reports/find-inspection-report/provider/ELS/"&amp;B751,"Ofsted Webpage")</f>
        <v>Ofsted Webpage</v>
      </c>
      <c r="B751" s="150">
        <v>130623</v>
      </c>
      <c r="C751" s="150">
        <v>10005404</v>
      </c>
      <c r="D751" s="117" t="s">
        <v>1849</v>
      </c>
      <c r="E751" s="118" t="s">
        <v>87</v>
      </c>
      <c r="F751" s="118" t="s">
        <v>82</v>
      </c>
      <c r="G751" s="118" t="s">
        <v>392</v>
      </c>
      <c r="H751" s="118" t="s">
        <v>189</v>
      </c>
      <c r="I751" s="118" t="s">
        <v>189</v>
      </c>
      <c r="J751" s="119">
        <v>42313</v>
      </c>
      <c r="K751" s="132">
        <v>1</v>
      </c>
      <c r="L751" s="132" t="s">
        <v>1850</v>
      </c>
      <c r="M751" s="118" t="s">
        <v>803</v>
      </c>
      <c r="N751" s="119">
        <v>40217</v>
      </c>
      <c r="O751" s="119">
        <v>40221</v>
      </c>
      <c r="P751" s="133">
        <v>40257</v>
      </c>
      <c r="Q751" s="120">
        <v>2</v>
      </c>
      <c r="R751" s="120">
        <v>2</v>
      </c>
      <c r="S751" s="120">
        <v>2</v>
      </c>
      <c r="T751" s="120" t="s">
        <v>170</v>
      </c>
      <c r="U751" s="120">
        <v>2</v>
      </c>
      <c r="V751" s="120" t="s">
        <v>1851</v>
      </c>
      <c r="W751" s="121">
        <v>38989</v>
      </c>
      <c r="X751" s="120">
        <v>1</v>
      </c>
      <c r="Y751" s="120">
        <v>1</v>
      </c>
      <c r="Z751" s="120">
        <v>2</v>
      </c>
      <c r="AA751" s="120" t="s">
        <v>170</v>
      </c>
      <c r="AB751" s="120">
        <v>1</v>
      </c>
      <c r="AC751" s="120" t="s">
        <v>193</v>
      </c>
    </row>
    <row r="752" spans="1:29" x14ac:dyDescent="0.2">
      <c r="A752" s="143" t="str">
        <f>HYPERLINK("http://www.ofsted.gov.uk/inspection-reports/find-inspection-report/provider/ELS/"&amp;B752,"Ofsted Webpage")</f>
        <v>Ofsted Webpage</v>
      </c>
      <c r="B752" s="150">
        <v>130626</v>
      </c>
      <c r="C752" s="150">
        <v>10005864</v>
      </c>
      <c r="D752" s="117" t="s">
        <v>1852</v>
      </c>
      <c r="E752" s="118" t="s">
        <v>83</v>
      </c>
      <c r="F752" s="118" t="s">
        <v>82</v>
      </c>
      <c r="G752" s="118" t="s">
        <v>948</v>
      </c>
      <c r="H752" s="118" t="s">
        <v>189</v>
      </c>
      <c r="I752" s="118" t="s">
        <v>189</v>
      </c>
      <c r="J752" s="119" t="s">
        <v>72</v>
      </c>
      <c r="K752" s="132" t="s">
        <v>72</v>
      </c>
      <c r="L752" s="132" t="s">
        <v>1853</v>
      </c>
      <c r="M752" s="118" t="s">
        <v>773</v>
      </c>
      <c r="N752" s="119">
        <v>39505</v>
      </c>
      <c r="O752" s="119">
        <v>39506</v>
      </c>
      <c r="P752" s="133">
        <v>39563</v>
      </c>
      <c r="Q752" s="120">
        <v>1</v>
      </c>
      <c r="R752" s="120">
        <v>1</v>
      </c>
      <c r="S752" s="120">
        <v>1</v>
      </c>
      <c r="T752" s="120" t="s">
        <v>170</v>
      </c>
      <c r="U752" s="120">
        <v>1</v>
      </c>
      <c r="V752" s="120" t="s">
        <v>72</v>
      </c>
      <c r="W752" s="121" t="s">
        <v>72</v>
      </c>
      <c r="X752" s="120" t="s">
        <v>72</v>
      </c>
      <c r="Y752" s="120" t="s">
        <v>72</v>
      </c>
      <c r="Z752" s="120" t="s">
        <v>72</v>
      </c>
      <c r="AA752" s="120" t="s">
        <v>72</v>
      </c>
      <c r="AB752" s="120" t="s">
        <v>72</v>
      </c>
      <c r="AC752" s="120" t="s">
        <v>186</v>
      </c>
    </row>
    <row r="753" spans="1:29" x14ac:dyDescent="0.2">
      <c r="A753" s="143" t="str">
        <f>HYPERLINK("http://www.ofsted.gov.uk/inspection-reports/find-inspection-report/provider/ELS/"&amp;B753,"Ofsted Webpage")</f>
        <v>Ofsted Webpage</v>
      </c>
      <c r="B753" s="150">
        <v>130627</v>
      </c>
      <c r="C753" s="150">
        <v>10001696</v>
      </c>
      <c r="D753" s="117" t="s">
        <v>1959</v>
      </c>
      <c r="E753" s="118" t="s">
        <v>81</v>
      </c>
      <c r="F753" s="118" t="s">
        <v>82</v>
      </c>
      <c r="G753" s="118" t="s">
        <v>910</v>
      </c>
      <c r="H753" s="118" t="s">
        <v>234</v>
      </c>
      <c r="I753" s="118" t="s">
        <v>234</v>
      </c>
      <c r="J753" s="119" t="s">
        <v>72</v>
      </c>
      <c r="K753" s="132" t="s">
        <v>72</v>
      </c>
      <c r="L753" s="132">
        <v>10004723</v>
      </c>
      <c r="M753" s="118" t="s">
        <v>323</v>
      </c>
      <c r="N753" s="119">
        <v>42339</v>
      </c>
      <c r="O753" s="119">
        <v>42342</v>
      </c>
      <c r="P753" s="133">
        <v>42383</v>
      </c>
      <c r="Q753" s="120">
        <v>2</v>
      </c>
      <c r="R753" s="120">
        <v>2</v>
      </c>
      <c r="S753" s="120">
        <v>2</v>
      </c>
      <c r="T753" s="120">
        <v>2</v>
      </c>
      <c r="U753" s="120">
        <v>2</v>
      </c>
      <c r="V753" s="120" t="s">
        <v>1960</v>
      </c>
      <c r="W753" s="121">
        <v>40312</v>
      </c>
      <c r="X753" s="120">
        <v>2</v>
      </c>
      <c r="Y753" s="120">
        <v>2</v>
      </c>
      <c r="Z753" s="120">
        <v>2</v>
      </c>
      <c r="AA753" s="120" t="s">
        <v>170</v>
      </c>
      <c r="AB753" s="120">
        <v>2</v>
      </c>
      <c r="AC753" s="120" t="s">
        <v>214</v>
      </c>
    </row>
    <row r="754" spans="1:29" x14ac:dyDescent="0.2">
      <c r="A754" s="143" t="str">
        <f>HYPERLINK("http://www.ofsted.gov.uk/inspection-reports/find-inspection-report/provider/ELS/"&amp;B754,"Ofsted Webpage")</f>
        <v>Ofsted Webpage</v>
      </c>
      <c r="B754" s="150">
        <v>130629</v>
      </c>
      <c r="C754" s="150">
        <v>10007063</v>
      </c>
      <c r="D754" s="117" t="s">
        <v>1961</v>
      </c>
      <c r="E754" s="118" t="s">
        <v>81</v>
      </c>
      <c r="F754" s="118" t="s">
        <v>82</v>
      </c>
      <c r="G754" s="118" t="s">
        <v>910</v>
      </c>
      <c r="H754" s="118" t="s">
        <v>234</v>
      </c>
      <c r="I754" s="118" t="s">
        <v>234</v>
      </c>
      <c r="J754" s="119" t="s">
        <v>72</v>
      </c>
      <c r="K754" s="132" t="s">
        <v>72</v>
      </c>
      <c r="L754" s="132">
        <v>10004724</v>
      </c>
      <c r="M754" s="118" t="s">
        <v>323</v>
      </c>
      <c r="N754" s="119">
        <v>42423</v>
      </c>
      <c r="O754" s="119">
        <v>42426</v>
      </c>
      <c r="P754" s="133">
        <v>42473</v>
      </c>
      <c r="Q754" s="120">
        <v>1</v>
      </c>
      <c r="R754" s="120">
        <v>1</v>
      </c>
      <c r="S754" s="120">
        <v>1</v>
      </c>
      <c r="T754" s="120">
        <v>1</v>
      </c>
      <c r="U754" s="120">
        <v>1</v>
      </c>
      <c r="V754" s="120" t="s">
        <v>1962</v>
      </c>
      <c r="W754" s="121">
        <v>39028</v>
      </c>
      <c r="X754" s="120">
        <v>1</v>
      </c>
      <c r="Y754" s="120">
        <v>1</v>
      </c>
      <c r="Z754" s="120">
        <v>1</v>
      </c>
      <c r="AA754" s="120" t="s">
        <v>170</v>
      </c>
      <c r="AB754" s="120">
        <v>1</v>
      </c>
      <c r="AC754" s="120" t="s">
        <v>214</v>
      </c>
    </row>
    <row r="755" spans="1:29" x14ac:dyDescent="0.2">
      <c r="A755" s="143" t="str">
        <f>HYPERLINK("http://www.ofsted.gov.uk/inspection-reports/find-inspection-report/provider/ELS/"&amp;B755,"Ofsted Webpage")</f>
        <v>Ofsted Webpage</v>
      </c>
      <c r="B755" s="150">
        <v>130631</v>
      </c>
      <c r="C755" s="150">
        <v>10003558</v>
      </c>
      <c r="D755" s="117" t="s">
        <v>1963</v>
      </c>
      <c r="E755" s="118" t="s">
        <v>81</v>
      </c>
      <c r="F755" s="118" t="s">
        <v>82</v>
      </c>
      <c r="G755" s="118" t="s">
        <v>320</v>
      </c>
      <c r="H755" s="118" t="s">
        <v>189</v>
      </c>
      <c r="I755" s="118" t="s">
        <v>189</v>
      </c>
      <c r="J755" s="119" t="s">
        <v>72</v>
      </c>
      <c r="K755" s="132" t="s">
        <v>72</v>
      </c>
      <c r="L755" s="132">
        <v>10030788</v>
      </c>
      <c r="M755" s="118" t="s">
        <v>323</v>
      </c>
      <c r="N755" s="119">
        <v>42892</v>
      </c>
      <c r="O755" s="119">
        <v>42895</v>
      </c>
      <c r="P755" s="133">
        <v>42927</v>
      </c>
      <c r="Q755" s="120">
        <v>2</v>
      </c>
      <c r="R755" s="120">
        <v>2</v>
      </c>
      <c r="S755" s="120">
        <v>2</v>
      </c>
      <c r="T755" s="120">
        <v>1</v>
      </c>
      <c r="U755" s="120">
        <v>2</v>
      </c>
      <c r="V755" s="120" t="s">
        <v>1964</v>
      </c>
      <c r="W755" s="121">
        <v>40515</v>
      </c>
      <c r="X755" s="120">
        <v>1</v>
      </c>
      <c r="Y755" s="120">
        <v>1</v>
      </c>
      <c r="Z755" s="120">
        <v>2</v>
      </c>
      <c r="AA755" s="120" t="s">
        <v>170</v>
      </c>
      <c r="AB755" s="120">
        <v>1</v>
      </c>
      <c r="AC755" s="120" t="s">
        <v>193</v>
      </c>
    </row>
    <row r="756" spans="1:29" x14ac:dyDescent="0.2">
      <c r="A756" s="143" t="str">
        <f>HYPERLINK("http://www.ofsted.gov.uk/inspection-reports/find-inspection-report/provider/ELS/"&amp;B756,"Ofsted Webpage")</f>
        <v>Ofsted Webpage</v>
      </c>
      <c r="B756" s="150">
        <v>130632</v>
      </c>
      <c r="C756" s="150">
        <v>10003753</v>
      </c>
      <c r="D756" s="117" t="s">
        <v>319</v>
      </c>
      <c r="E756" s="118" t="s">
        <v>81</v>
      </c>
      <c r="F756" s="118" t="s">
        <v>82</v>
      </c>
      <c r="G756" s="118" t="s">
        <v>320</v>
      </c>
      <c r="H756" s="118" t="s">
        <v>189</v>
      </c>
      <c r="I756" s="118" t="s">
        <v>189</v>
      </c>
      <c r="J756" s="119" t="s">
        <v>72</v>
      </c>
      <c r="K756" s="132" t="s">
        <v>72</v>
      </c>
      <c r="L756" s="132">
        <v>10037402</v>
      </c>
      <c r="M756" s="118" t="s">
        <v>217</v>
      </c>
      <c r="N756" s="119">
        <v>43074</v>
      </c>
      <c r="O756" s="119">
        <v>43077</v>
      </c>
      <c r="P756" s="133">
        <v>43118</v>
      </c>
      <c r="Q756" s="120">
        <v>2</v>
      </c>
      <c r="R756" s="120">
        <v>2</v>
      </c>
      <c r="S756" s="120">
        <v>2</v>
      </c>
      <c r="T756" s="120">
        <v>2</v>
      </c>
      <c r="U756" s="120">
        <v>2</v>
      </c>
      <c r="V756" s="120">
        <v>10005438</v>
      </c>
      <c r="W756" s="121">
        <v>42286</v>
      </c>
      <c r="X756" s="120">
        <v>3</v>
      </c>
      <c r="Y756" s="120">
        <v>3</v>
      </c>
      <c r="Z756" s="120">
        <v>3</v>
      </c>
      <c r="AA756" s="120">
        <v>3</v>
      </c>
      <c r="AB756" s="120">
        <v>3</v>
      </c>
      <c r="AC756" s="120" t="s">
        <v>198</v>
      </c>
    </row>
    <row r="757" spans="1:29" x14ac:dyDescent="0.2">
      <c r="A757" s="143" t="str">
        <f>HYPERLINK("http://www.ofsted.gov.uk/inspection-reports/find-inspection-report/provider/ELS/"&amp;B757,"Ofsted Webpage")</f>
        <v>Ofsted Webpage</v>
      </c>
      <c r="B757" s="150">
        <v>130633</v>
      </c>
      <c r="C757" s="150">
        <v>10002599</v>
      </c>
      <c r="D757" s="117" t="s">
        <v>1965</v>
      </c>
      <c r="E757" s="118" t="s">
        <v>81</v>
      </c>
      <c r="F757" s="118" t="s">
        <v>82</v>
      </c>
      <c r="G757" s="118" t="s">
        <v>320</v>
      </c>
      <c r="H757" s="118" t="s">
        <v>189</v>
      </c>
      <c r="I757" s="118" t="s">
        <v>189</v>
      </c>
      <c r="J757" s="119" t="s">
        <v>72</v>
      </c>
      <c r="K757" s="132" t="s">
        <v>72</v>
      </c>
      <c r="L757" s="132" t="s">
        <v>1966</v>
      </c>
      <c r="M757" s="118" t="s">
        <v>323</v>
      </c>
      <c r="N757" s="119">
        <v>42087</v>
      </c>
      <c r="O757" s="119">
        <v>42090</v>
      </c>
      <c r="P757" s="133">
        <v>42125</v>
      </c>
      <c r="Q757" s="120">
        <v>2</v>
      </c>
      <c r="R757" s="120">
        <v>2</v>
      </c>
      <c r="S757" s="120">
        <v>2</v>
      </c>
      <c r="T757" s="120" t="s">
        <v>170</v>
      </c>
      <c r="U757" s="120">
        <v>2</v>
      </c>
      <c r="V757" s="120" t="s">
        <v>1967</v>
      </c>
      <c r="W757" s="121">
        <v>40522</v>
      </c>
      <c r="X757" s="120">
        <v>2</v>
      </c>
      <c r="Y757" s="120">
        <v>2</v>
      </c>
      <c r="Z757" s="120">
        <v>3</v>
      </c>
      <c r="AA757" s="120" t="s">
        <v>170</v>
      </c>
      <c r="AB757" s="120">
        <v>2</v>
      </c>
      <c r="AC757" s="120" t="s">
        <v>214</v>
      </c>
    </row>
    <row r="758" spans="1:29" x14ac:dyDescent="0.2">
      <c r="A758" s="143" t="str">
        <f>HYPERLINK("http://www.ofsted.gov.uk/inspection-reports/find-inspection-report/provider/ELS/"&amp;B758,"Ofsted Webpage")</f>
        <v>Ofsted Webpage</v>
      </c>
      <c r="B758" s="150">
        <v>130638</v>
      </c>
      <c r="C758" s="150">
        <v>10001378</v>
      </c>
      <c r="D758" s="117" t="s">
        <v>1968</v>
      </c>
      <c r="E758" s="118" t="s">
        <v>81</v>
      </c>
      <c r="F758" s="118" t="s">
        <v>82</v>
      </c>
      <c r="G758" s="118" t="s">
        <v>383</v>
      </c>
      <c r="H758" s="118" t="s">
        <v>258</v>
      </c>
      <c r="I758" s="118" t="s">
        <v>258</v>
      </c>
      <c r="J758" s="119" t="s">
        <v>72</v>
      </c>
      <c r="K758" s="132" t="s">
        <v>72</v>
      </c>
      <c r="L758" s="132">
        <v>10030780</v>
      </c>
      <c r="M758" s="118" t="s">
        <v>323</v>
      </c>
      <c r="N758" s="119">
        <v>43144</v>
      </c>
      <c r="O758" s="119">
        <v>43147</v>
      </c>
      <c r="P758" s="133">
        <v>43185</v>
      </c>
      <c r="Q758" s="120">
        <v>3</v>
      </c>
      <c r="R758" s="120">
        <v>3</v>
      </c>
      <c r="S758" s="120">
        <v>3</v>
      </c>
      <c r="T758" s="120">
        <v>2</v>
      </c>
      <c r="U758" s="120">
        <v>3</v>
      </c>
      <c r="V758" s="120" t="s">
        <v>1969</v>
      </c>
      <c r="W758" s="121">
        <v>41558</v>
      </c>
      <c r="X758" s="120">
        <v>2</v>
      </c>
      <c r="Y758" s="120">
        <v>2</v>
      </c>
      <c r="Z758" s="120">
        <v>2</v>
      </c>
      <c r="AA758" s="120" t="s">
        <v>170</v>
      </c>
      <c r="AB758" s="120">
        <v>2</v>
      </c>
      <c r="AC758" s="120" t="s">
        <v>193</v>
      </c>
    </row>
    <row r="759" spans="1:29" x14ac:dyDescent="0.2">
      <c r="A759" s="143" t="str">
        <f>HYPERLINK("http://www.ofsted.gov.uk/inspection-reports/find-inspection-report/provider/ELS/"&amp;B759,"Ofsted Webpage")</f>
        <v>Ofsted Webpage</v>
      </c>
      <c r="B759" s="150">
        <v>130645</v>
      </c>
      <c r="C759" s="150">
        <v>10002370</v>
      </c>
      <c r="D759" s="117" t="s">
        <v>1690</v>
      </c>
      <c r="E759" s="118" t="s">
        <v>81</v>
      </c>
      <c r="F759" s="118" t="s">
        <v>82</v>
      </c>
      <c r="G759" s="118" t="s">
        <v>619</v>
      </c>
      <c r="H759" s="118" t="s">
        <v>234</v>
      </c>
      <c r="I759" s="118" t="s">
        <v>234</v>
      </c>
      <c r="J759" s="119" t="s">
        <v>72</v>
      </c>
      <c r="K759" s="132" t="s">
        <v>72</v>
      </c>
      <c r="L759" s="132" t="s">
        <v>1691</v>
      </c>
      <c r="M759" s="118" t="s">
        <v>323</v>
      </c>
      <c r="N759" s="119">
        <v>41659</v>
      </c>
      <c r="O759" s="119">
        <v>41663</v>
      </c>
      <c r="P759" s="133">
        <v>41698</v>
      </c>
      <c r="Q759" s="120">
        <v>1</v>
      </c>
      <c r="R759" s="120">
        <v>1</v>
      </c>
      <c r="S759" s="120">
        <v>1</v>
      </c>
      <c r="T759" s="120" t="s">
        <v>170</v>
      </c>
      <c r="U759" s="120">
        <v>1</v>
      </c>
      <c r="V759" s="120" t="s">
        <v>1692</v>
      </c>
      <c r="W759" s="121">
        <v>39521</v>
      </c>
      <c r="X759" s="120">
        <v>2</v>
      </c>
      <c r="Y759" s="120">
        <v>2</v>
      </c>
      <c r="Z759" s="120">
        <v>2</v>
      </c>
      <c r="AA759" s="120" t="s">
        <v>170</v>
      </c>
      <c r="AB759" s="120">
        <v>2</v>
      </c>
      <c r="AC759" s="120" t="s">
        <v>198</v>
      </c>
    </row>
    <row r="760" spans="1:29" x14ac:dyDescent="0.2">
      <c r="A760" s="143" t="str">
        <f>HYPERLINK("http://www.ofsted.gov.uk/inspection-reports/find-inspection-report/provider/ELS/"&amp;B760,"Ofsted Webpage")</f>
        <v>Ofsted Webpage</v>
      </c>
      <c r="B760" s="150">
        <v>130646</v>
      </c>
      <c r="C760" s="150">
        <v>10004676</v>
      </c>
      <c r="D760" s="117" t="s">
        <v>1693</v>
      </c>
      <c r="E760" s="118" t="s">
        <v>81</v>
      </c>
      <c r="F760" s="118" t="s">
        <v>82</v>
      </c>
      <c r="G760" s="118" t="s">
        <v>619</v>
      </c>
      <c r="H760" s="118" t="s">
        <v>234</v>
      </c>
      <c r="I760" s="118" t="s">
        <v>234</v>
      </c>
      <c r="J760" s="119">
        <v>42313</v>
      </c>
      <c r="K760" s="132">
        <v>1</v>
      </c>
      <c r="L760" s="132" t="s">
        <v>1694</v>
      </c>
      <c r="M760" s="118" t="s">
        <v>803</v>
      </c>
      <c r="N760" s="119">
        <v>40987</v>
      </c>
      <c r="O760" s="119">
        <v>40991</v>
      </c>
      <c r="P760" s="133">
        <v>41030</v>
      </c>
      <c r="Q760" s="120">
        <v>2</v>
      </c>
      <c r="R760" s="120">
        <v>2</v>
      </c>
      <c r="S760" s="120">
        <v>2</v>
      </c>
      <c r="T760" s="120" t="s">
        <v>170</v>
      </c>
      <c r="U760" s="120">
        <v>2</v>
      </c>
      <c r="V760" s="120" t="s">
        <v>1695</v>
      </c>
      <c r="W760" s="121">
        <v>39003</v>
      </c>
      <c r="X760" s="120">
        <v>1</v>
      </c>
      <c r="Y760" s="120">
        <v>1</v>
      </c>
      <c r="Z760" s="120">
        <v>2</v>
      </c>
      <c r="AA760" s="120" t="s">
        <v>170</v>
      </c>
      <c r="AB760" s="120">
        <v>1</v>
      </c>
      <c r="AC760" s="120" t="s">
        <v>193</v>
      </c>
    </row>
    <row r="761" spans="1:29" x14ac:dyDescent="0.2">
      <c r="A761" s="143" t="str">
        <f>HYPERLINK("http://www.ofsted.gov.uk/inspection-reports/find-inspection-report/provider/ELS/"&amp;B761,"Ofsted Webpage")</f>
        <v>Ofsted Webpage</v>
      </c>
      <c r="B761" s="150">
        <v>130648</v>
      </c>
      <c r="C761" s="150">
        <v>10005977</v>
      </c>
      <c r="D761" s="117" t="s">
        <v>321</v>
      </c>
      <c r="E761" s="118" t="s">
        <v>81</v>
      </c>
      <c r="F761" s="118" t="s">
        <v>82</v>
      </c>
      <c r="G761" s="118" t="s">
        <v>322</v>
      </c>
      <c r="H761" s="118" t="s">
        <v>234</v>
      </c>
      <c r="I761" s="118" t="s">
        <v>234</v>
      </c>
      <c r="J761" s="119" t="s">
        <v>72</v>
      </c>
      <c r="K761" s="132" t="s">
        <v>72</v>
      </c>
      <c r="L761" s="132">
        <v>10037375</v>
      </c>
      <c r="M761" s="118" t="s">
        <v>323</v>
      </c>
      <c r="N761" s="119">
        <v>43039</v>
      </c>
      <c r="O761" s="119">
        <v>43042</v>
      </c>
      <c r="P761" s="133">
        <v>43076</v>
      </c>
      <c r="Q761" s="120">
        <v>2</v>
      </c>
      <c r="R761" s="120">
        <v>2</v>
      </c>
      <c r="S761" s="120">
        <v>2</v>
      </c>
      <c r="T761" s="120">
        <v>2</v>
      </c>
      <c r="U761" s="120">
        <v>2</v>
      </c>
      <c r="V761" s="120" t="s">
        <v>324</v>
      </c>
      <c r="W761" s="121">
        <v>39759</v>
      </c>
      <c r="X761" s="120">
        <v>1</v>
      </c>
      <c r="Y761" s="120">
        <v>1</v>
      </c>
      <c r="Z761" s="120">
        <v>2</v>
      </c>
      <c r="AA761" s="120" t="s">
        <v>170</v>
      </c>
      <c r="AB761" s="120">
        <v>1</v>
      </c>
      <c r="AC761" s="120" t="s">
        <v>193</v>
      </c>
    </row>
    <row r="762" spans="1:29" x14ac:dyDescent="0.2">
      <c r="A762" s="143" t="str">
        <f>HYPERLINK("http://www.ofsted.gov.uk/inspection-reports/find-inspection-report/provider/ELS/"&amp;B762,"Ofsted Webpage")</f>
        <v>Ofsted Webpage</v>
      </c>
      <c r="B762" s="150">
        <v>130649</v>
      </c>
      <c r="C762" s="150">
        <v>10005128</v>
      </c>
      <c r="D762" s="117" t="s">
        <v>1696</v>
      </c>
      <c r="E762" s="118" t="s">
        <v>81</v>
      </c>
      <c r="F762" s="118" t="s">
        <v>82</v>
      </c>
      <c r="G762" s="118" t="s">
        <v>237</v>
      </c>
      <c r="H762" s="118" t="s">
        <v>234</v>
      </c>
      <c r="I762" s="118" t="s">
        <v>234</v>
      </c>
      <c r="J762" s="119">
        <v>42438</v>
      </c>
      <c r="K762" s="132">
        <v>1</v>
      </c>
      <c r="L762" s="132" t="s">
        <v>1697</v>
      </c>
      <c r="M762" s="118" t="s">
        <v>323</v>
      </c>
      <c r="N762" s="119">
        <v>41183</v>
      </c>
      <c r="O762" s="119">
        <v>41187</v>
      </c>
      <c r="P762" s="133">
        <v>41222</v>
      </c>
      <c r="Q762" s="120">
        <v>2</v>
      </c>
      <c r="R762" s="120">
        <v>2</v>
      </c>
      <c r="S762" s="120">
        <v>2</v>
      </c>
      <c r="T762" s="120" t="s">
        <v>170</v>
      </c>
      <c r="U762" s="120">
        <v>2</v>
      </c>
      <c r="V762" s="120" t="s">
        <v>1698</v>
      </c>
      <c r="W762" s="121">
        <v>39724</v>
      </c>
      <c r="X762" s="120">
        <v>3</v>
      </c>
      <c r="Y762" s="120">
        <v>3</v>
      </c>
      <c r="Z762" s="120">
        <v>3</v>
      </c>
      <c r="AA762" s="120" t="s">
        <v>170</v>
      </c>
      <c r="AB762" s="120">
        <v>3</v>
      </c>
      <c r="AC762" s="120" t="s">
        <v>198</v>
      </c>
    </row>
    <row r="763" spans="1:29" x14ac:dyDescent="0.2">
      <c r="A763" s="143" t="str">
        <f>HYPERLINK("http://www.ofsted.gov.uk/inspection-reports/find-inspection-report/provider/ELS/"&amp;B763,"Ofsted Webpage")</f>
        <v>Ofsted Webpage</v>
      </c>
      <c r="B763" s="150">
        <v>130650</v>
      </c>
      <c r="C763" s="150">
        <v>10005127</v>
      </c>
      <c r="D763" s="117" t="s">
        <v>966</v>
      </c>
      <c r="E763" s="118" t="s">
        <v>69</v>
      </c>
      <c r="F763" s="118" t="s">
        <v>260</v>
      </c>
      <c r="G763" s="118" t="s">
        <v>237</v>
      </c>
      <c r="H763" s="118" t="s">
        <v>234</v>
      </c>
      <c r="I763" s="118" t="s">
        <v>234</v>
      </c>
      <c r="J763" s="119">
        <v>42879</v>
      </c>
      <c r="K763" s="132">
        <v>1</v>
      </c>
      <c r="L763" s="132" t="s">
        <v>967</v>
      </c>
      <c r="M763" s="118" t="s">
        <v>323</v>
      </c>
      <c r="N763" s="119">
        <v>41394</v>
      </c>
      <c r="O763" s="119">
        <v>41397</v>
      </c>
      <c r="P763" s="133">
        <v>41436</v>
      </c>
      <c r="Q763" s="120">
        <v>2</v>
      </c>
      <c r="R763" s="120">
        <v>2</v>
      </c>
      <c r="S763" s="120">
        <v>2</v>
      </c>
      <c r="T763" s="120" t="s">
        <v>170</v>
      </c>
      <c r="U763" s="120">
        <v>2</v>
      </c>
      <c r="V763" s="120" t="s">
        <v>968</v>
      </c>
      <c r="W763" s="121">
        <v>39395</v>
      </c>
      <c r="X763" s="120">
        <v>2</v>
      </c>
      <c r="Y763" s="120">
        <v>2</v>
      </c>
      <c r="Z763" s="120">
        <v>2</v>
      </c>
      <c r="AA763" s="120" t="s">
        <v>170</v>
      </c>
      <c r="AB763" s="120">
        <v>2</v>
      </c>
      <c r="AC763" s="120" t="s">
        <v>214</v>
      </c>
    </row>
    <row r="764" spans="1:29" x14ac:dyDescent="0.2">
      <c r="A764" s="143" t="str">
        <f>HYPERLINK("http://www.ofsted.gov.uk/inspection-reports/find-inspection-report/provider/ELS/"&amp;B764,"Ofsted Webpage")</f>
        <v>Ofsted Webpage</v>
      </c>
      <c r="B764" s="150">
        <v>130652</v>
      </c>
      <c r="C764" s="150">
        <v>10000820</v>
      </c>
      <c r="D764" s="117" t="s">
        <v>1699</v>
      </c>
      <c r="E764" s="118" t="s">
        <v>81</v>
      </c>
      <c r="F764" s="118" t="s">
        <v>82</v>
      </c>
      <c r="G764" s="118" t="s">
        <v>274</v>
      </c>
      <c r="H764" s="118" t="s">
        <v>234</v>
      </c>
      <c r="I764" s="118" t="s">
        <v>234</v>
      </c>
      <c r="J764" s="119">
        <v>42411</v>
      </c>
      <c r="K764" s="132">
        <v>1</v>
      </c>
      <c r="L764" s="132" t="s">
        <v>1700</v>
      </c>
      <c r="M764" s="118" t="s">
        <v>803</v>
      </c>
      <c r="N764" s="119">
        <v>40602</v>
      </c>
      <c r="O764" s="119">
        <v>40606</v>
      </c>
      <c r="P764" s="133">
        <v>40641</v>
      </c>
      <c r="Q764" s="120">
        <v>2</v>
      </c>
      <c r="R764" s="120">
        <v>3</v>
      </c>
      <c r="S764" s="120">
        <v>2</v>
      </c>
      <c r="T764" s="120" t="s">
        <v>170</v>
      </c>
      <c r="U764" s="120">
        <v>2</v>
      </c>
      <c r="V764" s="120" t="s">
        <v>1701</v>
      </c>
      <c r="W764" s="121">
        <v>39101</v>
      </c>
      <c r="X764" s="120">
        <v>2</v>
      </c>
      <c r="Y764" s="120">
        <v>3</v>
      </c>
      <c r="Z764" s="120">
        <v>3</v>
      </c>
      <c r="AA764" s="120" t="s">
        <v>170</v>
      </c>
      <c r="AB764" s="120">
        <v>2</v>
      </c>
      <c r="AC764" s="120" t="s">
        <v>214</v>
      </c>
    </row>
    <row r="765" spans="1:29" x14ac:dyDescent="0.2">
      <c r="A765" s="143" t="str">
        <f>HYPERLINK("http://www.ofsted.gov.uk/inspection-reports/find-inspection-report/provider/ELS/"&amp;B765,"Ofsted Webpage")</f>
        <v>Ofsted Webpage</v>
      </c>
      <c r="B765" s="150">
        <v>130653</v>
      </c>
      <c r="C765" s="150">
        <v>10007469</v>
      </c>
      <c r="D765" s="117" t="s">
        <v>1702</v>
      </c>
      <c r="E765" s="118" t="s">
        <v>81</v>
      </c>
      <c r="F765" s="118" t="s">
        <v>82</v>
      </c>
      <c r="G765" s="118" t="s">
        <v>326</v>
      </c>
      <c r="H765" s="118" t="s">
        <v>234</v>
      </c>
      <c r="I765" s="118" t="s">
        <v>234</v>
      </c>
      <c r="J765" s="119" t="s">
        <v>72</v>
      </c>
      <c r="K765" s="132" t="s">
        <v>72</v>
      </c>
      <c r="L765" s="132">
        <v>10004729</v>
      </c>
      <c r="M765" s="118" t="s">
        <v>458</v>
      </c>
      <c r="N765" s="119">
        <v>42318</v>
      </c>
      <c r="O765" s="119">
        <v>42321</v>
      </c>
      <c r="P765" s="133">
        <v>42353</v>
      </c>
      <c r="Q765" s="120">
        <v>2</v>
      </c>
      <c r="R765" s="120">
        <v>2</v>
      </c>
      <c r="S765" s="120">
        <v>2</v>
      </c>
      <c r="T765" s="120">
        <v>2</v>
      </c>
      <c r="U765" s="120">
        <v>2</v>
      </c>
      <c r="V765" s="120" t="s">
        <v>1703</v>
      </c>
      <c r="W765" s="121">
        <v>42020</v>
      </c>
      <c r="X765" s="120">
        <v>4</v>
      </c>
      <c r="Y765" s="120">
        <v>2</v>
      </c>
      <c r="Z765" s="120">
        <v>2</v>
      </c>
      <c r="AA765" s="120" t="s">
        <v>170</v>
      </c>
      <c r="AB765" s="120">
        <v>4</v>
      </c>
      <c r="AC765" s="120" t="s">
        <v>198</v>
      </c>
    </row>
    <row r="766" spans="1:29" x14ac:dyDescent="0.2">
      <c r="A766" s="143" t="str">
        <f>HYPERLINK("http://www.ofsted.gov.uk/inspection-reports/find-inspection-report/provider/ELS/"&amp;B766,"Ofsted Webpage")</f>
        <v>Ofsted Webpage</v>
      </c>
      <c r="B766" s="150">
        <v>130655</v>
      </c>
      <c r="C766" s="150">
        <v>10003676</v>
      </c>
      <c r="D766" s="117" t="s">
        <v>325</v>
      </c>
      <c r="E766" s="118" t="s">
        <v>87</v>
      </c>
      <c r="F766" s="118" t="s">
        <v>82</v>
      </c>
      <c r="G766" s="118" t="s">
        <v>326</v>
      </c>
      <c r="H766" s="118" t="s">
        <v>234</v>
      </c>
      <c r="I766" s="118" t="s">
        <v>234</v>
      </c>
      <c r="J766" s="119">
        <v>43019</v>
      </c>
      <c r="K766" s="132">
        <v>1</v>
      </c>
      <c r="L766" s="132" t="s">
        <v>327</v>
      </c>
      <c r="M766" s="118" t="s">
        <v>217</v>
      </c>
      <c r="N766" s="119">
        <v>41912</v>
      </c>
      <c r="O766" s="119">
        <v>41915</v>
      </c>
      <c r="P766" s="133">
        <v>41950</v>
      </c>
      <c r="Q766" s="120">
        <v>2</v>
      </c>
      <c r="R766" s="120">
        <v>2</v>
      </c>
      <c r="S766" s="120">
        <v>2</v>
      </c>
      <c r="T766" s="120" t="s">
        <v>170</v>
      </c>
      <c r="U766" s="120">
        <v>3</v>
      </c>
      <c r="V766" s="120" t="s">
        <v>2132</v>
      </c>
      <c r="W766" s="121">
        <v>41397</v>
      </c>
      <c r="X766" s="120">
        <v>3</v>
      </c>
      <c r="Y766" s="120">
        <v>3</v>
      </c>
      <c r="Z766" s="120">
        <v>3</v>
      </c>
      <c r="AA766" s="120" t="s">
        <v>170</v>
      </c>
      <c r="AB766" s="120">
        <v>3</v>
      </c>
      <c r="AC766" s="120" t="s">
        <v>198</v>
      </c>
    </row>
    <row r="767" spans="1:29" x14ac:dyDescent="0.2">
      <c r="A767" s="143" t="str">
        <f>HYPERLINK("http://www.ofsted.gov.uk/inspection-reports/find-inspection-report/provider/ELS/"&amp;B767,"Ofsted Webpage")</f>
        <v>Ofsted Webpage</v>
      </c>
      <c r="B767" s="150">
        <v>130656</v>
      </c>
      <c r="C767" s="150">
        <v>10001850</v>
      </c>
      <c r="D767" s="117" t="s">
        <v>2133</v>
      </c>
      <c r="E767" s="118" t="s">
        <v>81</v>
      </c>
      <c r="F767" s="118" t="s">
        <v>82</v>
      </c>
      <c r="G767" s="118" t="s">
        <v>925</v>
      </c>
      <c r="H767" s="118" t="s">
        <v>241</v>
      </c>
      <c r="I767" s="118" t="s">
        <v>242</v>
      </c>
      <c r="J767" s="119" t="s">
        <v>72</v>
      </c>
      <c r="K767" s="132" t="s">
        <v>72</v>
      </c>
      <c r="L767" s="132">
        <v>10011428</v>
      </c>
      <c r="M767" s="118" t="s">
        <v>458</v>
      </c>
      <c r="N767" s="119">
        <v>42507</v>
      </c>
      <c r="O767" s="119">
        <v>42510</v>
      </c>
      <c r="P767" s="133">
        <v>42544</v>
      </c>
      <c r="Q767" s="120">
        <v>2</v>
      </c>
      <c r="R767" s="120">
        <v>2</v>
      </c>
      <c r="S767" s="120">
        <v>2</v>
      </c>
      <c r="T767" s="120">
        <v>2</v>
      </c>
      <c r="U767" s="120">
        <v>2</v>
      </c>
      <c r="V767" s="120" t="s">
        <v>2134</v>
      </c>
      <c r="W767" s="121">
        <v>42048</v>
      </c>
      <c r="X767" s="120">
        <v>4</v>
      </c>
      <c r="Y767" s="120">
        <v>4</v>
      </c>
      <c r="Z767" s="120">
        <v>4</v>
      </c>
      <c r="AA767" s="120" t="s">
        <v>170</v>
      </c>
      <c r="AB767" s="120">
        <v>4</v>
      </c>
      <c r="AC767" s="120" t="s">
        <v>198</v>
      </c>
    </row>
    <row r="768" spans="1:29" x14ac:dyDescent="0.2">
      <c r="A768" s="143" t="str">
        <f>HYPERLINK("http://www.ofsted.gov.uk/inspection-reports/find-inspection-report/provider/ELS/"&amp;B768,"Ofsted Webpage")</f>
        <v>Ofsted Webpage</v>
      </c>
      <c r="B768" s="150">
        <v>130657</v>
      </c>
      <c r="C768" s="150">
        <v>10000720</v>
      </c>
      <c r="D768" s="117" t="s">
        <v>2135</v>
      </c>
      <c r="E768" s="118" t="s">
        <v>81</v>
      </c>
      <c r="F768" s="118" t="s">
        <v>82</v>
      </c>
      <c r="G768" s="118" t="s">
        <v>240</v>
      </c>
      <c r="H768" s="118" t="s">
        <v>241</v>
      </c>
      <c r="I768" s="118" t="s">
        <v>242</v>
      </c>
      <c r="J768" s="119">
        <v>42480</v>
      </c>
      <c r="K768" s="132">
        <v>1</v>
      </c>
      <c r="L768" s="132" t="s">
        <v>2136</v>
      </c>
      <c r="M768" s="118" t="s">
        <v>803</v>
      </c>
      <c r="N768" s="119">
        <v>40868</v>
      </c>
      <c r="O768" s="119">
        <v>40872</v>
      </c>
      <c r="P768" s="133">
        <v>40914</v>
      </c>
      <c r="Q768" s="120">
        <v>2</v>
      </c>
      <c r="R768" s="120">
        <v>2</v>
      </c>
      <c r="S768" s="120">
        <v>2</v>
      </c>
      <c r="T768" s="120" t="s">
        <v>170</v>
      </c>
      <c r="U768" s="120">
        <v>2</v>
      </c>
      <c r="V768" s="120" t="s">
        <v>2137</v>
      </c>
      <c r="W768" s="121">
        <v>39416</v>
      </c>
      <c r="X768" s="120">
        <v>2</v>
      </c>
      <c r="Y768" s="120">
        <v>3</v>
      </c>
      <c r="Z768" s="120">
        <v>2</v>
      </c>
      <c r="AA768" s="120" t="s">
        <v>170</v>
      </c>
      <c r="AB768" s="120">
        <v>2</v>
      </c>
      <c r="AC768" s="120" t="s">
        <v>214</v>
      </c>
    </row>
    <row r="769" spans="1:29" x14ac:dyDescent="0.2">
      <c r="A769" s="143" t="str">
        <f>HYPERLINK("http://www.ofsted.gov.uk/inspection-reports/find-inspection-report/provider/ELS/"&amp;B769,"Ofsted Webpage")</f>
        <v>Ofsted Webpage</v>
      </c>
      <c r="B769" s="150">
        <v>130658</v>
      </c>
      <c r="C769" s="150">
        <v>10001934</v>
      </c>
      <c r="D769" s="117" t="s">
        <v>2138</v>
      </c>
      <c r="E769" s="118" t="s">
        <v>81</v>
      </c>
      <c r="F769" s="118" t="s">
        <v>82</v>
      </c>
      <c r="G769" s="118" t="s">
        <v>240</v>
      </c>
      <c r="H769" s="118" t="s">
        <v>241</v>
      </c>
      <c r="I769" s="118" t="s">
        <v>242</v>
      </c>
      <c r="J769" s="119" t="s">
        <v>72</v>
      </c>
      <c r="K769" s="132" t="s">
        <v>72</v>
      </c>
      <c r="L769" s="132">
        <v>10011431</v>
      </c>
      <c r="M769" s="118" t="s">
        <v>323</v>
      </c>
      <c r="N769" s="119">
        <v>42486</v>
      </c>
      <c r="O769" s="119">
        <v>42489</v>
      </c>
      <c r="P769" s="133">
        <v>42528</v>
      </c>
      <c r="Q769" s="120">
        <v>2</v>
      </c>
      <c r="R769" s="120">
        <v>2</v>
      </c>
      <c r="S769" s="120">
        <v>2</v>
      </c>
      <c r="T769" s="120">
        <v>2</v>
      </c>
      <c r="U769" s="120">
        <v>2</v>
      </c>
      <c r="V769" s="120" t="s">
        <v>2139</v>
      </c>
      <c r="W769" s="121">
        <v>40991</v>
      </c>
      <c r="X769" s="120">
        <v>2</v>
      </c>
      <c r="Y769" s="120">
        <v>2</v>
      </c>
      <c r="Z769" s="120">
        <v>2</v>
      </c>
      <c r="AA769" s="120" t="s">
        <v>170</v>
      </c>
      <c r="AB769" s="120">
        <v>2</v>
      </c>
      <c r="AC769" s="120" t="s">
        <v>214</v>
      </c>
    </row>
    <row r="770" spans="1:29" x14ac:dyDescent="0.2">
      <c r="A770" s="143" t="str">
        <f>HYPERLINK("http://www.ofsted.gov.uk/inspection-reports/find-inspection-report/provider/ELS/"&amp;B770,"Ofsted Webpage")</f>
        <v>Ofsted Webpage</v>
      </c>
      <c r="B770" s="150">
        <v>130659</v>
      </c>
      <c r="C770" s="150">
        <v>10004576</v>
      </c>
      <c r="D770" s="117" t="s">
        <v>2140</v>
      </c>
      <c r="E770" s="118" t="s">
        <v>81</v>
      </c>
      <c r="F770" s="118" t="s">
        <v>82</v>
      </c>
      <c r="G770" s="118" t="s">
        <v>240</v>
      </c>
      <c r="H770" s="118" t="s">
        <v>241</v>
      </c>
      <c r="I770" s="118" t="s">
        <v>242</v>
      </c>
      <c r="J770" s="119" t="s">
        <v>72</v>
      </c>
      <c r="K770" s="132" t="s">
        <v>72</v>
      </c>
      <c r="L770" s="132" t="s">
        <v>2141</v>
      </c>
      <c r="M770" s="118" t="s">
        <v>803</v>
      </c>
      <c r="N770" s="119">
        <v>39972</v>
      </c>
      <c r="O770" s="119">
        <v>39976</v>
      </c>
      <c r="P770" s="133">
        <v>40018</v>
      </c>
      <c r="Q770" s="120">
        <v>1</v>
      </c>
      <c r="R770" s="120">
        <v>1</v>
      </c>
      <c r="S770" s="120">
        <v>2</v>
      </c>
      <c r="T770" s="120" t="s">
        <v>170</v>
      </c>
      <c r="U770" s="120">
        <v>1</v>
      </c>
      <c r="V770" s="120" t="s">
        <v>72</v>
      </c>
      <c r="W770" s="121" t="s">
        <v>72</v>
      </c>
      <c r="X770" s="120" t="s">
        <v>72</v>
      </c>
      <c r="Y770" s="120" t="s">
        <v>72</v>
      </c>
      <c r="Z770" s="120" t="s">
        <v>72</v>
      </c>
      <c r="AA770" s="120" t="s">
        <v>72</v>
      </c>
      <c r="AB770" s="120" t="s">
        <v>72</v>
      </c>
      <c r="AC770" s="120" t="s">
        <v>186</v>
      </c>
    </row>
    <row r="771" spans="1:29" x14ac:dyDescent="0.2">
      <c r="A771" s="143" t="str">
        <f>HYPERLINK("http://www.ofsted.gov.uk/inspection-reports/find-inspection-report/provider/ELS/"&amp;B771,"Ofsted Webpage")</f>
        <v>Ofsted Webpage</v>
      </c>
      <c r="B771" s="150">
        <v>130662</v>
      </c>
      <c r="C771" s="150">
        <v>10005325</v>
      </c>
      <c r="D771" s="117" t="s">
        <v>2142</v>
      </c>
      <c r="E771" s="118" t="s">
        <v>83</v>
      </c>
      <c r="F771" s="118" t="s">
        <v>82</v>
      </c>
      <c r="G771" s="118" t="s">
        <v>925</v>
      </c>
      <c r="H771" s="118" t="s">
        <v>241</v>
      </c>
      <c r="I771" s="118" t="s">
        <v>242</v>
      </c>
      <c r="J771" s="119">
        <v>42433</v>
      </c>
      <c r="K771" s="132">
        <v>1</v>
      </c>
      <c r="L771" s="132" t="s">
        <v>2143</v>
      </c>
      <c r="M771" s="118" t="s">
        <v>773</v>
      </c>
      <c r="N771" s="119">
        <v>40939</v>
      </c>
      <c r="O771" s="119">
        <v>40942</v>
      </c>
      <c r="P771" s="133">
        <v>40977</v>
      </c>
      <c r="Q771" s="120">
        <v>2</v>
      </c>
      <c r="R771" s="120">
        <v>2</v>
      </c>
      <c r="S771" s="120">
        <v>2</v>
      </c>
      <c r="T771" s="120" t="s">
        <v>170</v>
      </c>
      <c r="U771" s="120">
        <v>2</v>
      </c>
      <c r="V771" s="120" t="s">
        <v>2144</v>
      </c>
      <c r="W771" s="121">
        <v>39359</v>
      </c>
      <c r="X771" s="120">
        <v>1</v>
      </c>
      <c r="Y771" s="120">
        <v>1</v>
      </c>
      <c r="Z771" s="120">
        <v>1</v>
      </c>
      <c r="AA771" s="120" t="s">
        <v>170</v>
      </c>
      <c r="AB771" s="120">
        <v>1</v>
      </c>
      <c r="AC771" s="120" t="s">
        <v>193</v>
      </c>
    </row>
    <row r="772" spans="1:29" x14ac:dyDescent="0.2">
      <c r="A772" s="143" t="str">
        <f>HYPERLINK("http://www.ofsted.gov.uk/inspection-reports/find-inspection-report/provider/ELS/"&amp;B772,"Ofsted Webpage")</f>
        <v>Ofsted Webpage</v>
      </c>
      <c r="B772" s="150">
        <v>130665</v>
      </c>
      <c r="C772" s="150">
        <v>10002923</v>
      </c>
      <c r="D772" s="117" t="s">
        <v>328</v>
      </c>
      <c r="E772" s="118" t="s">
        <v>81</v>
      </c>
      <c r="F772" s="118" t="s">
        <v>82</v>
      </c>
      <c r="G772" s="118" t="s">
        <v>329</v>
      </c>
      <c r="H772" s="118" t="s">
        <v>201</v>
      </c>
      <c r="I772" s="118" t="s">
        <v>201</v>
      </c>
      <c r="J772" s="119" t="s">
        <v>72</v>
      </c>
      <c r="K772" s="132" t="s">
        <v>72</v>
      </c>
      <c r="L772" s="132">
        <v>10037377</v>
      </c>
      <c r="M772" s="118" t="s">
        <v>323</v>
      </c>
      <c r="N772" s="119">
        <v>43067</v>
      </c>
      <c r="O772" s="119">
        <v>43070</v>
      </c>
      <c r="P772" s="133">
        <v>43111</v>
      </c>
      <c r="Q772" s="120">
        <v>2</v>
      </c>
      <c r="R772" s="120">
        <v>2</v>
      </c>
      <c r="S772" s="120">
        <v>2</v>
      </c>
      <c r="T772" s="120">
        <v>2</v>
      </c>
      <c r="U772" s="120">
        <v>2</v>
      </c>
      <c r="V772" s="120" t="s">
        <v>330</v>
      </c>
      <c r="W772" s="121">
        <v>41670</v>
      </c>
      <c r="X772" s="120">
        <v>2</v>
      </c>
      <c r="Y772" s="120">
        <v>2</v>
      </c>
      <c r="Z772" s="120">
        <v>2</v>
      </c>
      <c r="AA772" s="120" t="s">
        <v>170</v>
      </c>
      <c r="AB772" s="120">
        <v>1</v>
      </c>
      <c r="AC772" s="120" t="s">
        <v>214</v>
      </c>
    </row>
    <row r="773" spans="1:29" x14ac:dyDescent="0.2">
      <c r="A773" s="143" t="str">
        <f>HYPERLINK("http://www.ofsted.gov.uk/inspection-reports/find-inspection-report/provider/ELS/"&amp;B773,"Ofsted Webpage")</f>
        <v>Ofsted Webpage</v>
      </c>
      <c r="B773" s="150">
        <v>130667</v>
      </c>
      <c r="C773" s="150">
        <v>10005124</v>
      </c>
      <c r="D773" s="117" t="s">
        <v>2049</v>
      </c>
      <c r="E773" s="118" t="s">
        <v>87</v>
      </c>
      <c r="F773" s="118" t="s">
        <v>82</v>
      </c>
      <c r="G773" s="118" t="s">
        <v>329</v>
      </c>
      <c r="H773" s="118" t="s">
        <v>201</v>
      </c>
      <c r="I773" s="118" t="s">
        <v>201</v>
      </c>
      <c r="J773" s="119" t="s">
        <v>72</v>
      </c>
      <c r="K773" s="132" t="s">
        <v>72</v>
      </c>
      <c r="L773" s="132">
        <v>10041146</v>
      </c>
      <c r="M773" s="118" t="s">
        <v>217</v>
      </c>
      <c r="N773" s="119">
        <v>43151</v>
      </c>
      <c r="O773" s="119">
        <v>43154</v>
      </c>
      <c r="P773" s="133">
        <v>43185</v>
      </c>
      <c r="Q773" s="120">
        <v>2</v>
      </c>
      <c r="R773" s="120">
        <v>2</v>
      </c>
      <c r="S773" s="120">
        <v>2</v>
      </c>
      <c r="T773" s="120">
        <v>2</v>
      </c>
      <c r="U773" s="120">
        <v>2</v>
      </c>
      <c r="V773" s="120">
        <v>10011433</v>
      </c>
      <c r="W773" s="121">
        <v>42503</v>
      </c>
      <c r="X773" s="120">
        <v>3</v>
      </c>
      <c r="Y773" s="120">
        <v>3</v>
      </c>
      <c r="Z773" s="120">
        <v>3</v>
      </c>
      <c r="AA773" s="120">
        <v>2</v>
      </c>
      <c r="AB773" s="120">
        <v>2</v>
      </c>
      <c r="AC773" s="120" t="s">
        <v>198</v>
      </c>
    </row>
    <row r="774" spans="1:29" x14ac:dyDescent="0.2">
      <c r="A774" s="143" t="str">
        <f>HYPERLINK("http://www.ofsted.gov.uk/inspection-reports/find-inspection-report/provider/ELS/"&amp;B774,"Ofsted Webpage")</f>
        <v>Ofsted Webpage</v>
      </c>
      <c r="B774" s="150">
        <v>130668</v>
      </c>
      <c r="C774" s="150">
        <v>10007212</v>
      </c>
      <c r="D774" s="117" t="s">
        <v>2050</v>
      </c>
      <c r="E774" s="118" t="s">
        <v>83</v>
      </c>
      <c r="F774" s="118" t="s">
        <v>82</v>
      </c>
      <c r="G774" s="118" t="s">
        <v>1356</v>
      </c>
      <c r="H774" s="118" t="s">
        <v>201</v>
      </c>
      <c r="I774" s="118" t="s">
        <v>201</v>
      </c>
      <c r="J774" s="119">
        <v>42634</v>
      </c>
      <c r="K774" s="132">
        <v>1</v>
      </c>
      <c r="L774" s="132" t="s">
        <v>2051</v>
      </c>
      <c r="M774" s="118" t="s">
        <v>317</v>
      </c>
      <c r="N774" s="119">
        <v>41177</v>
      </c>
      <c r="O774" s="119">
        <v>41180</v>
      </c>
      <c r="P774" s="133">
        <v>41215</v>
      </c>
      <c r="Q774" s="120">
        <v>2</v>
      </c>
      <c r="R774" s="120">
        <v>2</v>
      </c>
      <c r="S774" s="120">
        <v>2</v>
      </c>
      <c r="T774" s="120" t="s">
        <v>170</v>
      </c>
      <c r="U774" s="120">
        <v>2</v>
      </c>
      <c r="V774" s="120" t="s">
        <v>2052</v>
      </c>
      <c r="W774" s="121">
        <v>39393</v>
      </c>
      <c r="X774" s="120">
        <v>2</v>
      </c>
      <c r="Y774" s="120">
        <v>2</v>
      </c>
      <c r="Z774" s="120">
        <v>2</v>
      </c>
      <c r="AA774" s="120" t="s">
        <v>170</v>
      </c>
      <c r="AB774" s="120">
        <v>2</v>
      </c>
      <c r="AC774" s="120" t="s">
        <v>214</v>
      </c>
    </row>
    <row r="775" spans="1:29" x14ac:dyDescent="0.2">
      <c r="A775" s="143" t="str">
        <f>HYPERLINK("http://www.ofsted.gov.uk/inspection-reports/find-inspection-report/provider/ELS/"&amp;B775,"Ofsted Webpage")</f>
        <v>Ofsted Webpage</v>
      </c>
      <c r="B775" s="150">
        <v>130669</v>
      </c>
      <c r="C775" s="150">
        <v>10000887</v>
      </c>
      <c r="D775" s="117" t="s">
        <v>2053</v>
      </c>
      <c r="E775" s="118" t="s">
        <v>83</v>
      </c>
      <c r="F775" s="118" t="s">
        <v>82</v>
      </c>
      <c r="G775" s="118" t="s">
        <v>1356</v>
      </c>
      <c r="H775" s="118" t="s">
        <v>201</v>
      </c>
      <c r="I775" s="118" t="s">
        <v>201</v>
      </c>
      <c r="J775" s="119" t="s">
        <v>72</v>
      </c>
      <c r="K775" s="132" t="s">
        <v>72</v>
      </c>
      <c r="L775" s="132" t="s">
        <v>2054</v>
      </c>
      <c r="M775" s="118" t="s">
        <v>317</v>
      </c>
      <c r="N775" s="119">
        <v>41191</v>
      </c>
      <c r="O775" s="119">
        <v>41194</v>
      </c>
      <c r="P775" s="133">
        <v>41229</v>
      </c>
      <c r="Q775" s="120">
        <v>1</v>
      </c>
      <c r="R775" s="120">
        <v>1</v>
      </c>
      <c r="S775" s="120">
        <v>1</v>
      </c>
      <c r="T775" s="120" t="s">
        <v>170</v>
      </c>
      <c r="U775" s="120">
        <v>1</v>
      </c>
      <c r="V775" s="120" t="s">
        <v>2055</v>
      </c>
      <c r="W775" s="121">
        <v>39388</v>
      </c>
      <c r="X775" s="120">
        <v>2</v>
      </c>
      <c r="Y775" s="120">
        <v>1</v>
      </c>
      <c r="Z775" s="120">
        <v>2</v>
      </c>
      <c r="AA775" s="120" t="s">
        <v>170</v>
      </c>
      <c r="AB775" s="120">
        <v>1</v>
      </c>
      <c r="AC775" s="120" t="s">
        <v>198</v>
      </c>
    </row>
    <row r="776" spans="1:29" x14ac:dyDescent="0.2">
      <c r="A776" s="143" t="str">
        <f>HYPERLINK("http://www.ofsted.gov.uk/inspection-reports/find-inspection-report/provider/ELS/"&amp;B776,"Ofsted Webpage")</f>
        <v>Ofsted Webpage</v>
      </c>
      <c r="B776" s="150">
        <v>130670</v>
      </c>
      <c r="C776" s="150">
        <v>10000670</v>
      </c>
      <c r="D776" s="117" t="s">
        <v>2056</v>
      </c>
      <c r="E776" s="118" t="s">
        <v>83</v>
      </c>
      <c r="F776" s="118" t="s">
        <v>82</v>
      </c>
      <c r="G776" s="118" t="s">
        <v>329</v>
      </c>
      <c r="H776" s="118" t="s">
        <v>201</v>
      </c>
      <c r="I776" s="118" t="s">
        <v>201</v>
      </c>
      <c r="J776" s="119">
        <v>42292</v>
      </c>
      <c r="K776" s="132">
        <v>1</v>
      </c>
      <c r="L776" s="132" t="s">
        <v>2057</v>
      </c>
      <c r="M776" s="118" t="s">
        <v>818</v>
      </c>
      <c r="N776" s="119">
        <v>40484</v>
      </c>
      <c r="O776" s="119">
        <v>40487</v>
      </c>
      <c r="P776" s="133">
        <v>40522</v>
      </c>
      <c r="Q776" s="120">
        <v>2</v>
      </c>
      <c r="R776" s="120">
        <v>2</v>
      </c>
      <c r="S776" s="120">
        <v>2</v>
      </c>
      <c r="T776" s="120" t="s">
        <v>170</v>
      </c>
      <c r="U776" s="120">
        <v>2</v>
      </c>
      <c r="V776" s="120" t="s">
        <v>2058</v>
      </c>
      <c r="W776" s="121">
        <v>39157</v>
      </c>
      <c r="X776" s="120">
        <v>3</v>
      </c>
      <c r="Y776" s="120">
        <v>3</v>
      </c>
      <c r="Z776" s="120">
        <v>3</v>
      </c>
      <c r="AA776" s="120" t="s">
        <v>170</v>
      </c>
      <c r="AB776" s="120">
        <v>3</v>
      </c>
      <c r="AC776" s="120" t="s">
        <v>198</v>
      </c>
    </row>
    <row r="777" spans="1:29" x14ac:dyDescent="0.2">
      <c r="A777" s="143" t="str">
        <f>HYPERLINK("http://www.ofsted.gov.uk/inspection-reports/find-inspection-report/provider/ELS/"&amp;B777,"Ofsted Webpage")</f>
        <v>Ofsted Webpage</v>
      </c>
      <c r="B777" s="150">
        <v>130672</v>
      </c>
      <c r="C777" s="150">
        <v>10005981</v>
      </c>
      <c r="D777" s="117" t="s">
        <v>2059</v>
      </c>
      <c r="E777" s="118" t="s">
        <v>81</v>
      </c>
      <c r="F777" s="118" t="s">
        <v>82</v>
      </c>
      <c r="G777" s="118" t="s">
        <v>289</v>
      </c>
      <c r="H777" s="118" t="s">
        <v>196</v>
      </c>
      <c r="I777" s="118" t="s">
        <v>196</v>
      </c>
      <c r="J777" s="119" t="s">
        <v>72</v>
      </c>
      <c r="K777" s="132" t="s">
        <v>72</v>
      </c>
      <c r="L777" s="132">
        <v>10030724</v>
      </c>
      <c r="M777" s="118" t="s">
        <v>797</v>
      </c>
      <c r="N777" s="119">
        <v>42864</v>
      </c>
      <c r="O777" s="119">
        <v>42867</v>
      </c>
      <c r="P777" s="133">
        <v>42954</v>
      </c>
      <c r="Q777" s="120">
        <v>2</v>
      </c>
      <c r="R777" s="120">
        <v>2</v>
      </c>
      <c r="S777" s="120">
        <v>2</v>
      </c>
      <c r="T777" s="120">
        <v>2</v>
      </c>
      <c r="U777" s="120">
        <v>2</v>
      </c>
      <c r="V777" s="120" t="s">
        <v>2060</v>
      </c>
      <c r="W777" s="121">
        <v>42139</v>
      </c>
      <c r="X777" s="120">
        <v>3</v>
      </c>
      <c r="Y777" s="120">
        <v>3</v>
      </c>
      <c r="Z777" s="120">
        <v>3</v>
      </c>
      <c r="AA777" s="120" t="s">
        <v>170</v>
      </c>
      <c r="AB777" s="120">
        <v>2</v>
      </c>
      <c r="AC777" s="120" t="s">
        <v>198</v>
      </c>
    </row>
    <row r="778" spans="1:29" x14ac:dyDescent="0.2">
      <c r="A778" s="143" t="str">
        <f>HYPERLINK("http://www.ofsted.gov.uk/inspection-reports/find-inspection-report/provider/ELS/"&amp;B778,"Ofsted Webpage")</f>
        <v>Ofsted Webpage</v>
      </c>
      <c r="B778" s="150">
        <v>130674</v>
      </c>
      <c r="C778" s="150">
        <v>10001535</v>
      </c>
      <c r="D778" s="117" t="s">
        <v>1727</v>
      </c>
      <c r="E778" s="118" t="s">
        <v>81</v>
      </c>
      <c r="F778" s="118" t="s">
        <v>82</v>
      </c>
      <c r="G778" s="118" t="s">
        <v>410</v>
      </c>
      <c r="H778" s="118" t="s">
        <v>196</v>
      </c>
      <c r="I778" s="118" t="s">
        <v>196</v>
      </c>
      <c r="J778" s="119" t="s">
        <v>72</v>
      </c>
      <c r="K778" s="132" t="s">
        <v>72</v>
      </c>
      <c r="L778" s="132">
        <v>10008470</v>
      </c>
      <c r="M778" s="118" t="s">
        <v>217</v>
      </c>
      <c r="N778" s="119">
        <v>42409</v>
      </c>
      <c r="O778" s="119">
        <v>42412</v>
      </c>
      <c r="P778" s="133">
        <v>42451</v>
      </c>
      <c r="Q778" s="120">
        <v>2</v>
      </c>
      <c r="R778" s="120">
        <v>2</v>
      </c>
      <c r="S778" s="120">
        <v>2</v>
      </c>
      <c r="T778" s="120">
        <v>2</v>
      </c>
      <c r="U778" s="120">
        <v>2</v>
      </c>
      <c r="V778" s="120" t="s">
        <v>1728</v>
      </c>
      <c r="W778" s="121">
        <v>41726</v>
      </c>
      <c r="X778" s="120">
        <v>3</v>
      </c>
      <c r="Y778" s="120">
        <v>3</v>
      </c>
      <c r="Z778" s="120">
        <v>3</v>
      </c>
      <c r="AA778" s="120" t="s">
        <v>170</v>
      </c>
      <c r="AB778" s="120">
        <v>3</v>
      </c>
      <c r="AC778" s="120" t="s">
        <v>198</v>
      </c>
    </row>
    <row r="779" spans="1:29" x14ac:dyDescent="0.2">
      <c r="A779" s="143" t="str">
        <f>HYPERLINK("http://www.ofsted.gov.uk/inspection-reports/find-inspection-report/provider/ELS/"&amp;B779,"Ofsted Webpage")</f>
        <v>Ofsted Webpage</v>
      </c>
      <c r="B779" s="150">
        <v>130676</v>
      </c>
      <c r="C779" s="150">
        <v>10002899</v>
      </c>
      <c r="D779" s="117" t="s">
        <v>1729</v>
      </c>
      <c r="E779" s="118" t="s">
        <v>81</v>
      </c>
      <c r="F779" s="118" t="s">
        <v>82</v>
      </c>
      <c r="G779" s="118" t="s">
        <v>410</v>
      </c>
      <c r="H779" s="118" t="s">
        <v>196</v>
      </c>
      <c r="I779" s="118" t="s">
        <v>196</v>
      </c>
      <c r="J779" s="119" t="s">
        <v>72</v>
      </c>
      <c r="K779" s="132" t="s">
        <v>72</v>
      </c>
      <c r="L779" s="132">
        <v>10004739</v>
      </c>
      <c r="M779" s="118" t="s">
        <v>323</v>
      </c>
      <c r="N779" s="119">
        <v>42382</v>
      </c>
      <c r="O779" s="119">
        <v>42397</v>
      </c>
      <c r="P779" s="133">
        <v>42419</v>
      </c>
      <c r="Q779" s="120">
        <v>2</v>
      </c>
      <c r="R779" s="120">
        <v>2</v>
      </c>
      <c r="S779" s="120">
        <v>2</v>
      </c>
      <c r="T779" s="120">
        <v>2</v>
      </c>
      <c r="U779" s="120">
        <v>2</v>
      </c>
      <c r="V779" s="120" t="s">
        <v>1730</v>
      </c>
      <c r="W779" s="121">
        <v>40508</v>
      </c>
      <c r="X779" s="120">
        <v>2</v>
      </c>
      <c r="Y779" s="120">
        <v>1</v>
      </c>
      <c r="Z779" s="120">
        <v>2</v>
      </c>
      <c r="AA779" s="120" t="s">
        <v>170</v>
      </c>
      <c r="AB779" s="120">
        <v>2</v>
      </c>
      <c r="AC779" s="120" t="s">
        <v>214</v>
      </c>
    </row>
    <row r="780" spans="1:29" x14ac:dyDescent="0.2">
      <c r="A780" s="143" t="str">
        <f>HYPERLINK("http://www.ofsted.gov.uk/inspection-reports/find-inspection-report/provider/ELS/"&amp;B780,"Ofsted Webpage")</f>
        <v>Ofsted Webpage</v>
      </c>
      <c r="B780" s="150">
        <v>130677</v>
      </c>
      <c r="C780" s="150">
        <v>10002297</v>
      </c>
      <c r="D780" s="117" t="s">
        <v>1731</v>
      </c>
      <c r="E780" s="118" t="s">
        <v>81</v>
      </c>
      <c r="F780" s="118" t="s">
        <v>82</v>
      </c>
      <c r="G780" s="118" t="s">
        <v>410</v>
      </c>
      <c r="H780" s="118" t="s">
        <v>196</v>
      </c>
      <c r="I780" s="118" t="s">
        <v>196</v>
      </c>
      <c r="J780" s="119" t="s">
        <v>72</v>
      </c>
      <c r="K780" s="132" t="s">
        <v>72</v>
      </c>
      <c r="L780" s="132">
        <v>10041137</v>
      </c>
      <c r="M780" s="118" t="s">
        <v>458</v>
      </c>
      <c r="N780" s="119">
        <v>43151</v>
      </c>
      <c r="O780" s="119">
        <v>43154</v>
      </c>
      <c r="P780" s="133">
        <v>43188</v>
      </c>
      <c r="Q780" s="120">
        <v>3</v>
      </c>
      <c r="R780" s="120">
        <v>3</v>
      </c>
      <c r="S780" s="120">
        <v>3</v>
      </c>
      <c r="T780" s="120">
        <v>3</v>
      </c>
      <c r="U780" s="120">
        <v>3</v>
      </c>
      <c r="V780" s="120">
        <v>10004740</v>
      </c>
      <c r="W780" s="121">
        <v>42692</v>
      </c>
      <c r="X780" s="120">
        <v>4</v>
      </c>
      <c r="Y780" s="120">
        <v>4</v>
      </c>
      <c r="Z780" s="120">
        <v>4</v>
      </c>
      <c r="AA780" s="120">
        <v>4</v>
      </c>
      <c r="AB780" s="120">
        <v>4</v>
      </c>
      <c r="AC780" s="120" t="s">
        <v>198</v>
      </c>
    </row>
    <row r="781" spans="1:29" x14ac:dyDescent="0.2">
      <c r="A781" s="143" t="str">
        <f>HYPERLINK("http://www.ofsted.gov.uk/inspection-reports/find-inspection-report/provider/ELS/"&amp;B781,"Ofsted Webpage")</f>
        <v>Ofsted Webpage</v>
      </c>
      <c r="B781" s="150">
        <v>130679</v>
      </c>
      <c r="C781" s="150">
        <v>10001353</v>
      </c>
      <c r="D781" s="117" t="s">
        <v>503</v>
      </c>
      <c r="E781" s="118" t="s">
        <v>81</v>
      </c>
      <c r="F781" s="118" t="s">
        <v>82</v>
      </c>
      <c r="G781" s="118" t="s">
        <v>410</v>
      </c>
      <c r="H781" s="118" t="s">
        <v>196</v>
      </c>
      <c r="I781" s="118" t="s">
        <v>196</v>
      </c>
      <c r="J781" s="119" t="s">
        <v>72</v>
      </c>
      <c r="K781" s="132" t="s">
        <v>72</v>
      </c>
      <c r="L781" s="132">
        <v>10037403</v>
      </c>
      <c r="M781" s="118" t="s">
        <v>217</v>
      </c>
      <c r="N781" s="119">
        <v>43081</v>
      </c>
      <c r="O781" s="119">
        <v>43084</v>
      </c>
      <c r="P781" s="133">
        <v>43138</v>
      </c>
      <c r="Q781" s="120">
        <v>2</v>
      </c>
      <c r="R781" s="120">
        <v>2</v>
      </c>
      <c r="S781" s="120">
        <v>2</v>
      </c>
      <c r="T781" s="120">
        <v>2</v>
      </c>
      <c r="U781" s="120">
        <v>2</v>
      </c>
      <c r="V781" s="120">
        <v>10004741</v>
      </c>
      <c r="W781" s="121">
        <v>42328</v>
      </c>
      <c r="X781" s="120">
        <v>3</v>
      </c>
      <c r="Y781" s="120">
        <v>3</v>
      </c>
      <c r="Z781" s="120">
        <v>3</v>
      </c>
      <c r="AA781" s="120">
        <v>3</v>
      </c>
      <c r="AB781" s="120">
        <v>3</v>
      </c>
      <c r="AC781" s="120" t="s">
        <v>198</v>
      </c>
    </row>
    <row r="782" spans="1:29" x14ac:dyDescent="0.2">
      <c r="A782" s="143" t="str">
        <f>HYPERLINK("http://www.ofsted.gov.uk/inspection-reports/find-inspection-report/provider/ELS/"&amp;B782,"Ofsted Webpage")</f>
        <v>Ofsted Webpage</v>
      </c>
      <c r="B782" s="150">
        <v>130680</v>
      </c>
      <c r="C782" s="150">
        <v>10005881</v>
      </c>
      <c r="D782" s="117" t="s">
        <v>504</v>
      </c>
      <c r="E782" s="118" t="s">
        <v>83</v>
      </c>
      <c r="F782" s="118" t="s">
        <v>82</v>
      </c>
      <c r="G782" s="118" t="s">
        <v>410</v>
      </c>
      <c r="H782" s="118" t="s">
        <v>196</v>
      </c>
      <c r="I782" s="118" t="s">
        <v>196</v>
      </c>
      <c r="J782" s="119">
        <v>43084</v>
      </c>
      <c r="K782" s="132">
        <v>1</v>
      </c>
      <c r="L782" s="132" t="s">
        <v>505</v>
      </c>
      <c r="M782" s="118" t="s">
        <v>317</v>
      </c>
      <c r="N782" s="119">
        <v>41310</v>
      </c>
      <c r="O782" s="119">
        <v>41313</v>
      </c>
      <c r="P782" s="133">
        <v>41348</v>
      </c>
      <c r="Q782" s="120">
        <v>2</v>
      </c>
      <c r="R782" s="120">
        <v>2</v>
      </c>
      <c r="S782" s="120">
        <v>2</v>
      </c>
      <c r="T782" s="120" t="s">
        <v>170</v>
      </c>
      <c r="U782" s="120">
        <v>2</v>
      </c>
      <c r="V782" s="120" t="s">
        <v>1732</v>
      </c>
      <c r="W782" s="121">
        <v>39359</v>
      </c>
      <c r="X782" s="120">
        <v>1</v>
      </c>
      <c r="Y782" s="120">
        <v>1</v>
      </c>
      <c r="Z782" s="120">
        <v>1</v>
      </c>
      <c r="AA782" s="120" t="s">
        <v>170</v>
      </c>
      <c r="AB782" s="120">
        <v>1</v>
      </c>
      <c r="AC782" s="120" t="s">
        <v>193</v>
      </c>
    </row>
    <row r="783" spans="1:29" x14ac:dyDescent="0.2">
      <c r="A783" s="143" t="str">
        <f>HYPERLINK("http://www.ofsted.gov.uk/inspection-reports/find-inspection-report/provider/ELS/"&amp;B783,"Ofsted Webpage")</f>
        <v>Ofsted Webpage</v>
      </c>
      <c r="B783" s="150">
        <v>130681</v>
      </c>
      <c r="C783" s="150">
        <v>10005736</v>
      </c>
      <c r="D783" s="117" t="s">
        <v>796</v>
      </c>
      <c r="E783" s="118" t="s">
        <v>81</v>
      </c>
      <c r="F783" s="118" t="s">
        <v>82</v>
      </c>
      <c r="G783" s="118" t="s">
        <v>410</v>
      </c>
      <c r="H783" s="118" t="s">
        <v>196</v>
      </c>
      <c r="I783" s="118" t="s">
        <v>196</v>
      </c>
      <c r="J783" s="119" t="s">
        <v>72</v>
      </c>
      <c r="K783" s="132" t="s">
        <v>72</v>
      </c>
      <c r="L783" s="132">
        <v>10004742</v>
      </c>
      <c r="M783" s="118" t="s">
        <v>797</v>
      </c>
      <c r="N783" s="119">
        <v>42710</v>
      </c>
      <c r="O783" s="119">
        <v>42713</v>
      </c>
      <c r="P783" s="133">
        <v>42775</v>
      </c>
      <c r="Q783" s="120">
        <v>3</v>
      </c>
      <c r="R783" s="120">
        <v>3</v>
      </c>
      <c r="S783" s="120">
        <v>3</v>
      </c>
      <c r="T783" s="120">
        <v>2</v>
      </c>
      <c r="U783" s="120">
        <v>3</v>
      </c>
      <c r="V783" s="120" t="s">
        <v>798</v>
      </c>
      <c r="W783" s="121">
        <v>41915</v>
      </c>
      <c r="X783" s="120">
        <v>3</v>
      </c>
      <c r="Y783" s="120">
        <v>3</v>
      </c>
      <c r="Z783" s="120">
        <v>3</v>
      </c>
      <c r="AA783" s="120" t="s">
        <v>170</v>
      </c>
      <c r="AB783" s="120">
        <v>3</v>
      </c>
      <c r="AC783" s="120" t="s">
        <v>214</v>
      </c>
    </row>
    <row r="784" spans="1:29" x14ac:dyDescent="0.2">
      <c r="A784" s="143" t="str">
        <f>HYPERLINK("http://www.ofsted.gov.uk/inspection-reports/find-inspection-report/provider/ELS/"&amp;B784,"Ofsted Webpage")</f>
        <v>Ofsted Webpage</v>
      </c>
      <c r="B784" s="150">
        <v>130683</v>
      </c>
      <c r="C784" s="150">
        <v>10002696</v>
      </c>
      <c r="D784" s="117" t="s">
        <v>799</v>
      </c>
      <c r="E784" s="118" t="s">
        <v>81</v>
      </c>
      <c r="F784" s="118" t="s">
        <v>82</v>
      </c>
      <c r="G784" s="118" t="s">
        <v>451</v>
      </c>
      <c r="H784" s="118" t="s">
        <v>234</v>
      </c>
      <c r="I784" s="118" t="s">
        <v>234</v>
      </c>
      <c r="J784" s="119" t="s">
        <v>72</v>
      </c>
      <c r="K784" s="132" t="s">
        <v>72</v>
      </c>
      <c r="L784" s="132">
        <v>10011564</v>
      </c>
      <c r="M784" s="118" t="s">
        <v>323</v>
      </c>
      <c r="N784" s="119">
        <v>42633</v>
      </c>
      <c r="O784" s="119">
        <v>42649</v>
      </c>
      <c r="P784" s="133">
        <v>42682</v>
      </c>
      <c r="Q784" s="120">
        <v>2</v>
      </c>
      <c r="R784" s="120">
        <v>2</v>
      </c>
      <c r="S784" s="120">
        <v>2</v>
      </c>
      <c r="T784" s="120">
        <v>2</v>
      </c>
      <c r="U784" s="120">
        <v>2</v>
      </c>
      <c r="V784" s="120" t="s">
        <v>800</v>
      </c>
      <c r="W784" s="121">
        <v>41355</v>
      </c>
      <c r="X784" s="120">
        <v>2</v>
      </c>
      <c r="Y784" s="120">
        <v>2</v>
      </c>
      <c r="Z784" s="120">
        <v>2</v>
      </c>
      <c r="AA784" s="120" t="s">
        <v>170</v>
      </c>
      <c r="AB784" s="120">
        <v>2</v>
      </c>
      <c r="AC784" s="120" t="s">
        <v>214</v>
      </c>
    </row>
    <row r="785" spans="1:29" x14ac:dyDescent="0.2">
      <c r="A785" s="143" t="str">
        <f>HYPERLINK("http://www.ofsted.gov.uk/inspection-reports/find-inspection-report/provider/ELS/"&amp;B785,"Ofsted Webpage")</f>
        <v>Ofsted Webpage</v>
      </c>
      <c r="B785" s="150">
        <v>130686</v>
      </c>
      <c r="C785" s="150">
        <v>10001446</v>
      </c>
      <c r="D785" s="117" t="s">
        <v>801</v>
      </c>
      <c r="E785" s="118" t="s">
        <v>83</v>
      </c>
      <c r="F785" s="118" t="s">
        <v>82</v>
      </c>
      <c r="G785" s="118" t="s">
        <v>451</v>
      </c>
      <c r="H785" s="118" t="s">
        <v>234</v>
      </c>
      <c r="I785" s="118" t="s">
        <v>234</v>
      </c>
      <c r="J785" s="119" t="s">
        <v>72</v>
      </c>
      <c r="K785" s="132" t="s">
        <v>72</v>
      </c>
      <c r="L785" s="132" t="s">
        <v>802</v>
      </c>
      <c r="M785" s="118" t="s">
        <v>803</v>
      </c>
      <c r="N785" s="119">
        <v>39055</v>
      </c>
      <c r="O785" s="119">
        <v>39059</v>
      </c>
      <c r="P785" s="133">
        <v>39115</v>
      </c>
      <c r="Q785" s="120">
        <v>1</v>
      </c>
      <c r="R785" s="120">
        <v>1</v>
      </c>
      <c r="S785" s="120">
        <v>2</v>
      </c>
      <c r="T785" s="120" t="s">
        <v>170</v>
      </c>
      <c r="U785" s="120">
        <v>1</v>
      </c>
      <c r="V785" s="120" t="s">
        <v>72</v>
      </c>
      <c r="W785" s="121" t="s">
        <v>72</v>
      </c>
      <c r="X785" s="120" t="s">
        <v>72</v>
      </c>
      <c r="Y785" s="120" t="s">
        <v>72</v>
      </c>
      <c r="Z785" s="120" t="s">
        <v>72</v>
      </c>
      <c r="AA785" s="120" t="s">
        <v>72</v>
      </c>
      <c r="AB785" s="120" t="s">
        <v>72</v>
      </c>
      <c r="AC785" s="120" t="s">
        <v>186</v>
      </c>
    </row>
    <row r="786" spans="1:29" x14ac:dyDescent="0.2">
      <c r="A786" s="143" t="str">
        <f>HYPERLINK("http://www.ofsted.gov.uk/inspection-reports/find-inspection-report/provider/ELS/"&amp;B786,"Ofsted Webpage")</f>
        <v>Ofsted Webpage</v>
      </c>
      <c r="B786" s="150">
        <v>130687</v>
      </c>
      <c r="C786" s="150">
        <v>10002919</v>
      </c>
      <c r="D786" s="117" t="s">
        <v>804</v>
      </c>
      <c r="E786" s="118" t="s">
        <v>87</v>
      </c>
      <c r="F786" s="118" t="s">
        <v>82</v>
      </c>
      <c r="G786" s="118" t="s">
        <v>451</v>
      </c>
      <c r="H786" s="118" t="s">
        <v>234</v>
      </c>
      <c r="I786" s="118" t="s">
        <v>234</v>
      </c>
      <c r="J786" s="119" t="s">
        <v>72</v>
      </c>
      <c r="K786" s="132" t="s">
        <v>72</v>
      </c>
      <c r="L786" s="132" t="s">
        <v>805</v>
      </c>
      <c r="M786" s="118" t="s">
        <v>323</v>
      </c>
      <c r="N786" s="119">
        <v>42080</v>
      </c>
      <c r="O786" s="119">
        <v>42083</v>
      </c>
      <c r="P786" s="133">
        <v>42123</v>
      </c>
      <c r="Q786" s="120">
        <v>2</v>
      </c>
      <c r="R786" s="120">
        <v>2</v>
      </c>
      <c r="S786" s="120">
        <v>2</v>
      </c>
      <c r="T786" s="120" t="s">
        <v>170</v>
      </c>
      <c r="U786" s="120">
        <v>2</v>
      </c>
      <c r="V786" s="120" t="s">
        <v>806</v>
      </c>
      <c r="W786" s="121">
        <v>40144</v>
      </c>
      <c r="X786" s="120">
        <v>1</v>
      </c>
      <c r="Y786" s="120">
        <v>1</v>
      </c>
      <c r="Z786" s="120">
        <v>2</v>
      </c>
      <c r="AA786" s="120" t="s">
        <v>170</v>
      </c>
      <c r="AB786" s="120">
        <v>1</v>
      </c>
      <c r="AC786" s="120" t="s">
        <v>193</v>
      </c>
    </row>
    <row r="787" spans="1:29" x14ac:dyDescent="0.2">
      <c r="A787" s="143" t="str">
        <f>HYPERLINK("http://www.ofsted.gov.uk/inspection-reports/find-inspection-report/provider/ELS/"&amp;B787,"Ofsted Webpage")</f>
        <v>Ofsted Webpage</v>
      </c>
      <c r="B787" s="150">
        <v>130688</v>
      </c>
      <c r="C787" s="150">
        <v>10000560</v>
      </c>
      <c r="D787" s="117" t="s">
        <v>807</v>
      </c>
      <c r="E787" s="118" t="s">
        <v>81</v>
      </c>
      <c r="F787" s="118" t="s">
        <v>82</v>
      </c>
      <c r="G787" s="118" t="s">
        <v>507</v>
      </c>
      <c r="H787" s="118" t="s">
        <v>201</v>
      </c>
      <c r="I787" s="118" t="s">
        <v>201</v>
      </c>
      <c r="J787" s="119" t="s">
        <v>72</v>
      </c>
      <c r="K787" s="132" t="s">
        <v>72</v>
      </c>
      <c r="L787" s="132">
        <v>10004744</v>
      </c>
      <c r="M787" s="118" t="s">
        <v>323</v>
      </c>
      <c r="N787" s="119">
        <v>42493</v>
      </c>
      <c r="O787" s="119">
        <v>42496</v>
      </c>
      <c r="P787" s="133">
        <v>42528</v>
      </c>
      <c r="Q787" s="120">
        <v>2</v>
      </c>
      <c r="R787" s="120">
        <v>2</v>
      </c>
      <c r="S787" s="120">
        <v>2</v>
      </c>
      <c r="T787" s="120">
        <v>2</v>
      </c>
      <c r="U787" s="120">
        <v>2</v>
      </c>
      <c r="V787" s="120" t="s">
        <v>808</v>
      </c>
      <c r="W787" s="121">
        <v>41418</v>
      </c>
      <c r="X787" s="120">
        <v>2</v>
      </c>
      <c r="Y787" s="120">
        <v>2</v>
      </c>
      <c r="Z787" s="120">
        <v>2</v>
      </c>
      <c r="AA787" s="120" t="s">
        <v>170</v>
      </c>
      <c r="AB787" s="120">
        <v>1</v>
      </c>
      <c r="AC787" s="120" t="s">
        <v>214</v>
      </c>
    </row>
    <row r="788" spans="1:29" x14ac:dyDescent="0.2">
      <c r="A788" s="143" t="str">
        <f>HYPERLINK("http://www.ofsted.gov.uk/inspection-reports/find-inspection-report/provider/ELS/"&amp;B788,"Ofsted Webpage")</f>
        <v>Ofsted Webpage</v>
      </c>
      <c r="B788" s="150">
        <v>130689</v>
      </c>
      <c r="C788" s="150">
        <v>10002412</v>
      </c>
      <c r="D788" s="117" t="s">
        <v>809</v>
      </c>
      <c r="E788" s="118" t="s">
        <v>81</v>
      </c>
      <c r="F788" s="118" t="s">
        <v>82</v>
      </c>
      <c r="G788" s="118" t="s">
        <v>507</v>
      </c>
      <c r="H788" s="118" t="s">
        <v>201</v>
      </c>
      <c r="I788" s="118" t="s">
        <v>201</v>
      </c>
      <c r="J788" s="119" t="s">
        <v>72</v>
      </c>
      <c r="K788" s="132" t="s">
        <v>72</v>
      </c>
      <c r="L788" s="132" t="s">
        <v>810</v>
      </c>
      <c r="M788" s="118" t="s">
        <v>778</v>
      </c>
      <c r="N788" s="119">
        <v>40861</v>
      </c>
      <c r="O788" s="119">
        <v>40865</v>
      </c>
      <c r="P788" s="133">
        <v>40900</v>
      </c>
      <c r="Q788" s="120">
        <v>1</v>
      </c>
      <c r="R788" s="120">
        <v>1</v>
      </c>
      <c r="S788" s="120">
        <v>2</v>
      </c>
      <c r="T788" s="120" t="s">
        <v>170</v>
      </c>
      <c r="U788" s="120">
        <v>1</v>
      </c>
      <c r="V788" s="120" t="s">
        <v>811</v>
      </c>
      <c r="W788" s="121">
        <v>39416</v>
      </c>
      <c r="X788" s="120">
        <v>3</v>
      </c>
      <c r="Y788" s="120">
        <v>3</v>
      </c>
      <c r="Z788" s="120">
        <v>3</v>
      </c>
      <c r="AA788" s="120" t="s">
        <v>170</v>
      </c>
      <c r="AB788" s="120">
        <v>2</v>
      </c>
      <c r="AC788" s="120" t="s">
        <v>198</v>
      </c>
    </row>
    <row r="789" spans="1:29" x14ac:dyDescent="0.2">
      <c r="A789" s="143" t="str">
        <f>HYPERLINK("http://www.ofsted.gov.uk/inspection-reports/find-inspection-report/provider/ELS/"&amp;B789,"Ofsted Webpage")</f>
        <v>Ofsted Webpage</v>
      </c>
      <c r="B789" s="150">
        <v>130690</v>
      </c>
      <c r="C789" s="150">
        <v>10000944</v>
      </c>
      <c r="D789" s="117" t="s">
        <v>1854</v>
      </c>
      <c r="E789" s="118" t="s">
        <v>81</v>
      </c>
      <c r="F789" s="118" t="s">
        <v>82</v>
      </c>
      <c r="G789" s="118" t="s">
        <v>507</v>
      </c>
      <c r="H789" s="118" t="s">
        <v>201</v>
      </c>
      <c r="I789" s="118" t="s">
        <v>201</v>
      </c>
      <c r="J789" s="119" t="s">
        <v>72</v>
      </c>
      <c r="K789" s="132" t="s">
        <v>72</v>
      </c>
      <c r="L789" s="132">
        <v>10022532</v>
      </c>
      <c r="M789" s="118" t="s">
        <v>323</v>
      </c>
      <c r="N789" s="119">
        <v>42766</v>
      </c>
      <c r="O789" s="119">
        <v>42769</v>
      </c>
      <c r="P789" s="133">
        <v>42800</v>
      </c>
      <c r="Q789" s="120">
        <v>2</v>
      </c>
      <c r="R789" s="120">
        <v>2</v>
      </c>
      <c r="S789" s="120">
        <v>2</v>
      </c>
      <c r="T789" s="120">
        <v>2</v>
      </c>
      <c r="U789" s="120">
        <v>2</v>
      </c>
      <c r="V789" s="120" t="s">
        <v>1855</v>
      </c>
      <c r="W789" s="121">
        <v>39576</v>
      </c>
      <c r="X789" s="120">
        <v>1</v>
      </c>
      <c r="Y789" s="120">
        <v>1</v>
      </c>
      <c r="Z789" s="120">
        <v>1</v>
      </c>
      <c r="AA789" s="120" t="s">
        <v>170</v>
      </c>
      <c r="AB789" s="120">
        <v>1</v>
      </c>
      <c r="AC789" s="120" t="s">
        <v>193</v>
      </c>
    </row>
    <row r="790" spans="1:29" x14ac:dyDescent="0.2">
      <c r="A790" s="143" t="str">
        <f>HYPERLINK("http://www.ofsted.gov.uk/inspection-reports/find-inspection-report/provider/ELS/"&amp;B790,"Ofsted Webpage")</f>
        <v>Ofsted Webpage</v>
      </c>
      <c r="B790" s="150">
        <v>130691</v>
      </c>
      <c r="C790" s="150">
        <v>10000256</v>
      </c>
      <c r="D790" s="117" t="s">
        <v>1856</v>
      </c>
      <c r="E790" s="118" t="s">
        <v>83</v>
      </c>
      <c r="F790" s="118" t="s">
        <v>82</v>
      </c>
      <c r="G790" s="118" t="s">
        <v>507</v>
      </c>
      <c r="H790" s="118" t="s">
        <v>201</v>
      </c>
      <c r="I790" s="118" t="s">
        <v>201</v>
      </c>
      <c r="J790" s="119" t="s">
        <v>72</v>
      </c>
      <c r="K790" s="132" t="s">
        <v>72</v>
      </c>
      <c r="L790" s="132" t="s">
        <v>1857</v>
      </c>
      <c r="M790" s="118" t="s">
        <v>773</v>
      </c>
      <c r="N790" s="119">
        <v>40085</v>
      </c>
      <c r="O790" s="119">
        <v>40088</v>
      </c>
      <c r="P790" s="133">
        <v>40134</v>
      </c>
      <c r="Q790" s="120">
        <v>1</v>
      </c>
      <c r="R790" s="120">
        <v>1</v>
      </c>
      <c r="S790" s="120">
        <v>2</v>
      </c>
      <c r="T790" s="120" t="s">
        <v>170</v>
      </c>
      <c r="U790" s="120">
        <v>1</v>
      </c>
      <c r="V790" s="120" t="s">
        <v>1858</v>
      </c>
      <c r="W790" s="121">
        <v>38856</v>
      </c>
      <c r="X790" s="120">
        <v>1</v>
      </c>
      <c r="Y790" s="120">
        <v>1</v>
      </c>
      <c r="Z790" s="120">
        <v>2</v>
      </c>
      <c r="AA790" s="120" t="s">
        <v>170</v>
      </c>
      <c r="AB790" s="120">
        <v>1</v>
      </c>
      <c r="AC790" s="120" t="s">
        <v>214</v>
      </c>
    </row>
    <row r="791" spans="1:29" x14ac:dyDescent="0.2">
      <c r="A791" s="143" t="str">
        <f>HYPERLINK("http://www.ofsted.gov.uk/inspection-reports/find-inspection-report/provider/ELS/"&amp;B791,"Ofsted Webpage")</f>
        <v>Ofsted Webpage</v>
      </c>
      <c r="B791" s="150">
        <v>130692</v>
      </c>
      <c r="C791" s="150">
        <v>10002143</v>
      </c>
      <c r="D791" s="117" t="s">
        <v>1859</v>
      </c>
      <c r="E791" s="118" t="s">
        <v>81</v>
      </c>
      <c r="F791" s="118" t="s">
        <v>82</v>
      </c>
      <c r="G791" s="118" t="s">
        <v>507</v>
      </c>
      <c r="H791" s="118" t="s">
        <v>201</v>
      </c>
      <c r="I791" s="118" t="s">
        <v>201</v>
      </c>
      <c r="J791" s="119" t="s">
        <v>72</v>
      </c>
      <c r="K791" s="132" t="s">
        <v>72</v>
      </c>
      <c r="L791" s="132" t="s">
        <v>1860</v>
      </c>
      <c r="M791" s="118" t="s">
        <v>803</v>
      </c>
      <c r="N791" s="119">
        <v>41050</v>
      </c>
      <c r="O791" s="119">
        <v>41054</v>
      </c>
      <c r="P791" s="133">
        <v>41099</v>
      </c>
      <c r="Q791" s="120">
        <v>1</v>
      </c>
      <c r="R791" s="120">
        <v>1</v>
      </c>
      <c r="S791" s="120">
        <v>2</v>
      </c>
      <c r="T791" s="120" t="s">
        <v>170</v>
      </c>
      <c r="U791" s="120">
        <v>1</v>
      </c>
      <c r="V791" s="120" t="s">
        <v>1861</v>
      </c>
      <c r="W791" s="121">
        <v>38856</v>
      </c>
      <c r="X791" s="120">
        <v>2</v>
      </c>
      <c r="Y791" s="120">
        <v>2</v>
      </c>
      <c r="Z791" s="120">
        <v>2</v>
      </c>
      <c r="AA791" s="120" t="s">
        <v>170</v>
      </c>
      <c r="AB791" s="120">
        <v>2</v>
      </c>
      <c r="AC791" s="120" t="s">
        <v>198</v>
      </c>
    </row>
    <row r="792" spans="1:29" x14ac:dyDescent="0.2">
      <c r="A792" s="143" t="str">
        <f>HYPERLINK("http://www.ofsted.gov.uk/inspection-reports/find-inspection-report/provider/ELS/"&amp;B792,"Ofsted Webpage")</f>
        <v>Ofsted Webpage</v>
      </c>
      <c r="B792" s="150">
        <v>130693</v>
      </c>
      <c r="C792" s="150">
        <v>10007928</v>
      </c>
      <c r="D792" s="117" t="s">
        <v>506</v>
      </c>
      <c r="E792" s="118" t="s">
        <v>81</v>
      </c>
      <c r="F792" s="118" t="s">
        <v>82</v>
      </c>
      <c r="G792" s="118" t="s">
        <v>507</v>
      </c>
      <c r="H792" s="118" t="s">
        <v>201</v>
      </c>
      <c r="I792" s="118" t="s">
        <v>201</v>
      </c>
      <c r="J792" s="119" t="s">
        <v>72</v>
      </c>
      <c r="K792" s="132" t="s">
        <v>72</v>
      </c>
      <c r="L792" s="132">
        <v>10030681</v>
      </c>
      <c r="M792" s="118" t="s">
        <v>323</v>
      </c>
      <c r="N792" s="119">
        <v>43011</v>
      </c>
      <c r="O792" s="119">
        <v>43014</v>
      </c>
      <c r="P792" s="133">
        <v>43049</v>
      </c>
      <c r="Q792" s="120">
        <v>1</v>
      </c>
      <c r="R792" s="120">
        <v>1</v>
      </c>
      <c r="S792" s="120">
        <v>1</v>
      </c>
      <c r="T792" s="120">
        <v>1</v>
      </c>
      <c r="U792" s="120">
        <v>1</v>
      </c>
      <c r="V792" s="120" t="s">
        <v>508</v>
      </c>
      <c r="W792" s="121">
        <v>41397</v>
      </c>
      <c r="X792" s="120">
        <v>2</v>
      </c>
      <c r="Y792" s="120">
        <v>2</v>
      </c>
      <c r="Z792" s="120">
        <v>2</v>
      </c>
      <c r="AA792" s="120" t="s">
        <v>170</v>
      </c>
      <c r="AB792" s="120">
        <v>2</v>
      </c>
      <c r="AC792" s="120" t="s">
        <v>198</v>
      </c>
    </row>
    <row r="793" spans="1:29" x14ac:dyDescent="0.2">
      <c r="A793" s="143" t="str">
        <f>HYPERLINK("http://www.ofsted.gov.uk/inspection-reports/find-inspection-report/provider/ELS/"&amp;B793,"Ofsted Webpage")</f>
        <v>Ofsted Webpage</v>
      </c>
      <c r="B793" s="150">
        <v>130695</v>
      </c>
      <c r="C793" s="150">
        <v>10005979</v>
      </c>
      <c r="D793" s="117" t="s">
        <v>1862</v>
      </c>
      <c r="E793" s="118" t="s">
        <v>81</v>
      </c>
      <c r="F793" s="118" t="s">
        <v>82</v>
      </c>
      <c r="G793" s="118" t="s">
        <v>507</v>
      </c>
      <c r="H793" s="118" t="s">
        <v>201</v>
      </c>
      <c r="I793" s="118" t="s">
        <v>201</v>
      </c>
      <c r="J793" s="119" t="s">
        <v>72</v>
      </c>
      <c r="K793" s="132" t="s">
        <v>72</v>
      </c>
      <c r="L793" s="132" t="s">
        <v>1863</v>
      </c>
      <c r="M793" s="118" t="s">
        <v>803</v>
      </c>
      <c r="N793" s="119">
        <v>39357</v>
      </c>
      <c r="O793" s="119">
        <v>39358</v>
      </c>
      <c r="P793" s="133">
        <v>39409</v>
      </c>
      <c r="Q793" s="120">
        <v>1</v>
      </c>
      <c r="R793" s="120">
        <v>1</v>
      </c>
      <c r="S793" s="120">
        <v>1</v>
      </c>
      <c r="T793" s="120" t="s">
        <v>170</v>
      </c>
      <c r="U793" s="120">
        <v>1</v>
      </c>
      <c r="V793" s="120" t="s">
        <v>72</v>
      </c>
      <c r="W793" s="121" t="s">
        <v>72</v>
      </c>
      <c r="X793" s="120" t="s">
        <v>72</v>
      </c>
      <c r="Y793" s="120" t="s">
        <v>72</v>
      </c>
      <c r="Z793" s="120" t="s">
        <v>72</v>
      </c>
      <c r="AA793" s="120" t="s">
        <v>72</v>
      </c>
      <c r="AB793" s="120" t="s">
        <v>72</v>
      </c>
      <c r="AC793" s="120" t="s">
        <v>186</v>
      </c>
    </row>
    <row r="794" spans="1:29" x14ac:dyDescent="0.2">
      <c r="A794" s="143" t="str">
        <f>HYPERLINK("http://www.ofsted.gov.uk/inspection-reports/find-inspection-report/provider/ELS/"&amp;B794,"Ofsted Webpage")</f>
        <v>Ofsted Webpage</v>
      </c>
      <c r="B794" s="150">
        <v>130696</v>
      </c>
      <c r="C794" s="150">
        <v>10006020</v>
      </c>
      <c r="D794" s="117" t="s">
        <v>1864</v>
      </c>
      <c r="E794" s="118" t="s">
        <v>81</v>
      </c>
      <c r="F794" s="118" t="s">
        <v>82</v>
      </c>
      <c r="G794" s="118" t="s">
        <v>608</v>
      </c>
      <c r="H794" s="118" t="s">
        <v>201</v>
      </c>
      <c r="I794" s="118" t="s">
        <v>201</v>
      </c>
      <c r="J794" s="119" t="s">
        <v>72</v>
      </c>
      <c r="K794" s="132" t="s">
        <v>72</v>
      </c>
      <c r="L794" s="132">
        <v>10022530</v>
      </c>
      <c r="M794" s="118" t="s">
        <v>323</v>
      </c>
      <c r="N794" s="119">
        <v>42822</v>
      </c>
      <c r="O794" s="119">
        <v>42825</v>
      </c>
      <c r="P794" s="133">
        <v>42864</v>
      </c>
      <c r="Q794" s="120">
        <v>3</v>
      </c>
      <c r="R794" s="120">
        <v>3</v>
      </c>
      <c r="S794" s="120">
        <v>3</v>
      </c>
      <c r="T794" s="120">
        <v>3</v>
      </c>
      <c r="U794" s="120">
        <v>3</v>
      </c>
      <c r="V794" s="120" t="s">
        <v>1865</v>
      </c>
      <c r="W794" s="121">
        <v>40613</v>
      </c>
      <c r="X794" s="120">
        <v>2</v>
      </c>
      <c r="Y794" s="120">
        <v>2</v>
      </c>
      <c r="Z794" s="120">
        <v>2</v>
      </c>
      <c r="AA794" s="120" t="s">
        <v>170</v>
      </c>
      <c r="AB794" s="120">
        <v>2</v>
      </c>
      <c r="AC794" s="120" t="s">
        <v>193</v>
      </c>
    </row>
    <row r="795" spans="1:29" x14ac:dyDescent="0.2">
      <c r="A795" s="143" t="str">
        <f>HYPERLINK("http://www.ofsted.gov.uk/inspection-reports/find-inspection-report/provider/ELS/"&amp;B795,"Ofsted Webpage")</f>
        <v>Ofsted Webpage</v>
      </c>
      <c r="B795" s="150">
        <v>130697</v>
      </c>
      <c r="C795" s="150">
        <v>10007945</v>
      </c>
      <c r="D795" s="117" t="s">
        <v>1970</v>
      </c>
      <c r="E795" s="118" t="s">
        <v>81</v>
      </c>
      <c r="F795" s="118" t="s">
        <v>82</v>
      </c>
      <c r="G795" s="118" t="s">
        <v>428</v>
      </c>
      <c r="H795" s="118" t="s">
        <v>201</v>
      </c>
      <c r="I795" s="118" t="s">
        <v>201</v>
      </c>
      <c r="J795" s="119" t="s">
        <v>72</v>
      </c>
      <c r="K795" s="132" t="s">
        <v>72</v>
      </c>
      <c r="L795" s="132" t="s">
        <v>1971</v>
      </c>
      <c r="M795" s="118" t="s">
        <v>803</v>
      </c>
      <c r="N795" s="119">
        <v>40672</v>
      </c>
      <c r="O795" s="119">
        <v>40676</v>
      </c>
      <c r="P795" s="119">
        <v>40714</v>
      </c>
      <c r="Q795" s="120">
        <v>1</v>
      </c>
      <c r="R795" s="120">
        <v>1</v>
      </c>
      <c r="S795" s="120">
        <v>2</v>
      </c>
      <c r="T795" s="120" t="s">
        <v>170</v>
      </c>
      <c r="U795" s="120">
        <v>1</v>
      </c>
      <c r="V795" s="120" t="s">
        <v>1972</v>
      </c>
      <c r="W795" s="121">
        <v>39206</v>
      </c>
      <c r="X795" s="120">
        <v>2</v>
      </c>
      <c r="Y795" s="120">
        <v>2</v>
      </c>
      <c r="Z795" s="120">
        <v>3</v>
      </c>
      <c r="AA795" s="120" t="s">
        <v>170</v>
      </c>
      <c r="AB795" s="120">
        <v>2</v>
      </c>
      <c r="AC795" s="120" t="s">
        <v>198</v>
      </c>
    </row>
    <row r="796" spans="1:29" x14ac:dyDescent="0.2">
      <c r="A796" s="143" t="str">
        <f>HYPERLINK("http://www.ofsted.gov.uk/inspection-reports/find-inspection-report/provider/ELS/"&amp;B796,"Ofsted Webpage")</f>
        <v>Ofsted Webpage</v>
      </c>
      <c r="B796" s="150">
        <v>130698</v>
      </c>
      <c r="C796" s="150">
        <v>10006050</v>
      </c>
      <c r="D796" s="117" t="s">
        <v>1973</v>
      </c>
      <c r="E796" s="118" t="s">
        <v>87</v>
      </c>
      <c r="F796" s="118" t="s">
        <v>82</v>
      </c>
      <c r="G796" s="118" t="s">
        <v>507</v>
      </c>
      <c r="H796" s="118" t="s">
        <v>201</v>
      </c>
      <c r="I796" s="118" t="s">
        <v>201</v>
      </c>
      <c r="J796" s="119">
        <v>43133</v>
      </c>
      <c r="K796" s="132">
        <v>1</v>
      </c>
      <c r="L796" s="132" t="s">
        <v>1974</v>
      </c>
      <c r="M796" s="118" t="s">
        <v>323</v>
      </c>
      <c r="N796" s="119">
        <v>41680</v>
      </c>
      <c r="O796" s="119">
        <v>41684</v>
      </c>
      <c r="P796" s="133">
        <v>41719</v>
      </c>
      <c r="Q796" s="120">
        <v>2</v>
      </c>
      <c r="R796" s="120">
        <v>2</v>
      </c>
      <c r="S796" s="120">
        <v>2</v>
      </c>
      <c r="T796" s="120" t="s">
        <v>170</v>
      </c>
      <c r="U796" s="120">
        <v>2</v>
      </c>
      <c r="V796" s="120" t="s">
        <v>1975</v>
      </c>
      <c r="W796" s="121">
        <v>39570</v>
      </c>
      <c r="X796" s="120">
        <v>2</v>
      </c>
      <c r="Y796" s="120">
        <v>3</v>
      </c>
      <c r="Z796" s="120">
        <v>2</v>
      </c>
      <c r="AA796" s="120" t="s">
        <v>170</v>
      </c>
      <c r="AB796" s="120">
        <v>2</v>
      </c>
      <c r="AC796" s="120" t="s">
        <v>214</v>
      </c>
    </row>
    <row r="797" spans="1:29" x14ac:dyDescent="0.2">
      <c r="A797" s="143" t="str">
        <f>HYPERLINK("http://www.ofsted.gov.uk/inspection-reports/find-inspection-report/provider/ELS/"&amp;B797,"Ofsted Webpage")</f>
        <v>Ofsted Webpage</v>
      </c>
      <c r="B797" s="150">
        <v>130699</v>
      </c>
      <c r="C797" s="150">
        <v>10006958</v>
      </c>
      <c r="D797" s="117" t="s">
        <v>1976</v>
      </c>
      <c r="E797" s="118" t="s">
        <v>81</v>
      </c>
      <c r="F797" s="118" t="s">
        <v>82</v>
      </c>
      <c r="G797" s="118" t="s">
        <v>507</v>
      </c>
      <c r="H797" s="118" t="s">
        <v>201</v>
      </c>
      <c r="I797" s="118" t="s">
        <v>201</v>
      </c>
      <c r="J797" s="119" t="s">
        <v>72</v>
      </c>
      <c r="K797" s="132" t="s">
        <v>72</v>
      </c>
      <c r="L797" s="132">
        <v>10030775</v>
      </c>
      <c r="M797" s="118" t="s">
        <v>252</v>
      </c>
      <c r="N797" s="119">
        <v>42892</v>
      </c>
      <c r="O797" s="119">
        <v>42895</v>
      </c>
      <c r="P797" s="133">
        <v>42934</v>
      </c>
      <c r="Q797" s="120">
        <v>3</v>
      </c>
      <c r="R797" s="120">
        <v>3</v>
      </c>
      <c r="S797" s="120">
        <v>3</v>
      </c>
      <c r="T797" s="120">
        <v>3</v>
      </c>
      <c r="U797" s="120">
        <v>3</v>
      </c>
      <c r="V797" s="120" t="s">
        <v>1977</v>
      </c>
      <c r="W797" s="121">
        <v>42125</v>
      </c>
      <c r="X797" s="120">
        <v>4</v>
      </c>
      <c r="Y797" s="120">
        <v>4</v>
      </c>
      <c r="Z797" s="120">
        <v>4</v>
      </c>
      <c r="AA797" s="120" t="s">
        <v>170</v>
      </c>
      <c r="AB797" s="120">
        <v>4</v>
      </c>
      <c r="AC797" s="120" t="s">
        <v>198</v>
      </c>
    </row>
    <row r="798" spans="1:29" x14ac:dyDescent="0.2">
      <c r="A798" s="143" t="str">
        <f>HYPERLINK("http://www.ofsted.gov.uk/inspection-reports/find-inspection-report/provider/ELS/"&amp;B798,"Ofsted Webpage")</f>
        <v>Ofsted Webpage</v>
      </c>
      <c r="B798" s="150">
        <v>130701</v>
      </c>
      <c r="C798" s="150">
        <v>10000552</v>
      </c>
      <c r="D798" s="117" t="s">
        <v>1978</v>
      </c>
      <c r="E798" s="118" t="s">
        <v>83</v>
      </c>
      <c r="F798" s="118" t="s">
        <v>82</v>
      </c>
      <c r="G798" s="118" t="s">
        <v>507</v>
      </c>
      <c r="H798" s="118" t="s">
        <v>201</v>
      </c>
      <c r="I798" s="118" t="s">
        <v>201</v>
      </c>
      <c r="J798" s="119">
        <v>42488</v>
      </c>
      <c r="K798" s="132">
        <v>1</v>
      </c>
      <c r="L798" s="132" t="s">
        <v>1979</v>
      </c>
      <c r="M798" s="118" t="s">
        <v>773</v>
      </c>
      <c r="N798" s="119">
        <v>40211</v>
      </c>
      <c r="O798" s="119">
        <v>40214</v>
      </c>
      <c r="P798" s="133">
        <v>40249</v>
      </c>
      <c r="Q798" s="120">
        <v>2</v>
      </c>
      <c r="R798" s="120">
        <v>2</v>
      </c>
      <c r="S798" s="120">
        <v>2</v>
      </c>
      <c r="T798" s="120" t="s">
        <v>170</v>
      </c>
      <c r="U798" s="120">
        <v>1</v>
      </c>
      <c r="V798" s="120" t="s">
        <v>1980</v>
      </c>
      <c r="W798" s="121">
        <v>38779</v>
      </c>
      <c r="X798" s="120">
        <v>2</v>
      </c>
      <c r="Y798" s="120">
        <v>1</v>
      </c>
      <c r="Z798" s="120">
        <v>2</v>
      </c>
      <c r="AA798" s="120" t="s">
        <v>170</v>
      </c>
      <c r="AB798" s="120">
        <v>2</v>
      </c>
      <c r="AC798" s="120" t="s">
        <v>214</v>
      </c>
    </row>
    <row r="799" spans="1:29" x14ac:dyDescent="0.2">
      <c r="A799" s="143" t="str">
        <f>HYPERLINK("http://www.ofsted.gov.uk/inspection-reports/find-inspection-report/provider/ELS/"&amp;B799,"Ofsted Webpage")</f>
        <v>Ofsted Webpage</v>
      </c>
      <c r="B799" s="150">
        <v>130704</v>
      </c>
      <c r="C799" s="150">
        <v>10003427</v>
      </c>
      <c r="D799" s="117" t="s">
        <v>1981</v>
      </c>
      <c r="E799" s="118" t="s">
        <v>83</v>
      </c>
      <c r="F799" s="118" t="s">
        <v>82</v>
      </c>
      <c r="G799" s="118" t="s">
        <v>608</v>
      </c>
      <c r="H799" s="118" t="s">
        <v>201</v>
      </c>
      <c r="I799" s="118" t="s">
        <v>201</v>
      </c>
      <c r="J799" s="119" t="s">
        <v>72</v>
      </c>
      <c r="K799" s="132" t="s">
        <v>72</v>
      </c>
      <c r="L799" s="132">
        <v>10022526</v>
      </c>
      <c r="M799" s="118" t="s">
        <v>317</v>
      </c>
      <c r="N799" s="119">
        <v>42766</v>
      </c>
      <c r="O799" s="119">
        <v>42768</v>
      </c>
      <c r="P799" s="133">
        <v>42796</v>
      </c>
      <c r="Q799" s="120">
        <v>3</v>
      </c>
      <c r="R799" s="120">
        <v>3</v>
      </c>
      <c r="S799" s="120">
        <v>3</v>
      </c>
      <c r="T799" s="120">
        <v>3</v>
      </c>
      <c r="U799" s="120">
        <v>3</v>
      </c>
      <c r="V799" s="120" t="s">
        <v>1982</v>
      </c>
      <c r="W799" s="121">
        <v>41551</v>
      </c>
      <c r="X799" s="120">
        <v>2</v>
      </c>
      <c r="Y799" s="120">
        <v>2</v>
      </c>
      <c r="Z799" s="120">
        <v>2</v>
      </c>
      <c r="AA799" s="120" t="s">
        <v>170</v>
      </c>
      <c r="AB799" s="120">
        <v>2</v>
      </c>
      <c r="AC799" s="120" t="s">
        <v>193</v>
      </c>
    </row>
    <row r="800" spans="1:29" x14ac:dyDescent="0.2">
      <c r="A800" s="143" t="str">
        <f>HYPERLINK("http://www.ofsted.gov.uk/inspection-reports/find-inspection-report/provider/ELS/"&amp;B800,"Ofsted Webpage")</f>
        <v>Ofsted Webpage</v>
      </c>
      <c r="B800" s="150">
        <v>130706</v>
      </c>
      <c r="C800" s="150">
        <v>10005158</v>
      </c>
      <c r="D800" s="117" t="s">
        <v>1983</v>
      </c>
      <c r="E800" s="118" t="s">
        <v>83</v>
      </c>
      <c r="F800" s="118" t="s">
        <v>82</v>
      </c>
      <c r="G800" s="118" t="s">
        <v>428</v>
      </c>
      <c r="H800" s="118" t="s">
        <v>201</v>
      </c>
      <c r="I800" s="118" t="s">
        <v>201</v>
      </c>
      <c r="J800" s="119">
        <v>42825</v>
      </c>
      <c r="K800" s="132">
        <v>1</v>
      </c>
      <c r="L800" s="132" t="s">
        <v>1984</v>
      </c>
      <c r="M800" s="118" t="s">
        <v>317</v>
      </c>
      <c r="N800" s="119">
        <v>41345</v>
      </c>
      <c r="O800" s="119">
        <v>41348</v>
      </c>
      <c r="P800" s="133">
        <v>41387</v>
      </c>
      <c r="Q800" s="120">
        <v>2</v>
      </c>
      <c r="R800" s="120">
        <v>2</v>
      </c>
      <c r="S800" s="120">
        <v>2</v>
      </c>
      <c r="T800" s="120" t="s">
        <v>170</v>
      </c>
      <c r="U800" s="120">
        <v>2</v>
      </c>
      <c r="V800" s="120" t="s">
        <v>1985</v>
      </c>
      <c r="W800" s="121">
        <v>40326</v>
      </c>
      <c r="X800" s="120">
        <v>3</v>
      </c>
      <c r="Y800" s="120">
        <v>3</v>
      </c>
      <c r="Z800" s="120">
        <v>2</v>
      </c>
      <c r="AA800" s="120" t="s">
        <v>170</v>
      </c>
      <c r="AB800" s="120">
        <v>2</v>
      </c>
      <c r="AC800" s="120" t="s">
        <v>198</v>
      </c>
    </row>
    <row r="801" spans="1:29" x14ac:dyDescent="0.2">
      <c r="A801" s="143" t="str">
        <f>HYPERLINK("http://www.ofsted.gov.uk/inspection-reports/find-inspection-report/provider/ELS/"&amp;B801,"Ofsted Webpage")</f>
        <v>Ofsted Webpage</v>
      </c>
      <c r="B801" s="150">
        <v>130708</v>
      </c>
      <c r="C801" s="150">
        <v>10005072</v>
      </c>
      <c r="D801" s="117" t="s">
        <v>1704</v>
      </c>
      <c r="E801" s="118" t="s">
        <v>83</v>
      </c>
      <c r="F801" s="118" t="s">
        <v>82</v>
      </c>
      <c r="G801" s="118" t="s">
        <v>507</v>
      </c>
      <c r="H801" s="118" t="s">
        <v>201</v>
      </c>
      <c r="I801" s="118" t="s">
        <v>201</v>
      </c>
      <c r="J801" s="119" t="s">
        <v>72</v>
      </c>
      <c r="K801" s="132" t="s">
        <v>72</v>
      </c>
      <c r="L801" s="132" t="s">
        <v>1705</v>
      </c>
      <c r="M801" s="118" t="s">
        <v>773</v>
      </c>
      <c r="N801" s="119">
        <v>39533</v>
      </c>
      <c r="O801" s="119">
        <v>39534</v>
      </c>
      <c r="P801" s="133">
        <v>39584</v>
      </c>
      <c r="Q801" s="120">
        <v>1</v>
      </c>
      <c r="R801" s="120">
        <v>1</v>
      </c>
      <c r="S801" s="120">
        <v>1</v>
      </c>
      <c r="T801" s="120" t="s">
        <v>170</v>
      </c>
      <c r="U801" s="120">
        <v>1</v>
      </c>
      <c r="V801" s="120" t="s">
        <v>72</v>
      </c>
      <c r="W801" s="121" t="s">
        <v>72</v>
      </c>
      <c r="X801" s="120" t="s">
        <v>72</v>
      </c>
      <c r="Y801" s="120" t="s">
        <v>72</v>
      </c>
      <c r="Z801" s="120" t="s">
        <v>72</v>
      </c>
      <c r="AA801" s="120" t="s">
        <v>72</v>
      </c>
      <c r="AB801" s="120" t="s">
        <v>72</v>
      </c>
      <c r="AC801" s="120" t="s">
        <v>186</v>
      </c>
    </row>
    <row r="802" spans="1:29" x14ac:dyDescent="0.2">
      <c r="A802" s="143" t="str">
        <f>HYPERLINK("http://www.ofsted.gov.uk/inspection-reports/find-inspection-report/provider/ELS/"&amp;B802,"Ofsted Webpage")</f>
        <v>Ofsted Webpage</v>
      </c>
      <c r="B802" s="150">
        <v>130710</v>
      </c>
      <c r="C802" s="150">
        <v>10003023</v>
      </c>
      <c r="D802" s="117" t="s">
        <v>1706</v>
      </c>
      <c r="E802" s="118" t="s">
        <v>81</v>
      </c>
      <c r="F802" s="118" t="s">
        <v>82</v>
      </c>
      <c r="G802" s="118" t="s">
        <v>219</v>
      </c>
      <c r="H802" s="118" t="s">
        <v>180</v>
      </c>
      <c r="I802" s="118" t="s">
        <v>180</v>
      </c>
      <c r="J802" s="119">
        <v>42425</v>
      </c>
      <c r="K802" s="132">
        <v>1</v>
      </c>
      <c r="L802" s="132" t="s">
        <v>1707</v>
      </c>
      <c r="M802" s="118" t="s">
        <v>803</v>
      </c>
      <c r="N802" s="119">
        <v>40315</v>
      </c>
      <c r="O802" s="119">
        <v>40319</v>
      </c>
      <c r="P802" s="133">
        <v>40357</v>
      </c>
      <c r="Q802" s="120">
        <v>2</v>
      </c>
      <c r="R802" s="120">
        <v>2</v>
      </c>
      <c r="S802" s="120">
        <v>2</v>
      </c>
      <c r="T802" s="120" t="s">
        <v>170</v>
      </c>
      <c r="U802" s="120">
        <v>2</v>
      </c>
      <c r="V802" s="120" t="s">
        <v>1708</v>
      </c>
      <c r="W802" s="121">
        <v>38856</v>
      </c>
      <c r="X802" s="120">
        <v>2</v>
      </c>
      <c r="Y802" s="120">
        <v>2</v>
      </c>
      <c r="Z802" s="120">
        <v>3</v>
      </c>
      <c r="AA802" s="120" t="s">
        <v>170</v>
      </c>
      <c r="AB802" s="120">
        <v>2</v>
      </c>
      <c r="AC802" s="120" t="s">
        <v>214</v>
      </c>
    </row>
    <row r="803" spans="1:29" x14ac:dyDescent="0.2">
      <c r="A803" s="143" t="str">
        <f>HYPERLINK("http://www.ofsted.gov.uk/inspection-reports/find-inspection-report/provider/ELS/"&amp;B803,"Ofsted Webpage")</f>
        <v>Ofsted Webpage</v>
      </c>
      <c r="B803" s="150">
        <v>130713</v>
      </c>
      <c r="C803" s="150">
        <v>10007977</v>
      </c>
      <c r="D803" s="117" t="s">
        <v>1709</v>
      </c>
      <c r="E803" s="118" t="s">
        <v>81</v>
      </c>
      <c r="F803" s="118" t="s">
        <v>82</v>
      </c>
      <c r="G803" s="118" t="s">
        <v>843</v>
      </c>
      <c r="H803" s="118" t="s">
        <v>180</v>
      </c>
      <c r="I803" s="118" t="s">
        <v>180</v>
      </c>
      <c r="J803" s="119" t="s">
        <v>72</v>
      </c>
      <c r="K803" s="132" t="s">
        <v>72</v>
      </c>
      <c r="L803" s="132">
        <v>10041147</v>
      </c>
      <c r="M803" s="118" t="s">
        <v>217</v>
      </c>
      <c r="N803" s="119">
        <v>43130</v>
      </c>
      <c r="O803" s="119">
        <v>43133</v>
      </c>
      <c r="P803" s="133">
        <v>43166</v>
      </c>
      <c r="Q803" s="120">
        <v>2</v>
      </c>
      <c r="R803" s="120">
        <v>2</v>
      </c>
      <c r="S803" s="120">
        <v>2</v>
      </c>
      <c r="T803" s="120">
        <v>2</v>
      </c>
      <c r="U803" s="120">
        <v>2</v>
      </c>
      <c r="V803" s="120">
        <v>10005120</v>
      </c>
      <c r="W803" s="121">
        <v>42440</v>
      </c>
      <c r="X803" s="120">
        <v>3</v>
      </c>
      <c r="Y803" s="120">
        <v>3</v>
      </c>
      <c r="Z803" s="120">
        <v>3</v>
      </c>
      <c r="AA803" s="120">
        <v>3</v>
      </c>
      <c r="AB803" s="120">
        <v>3</v>
      </c>
      <c r="AC803" s="120" t="s">
        <v>198</v>
      </c>
    </row>
    <row r="804" spans="1:29" x14ac:dyDescent="0.2">
      <c r="A804" s="143" t="str">
        <f>HYPERLINK("http://www.ofsted.gov.uk/inspection-reports/find-inspection-report/provider/ELS/"&amp;B804,"Ofsted Webpage")</f>
        <v>Ofsted Webpage</v>
      </c>
      <c r="B804" s="150">
        <v>130714</v>
      </c>
      <c r="C804" s="150">
        <v>10003022</v>
      </c>
      <c r="D804" s="117" t="s">
        <v>218</v>
      </c>
      <c r="E804" s="118" t="s">
        <v>87</v>
      </c>
      <c r="F804" s="118" t="s">
        <v>82</v>
      </c>
      <c r="G804" s="118" t="s">
        <v>219</v>
      </c>
      <c r="H804" s="118" t="s">
        <v>180</v>
      </c>
      <c r="I804" s="118" t="s">
        <v>180</v>
      </c>
      <c r="J804" s="119">
        <v>43020</v>
      </c>
      <c r="K804" s="132">
        <v>1</v>
      </c>
      <c r="L804" s="132" t="s">
        <v>221</v>
      </c>
      <c r="M804" s="118" t="s">
        <v>323</v>
      </c>
      <c r="N804" s="119">
        <v>41548</v>
      </c>
      <c r="O804" s="119">
        <v>41551</v>
      </c>
      <c r="P804" s="133">
        <v>41596</v>
      </c>
      <c r="Q804" s="120">
        <v>2</v>
      </c>
      <c r="R804" s="120">
        <v>2</v>
      </c>
      <c r="S804" s="120">
        <v>2</v>
      </c>
      <c r="T804" s="120" t="s">
        <v>170</v>
      </c>
      <c r="U804" s="120">
        <v>1</v>
      </c>
      <c r="V804" s="120" t="s">
        <v>1710</v>
      </c>
      <c r="W804" s="121">
        <v>41047</v>
      </c>
      <c r="X804" s="120">
        <v>3</v>
      </c>
      <c r="Y804" s="120">
        <v>3</v>
      </c>
      <c r="Z804" s="120">
        <v>3</v>
      </c>
      <c r="AA804" s="120" t="s">
        <v>170</v>
      </c>
      <c r="AB804" s="120">
        <v>3</v>
      </c>
      <c r="AC804" s="120" t="s">
        <v>198</v>
      </c>
    </row>
    <row r="805" spans="1:29" x14ac:dyDescent="0.2">
      <c r="A805" s="143" t="str">
        <f>HYPERLINK("http://www.ofsted.gov.uk/inspection-reports/find-inspection-report/provider/ELS/"&amp;B805,"Ofsted Webpage")</f>
        <v>Ofsted Webpage</v>
      </c>
      <c r="B805" s="150">
        <v>130719</v>
      </c>
      <c r="C805" s="150">
        <v>10008025</v>
      </c>
      <c r="D805" s="117" t="s">
        <v>1711</v>
      </c>
      <c r="E805" s="118" t="s">
        <v>83</v>
      </c>
      <c r="F805" s="118" t="s">
        <v>82</v>
      </c>
      <c r="G805" s="118" t="s">
        <v>843</v>
      </c>
      <c r="H805" s="118" t="s">
        <v>180</v>
      </c>
      <c r="I805" s="118" t="s">
        <v>180</v>
      </c>
      <c r="J805" s="119">
        <v>42404</v>
      </c>
      <c r="K805" s="132">
        <v>1</v>
      </c>
      <c r="L805" s="132" t="s">
        <v>1712</v>
      </c>
      <c r="M805" s="118" t="s">
        <v>317</v>
      </c>
      <c r="N805" s="119">
        <v>41191</v>
      </c>
      <c r="O805" s="119">
        <v>41194</v>
      </c>
      <c r="P805" s="133">
        <v>41229</v>
      </c>
      <c r="Q805" s="120">
        <v>2</v>
      </c>
      <c r="R805" s="120">
        <v>2</v>
      </c>
      <c r="S805" s="120">
        <v>2</v>
      </c>
      <c r="T805" s="120" t="s">
        <v>170</v>
      </c>
      <c r="U805" s="120">
        <v>2</v>
      </c>
      <c r="V805" s="120" t="s">
        <v>1713</v>
      </c>
      <c r="W805" s="121">
        <v>39841</v>
      </c>
      <c r="X805" s="120">
        <v>2</v>
      </c>
      <c r="Y805" s="120">
        <v>2</v>
      </c>
      <c r="Z805" s="120">
        <v>2</v>
      </c>
      <c r="AA805" s="120" t="s">
        <v>170</v>
      </c>
      <c r="AB805" s="120">
        <v>2</v>
      </c>
      <c r="AC805" s="120" t="s">
        <v>214</v>
      </c>
    </row>
    <row r="806" spans="1:29" x14ac:dyDescent="0.2">
      <c r="A806" s="143" t="str">
        <f>HYPERLINK("http://www.ofsted.gov.uk/inspection-reports/find-inspection-report/provider/ELS/"&amp;B806,"Ofsted Webpage")</f>
        <v>Ofsted Webpage</v>
      </c>
      <c r="B806" s="150">
        <v>130720</v>
      </c>
      <c r="C806" s="150">
        <v>10007417</v>
      </c>
      <c r="D806" s="117" t="s">
        <v>1714</v>
      </c>
      <c r="E806" s="118" t="s">
        <v>81</v>
      </c>
      <c r="F806" s="118" t="s">
        <v>82</v>
      </c>
      <c r="G806" s="118" t="s">
        <v>195</v>
      </c>
      <c r="H806" s="118" t="s">
        <v>196</v>
      </c>
      <c r="I806" s="118" t="s">
        <v>196</v>
      </c>
      <c r="J806" s="119" t="s">
        <v>72</v>
      </c>
      <c r="K806" s="132" t="s">
        <v>72</v>
      </c>
      <c r="L806" s="132">
        <v>10030784</v>
      </c>
      <c r="M806" s="118" t="s">
        <v>323</v>
      </c>
      <c r="N806" s="119">
        <v>42850</v>
      </c>
      <c r="O806" s="119">
        <v>42853</v>
      </c>
      <c r="P806" s="133">
        <v>42901</v>
      </c>
      <c r="Q806" s="120">
        <v>2</v>
      </c>
      <c r="R806" s="120">
        <v>2</v>
      </c>
      <c r="S806" s="120">
        <v>2</v>
      </c>
      <c r="T806" s="120">
        <v>2</v>
      </c>
      <c r="U806" s="120">
        <v>2</v>
      </c>
      <c r="V806" s="120" t="s">
        <v>1715</v>
      </c>
      <c r="W806" s="121">
        <v>40256</v>
      </c>
      <c r="X806" s="120">
        <v>1</v>
      </c>
      <c r="Y806" s="120">
        <v>2</v>
      </c>
      <c r="Z806" s="120">
        <v>2</v>
      </c>
      <c r="AA806" s="120" t="s">
        <v>170</v>
      </c>
      <c r="AB806" s="120">
        <v>1</v>
      </c>
      <c r="AC806" s="120" t="s">
        <v>193</v>
      </c>
    </row>
    <row r="807" spans="1:29" x14ac:dyDescent="0.2">
      <c r="A807" s="143" t="str">
        <f>HYPERLINK("http://www.ofsted.gov.uk/inspection-reports/find-inspection-report/provider/ELS/"&amp;B807,"Ofsted Webpage")</f>
        <v>Ofsted Webpage</v>
      </c>
      <c r="B807" s="150">
        <v>130721</v>
      </c>
      <c r="C807" s="150">
        <v>10004690</v>
      </c>
      <c r="D807" s="117" t="s">
        <v>222</v>
      </c>
      <c r="E807" s="118" t="s">
        <v>81</v>
      </c>
      <c r="F807" s="118" t="s">
        <v>82</v>
      </c>
      <c r="G807" s="118" t="s">
        <v>195</v>
      </c>
      <c r="H807" s="118" t="s">
        <v>196</v>
      </c>
      <c r="I807" s="118" t="s">
        <v>196</v>
      </c>
      <c r="J807" s="119" t="s">
        <v>72</v>
      </c>
      <c r="K807" s="132" t="s">
        <v>72</v>
      </c>
      <c r="L807" s="132">
        <v>10037405</v>
      </c>
      <c r="M807" s="118" t="s">
        <v>217</v>
      </c>
      <c r="N807" s="119">
        <v>43039</v>
      </c>
      <c r="O807" s="119">
        <v>43042</v>
      </c>
      <c r="P807" s="133">
        <v>43062</v>
      </c>
      <c r="Q807" s="120">
        <v>2</v>
      </c>
      <c r="R807" s="120">
        <v>2</v>
      </c>
      <c r="S807" s="120">
        <v>2</v>
      </c>
      <c r="T807" s="120">
        <v>2</v>
      </c>
      <c r="U807" s="120">
        <v>2</v>
      </c>
      <c r="V807" s="120">
        <v>10011438</v>
      </c>
      <c r="W807" s="121">
        <v>42531</v>
      </c>
      <c r="X807" s="120">
        <v>3</v>
      </c>
      <c r="Y807" s="120">
        <v>3</v>
      </c>
      <c r="Z807" s="120">
        <v>3</v>
      </c>
      <c r="AA807" s="120">
        <v>3</v>
      </c>
      <c r="AB807" s="120">
        <v>2</v>
      </c>
      <c r="AC807" s="120" t="s">
        <v>198</v>
      </c>
    </row>
    <row r="808" spans="1:29" x14ac:dyDescent="0.2">
      <c r="A808" s="143" t="str">
        <f>HYPERLINK("http://www.ofsted.gov.uk/inspection-reports/find-inspection-report/provider/ELS/"&amp;B808,"Ofsted Webpage")</f>
        <v>Ofsted Webpage</v>
      </c>
      <c r="B808" s="150">
        <v>130722</v>
      </c>
      <c r="C808" s="150">
        <v>10003035</v>
      </c>
      <c r="D808" s="117" t="s">
        <v>2145</v>
      </c>
      <c r="E808" s="118" t="s">
        <v>81</v>
      </c>
      <c r="F808" s="118" t="s">
        <v>82</v>
      </c>
      <c r="G808" s="118" t="s">
        <v>195</v>
      </c>
      <c r="H808" s="118" t="s">
        <v>196</v>
      </c>
      <c r="I808" s="118" t="s">
        <v>196</v>
      </c>
      <c r="J808" s="119" t="s">
        <v>72</v>
      </c>
      <c r="K808" s="132" t="s">
        <v>72</v>
      </c>
      <c r="L808" s="132">
        <v>10011439</v>
      </c>
      <c r="M808" s="118" t="s">
        <v>323</v>
      </c>
      <c r="N808" s="119">
        <v>42514</v>
      </c>
      <c r="O808" s="119">
        <v>42517</v>
      </c>
      <c r="P808" s="119">
        <v>42555</v>
      </c>
      <c r="Q808" s="120">
        <v>3</v>
      </c>
      <c r="R808" s="120">
        <v>3</v>
      </c>
      <c r="S808" s="120">
        <v>3</v>
      </c>
      <c r="T808" s="120">
        <v>3</v>
      </c>
      <c r="U808" s="120">
        <v>3</v>
      </c>
      <c r="V808" s="120" t="s">
        <v>2146</v>
      </c>
      <c r="W808" s="121">
        <v>41397</v>
      </c>
      <c r="X808" s="120">
        <v>2</v>
      </c>
      <c r="Y808" s="120">
        <v>3</v>
      </c>
      <c r="Z808" s="120">
        <v>2</v>
      </c>
      <c r="AA808" s="120" t="s">
        <v>170</v>
      </c>
      <c r="AB808" s="120">
        <v>2</v>
      </c>
      <c r="AC808" s="120" t="s">
        <v>193</v>
      </c>
    </row>
    <row r="809" spans="1:29" x14ac:dyDescent="0.2">
      <c r="A809" s="143" t="str">
        <f>HYPERLINK("http://www.ofsted.gov.uk/inspection-reports/find-inspection-report/provider/ELS/"&amp;B809,"Ofsted Webpage")</f>
        <v>Ofsted Webpage</v>
      </c>
      <c r="B809" s="150">
        <v>130723</v>
      </c>
      <c r="C809" s="150">
        <v>10004835</v>
      </c>
      <c r="D809" s="117" t="s">
        <v>2147</v>
      </c>
      <c r="E809" s="118" t="s">
        <v>81</v>
      </c>
      <c r="F809" s="118" t="s">
        <v>82</v>
      </c>
      <c r="G809" s="118" t="s">
        <v>195</v>
      </c>
      <c r="H809" s="118" t="s">
        <v>196</v>
      </c>
      <c r="I809" s="118" t="s">
        <v>196</v>
      </c>
      <c r="J809" s="119">
        <v>42319</v>
      </c>
      <c r="K809" s="132">
        <v>1</v>
      </c>
      <c r="L809" s="132" t="s">
        <v>2148</v>
      </c>
      <c r="M809" s="118" t="s">
        <v>778</v>
      </c>
      <c r="N809" s="119">
        <v>40140</v>
      </c>
      <c r="O809" s="119">
        <v>40144</v>
      </c>
      <c r="P809" s="133">
        <v>40192</v>
      </c>
      <c r="Q809" s="120">
        <v>2</v>
      </c>
      <c r="R809" s="120">
        <v>2</v>
      </c>
      <c r="S809" s="120">
        <v>2</v>
      </c>
      <c r="T809" s="120" t="s">
        <v>170</v>
      </c>
      <c r="U809" s="120">
        <v>2</v>
      </c>
      <c r="V809" s="120" t="s">
        <v>2149</v>
      </c>
      <c r="W809" s="121">
        <v>38646</v>
      </c>
      <c r="X809" s="120">
        <v>3</v>
      </c>
      <c r="Y809" s="120">
        <v>3</v>
      </c>
      <c r="Z809" s="120">
        <v>3</v>
      </c>
      <c r="AA809" s="120" t="s">
        <v>170</v>
      </c>
      <c r="AB809" s="120">
        <v>3</v>
      </c>
      <c r="AC809" s="120" t="s">
        <v>198</v>
      </c>
    </row>
    <row r="810" spans="1:29" x14ac:dyDescent="0.2">
      <c r="A810" s="143" t="str">
        <f>HYPERLINK("http://www.ofsted.gov.uk/inspection-reports/find-inspection-report/provider/ELS/"&amp;B810,"Ofsted Webpage")</f>
        <v>Ofsted Webpage</v>
      </c>
      <c r="B810" s="150">
        <v>130724</v>
      </c>
      <c r="C810" s="150">
        <v>10003406</v>
      </c>
      <c r="D810" s="117" t="s">
        <v>2150</v>
      </c>
      <c r="E810" s="118" t="s">
        <v>81</v>
      </c>
      <c r="F810" s="118" t="s">
        <v>82</v>
      </c>
      <c r="G810" s="118" t="s">
        <v>448</v>
      </c>
      <c r="H810" s="118" t="s">
        <v>201</v>
      </c>
      <c r="I810" s="118" t="s">
        <v>201</v>
      </c>
      <c r="J810" s="119" t="s">
        <v>72</v>
      </c>
      <c r="K810" s="132" t="s">
        <v>72</v>
      </c>
      <c r="L810" s="132">
        <v>10030828</v>
      </c>
      <c r="M810" s="118" t="s">
        <v>323</v>
      </c>
      <c r="N810" s="119">
        <v>42878</v>
      </c>
      <c r="O810" s="119">
        <v>42881</v>
      </c>
      <c r="P810" s="133">
        <v>42916</v>
      </c>
      <c r="Q810" s="120">
        <v>2</v>
      </c>
      <c r="R810" s="120">
        <v>2</v>
      </c>
      <c r="S810" s="120">
        <v>2</v>
      </c>
      <c r="T810" s="120">
        <v>2</v>
      </c>
      <c r="U810" s="120">
        <v>2</v>
      </c>
      <c r="V810" s="120" t="s">
        <v>2151</v>
      </c>
      <c r="W810" s="121">
        <v>39206</v>
      </c>
      <c r="X810" s="120">
        <v>1</v>
      </c>
      <c r="Y810" s="120">
        <v>1</v>
      </c>
      <c r="Z810" s="120">
        <v>2</v>
      </c>
      <c r="AA810" s="120" t="s">
        <v>170</v>
      </c>
      <c r="AB810" s="120">
        <v>1</v>
      </c>
      <c r="AC810" s="120" t="s">
        <v>193</v>
      </c>
    </row>
    <row r="811" spans="1:29" x14ac:dyDescent="0.2">
      <c r="A811" s="143" t="str">
        <f>HYPERLINK("http://www.ofsted.gov.uk/inspection-reports/find-inspection-report/provider/ELS/"&amp;B811,"Ofsted Webpage")</f>
        <v>Ofsted Webpage</v>
      </c>
      <c r="B811" s="150">
        <v>130725</v>
      </c>
      <c r="C811" s="150">
        <v>10004721</v>
      </c>
      <c r="D811" s="117" t="s">
        <v>223</v>
      </c>
      <c r="E811" s="118" t="s">
        <v>81</v>
      </c>
      <c r="F811" s="118" t="s">
        <v>82</v>
      </c>
      <c r="G811" s="118" t="s">
        <v>224</v>
      </c>
      <c r="H811" s="118" t="s">
        <v>201</v>
      </c>
      <c r="I811" s="118" t="s">
        <v>201</v>
      </c>
      <c r="J811" s="119">
        <v>43069</v>
      </c>
      <c r="K811" s="132">
        <v>1</v>
      </c>
      <c r="L811" s="132" t="s">
        <v>225</v>
      </c>
      <c r="M811" s="118" t="s">
        <v>323</v>
      </c>
      <c r="N811" s="119">
        <v>41680</v>
      </c>
      <c r="O811" s="119">
        <v>41684</v>
      </c>
      <c r="P811" s="133">
        <v>41719</v>
      </c>
      <c r="Q811" s="120">
        <v>2</v>
      </c>
      <c r="R811" s="120">
        <v>2</v>
      </c>
      <c r="S811" s="120">
        <v>2</v>
      </c>
      <c r="T811" s="120" t="s">
        <v>170</v>
      </c>
      <c r="U811" s="120">
        <v>2</v>
      </c>
      <c r="V811" s="120" t="s">
        <v>2152</v>
      </c>
      <c r="W811" s="121">
        <v>40508</v>
      </c>
      <c r="X811" s="120">
        <v>3</v>
      </c>
      <c r="Y811" s="120">
        <v>3</v>
      </c>
      <c r="Z811" s="120">
        <v>3</v>
      </c>
      <c r="AA811" s="120" t="s">
        <v>170</v>
      </c>
      <c r="AB811" s="120">
        <v>3</v>
      </c>
      <c r="AC811" s="120" t="s">
        <v>198</v>
      </c>
    </row>
    <row r="812" spans="1:29" x14ac:dyDescent="0.2">
      <c r="A812" s="143" t="str">
        <f>HYPERLINK("http://www.ofsted.gov.uk/inspection-reports/find-inspection-report/provider/ELS/"&amp;B812,"Ofsted Webpage")</f>
        <v>Ofsted Webpage</v>
      </c>
      <c r="B812" s="150">
        <v>130726</v>
      </c>
      <c r="C812" s="150">
        <v>10004340</v>
      </c>
      <c r="D812" s="117" t="s">
        <v>2153</v>
      </c>
      <c r="E812" s="118" t="s">
        <v>81</v>
      </c>
      <c r="F812" s="118" t="s">
        <v>82</v>
      </c>
      <c r="G812" s="118" t="s">
        <v>597</v>
      </c>
      <c r="H812" s="118" t="s">
        <v>201</v>
      </c>
      <c r="I812" s="118" t="s">
        <v>201</v>
      </c>
      <c r="J812" s="119" t="s">
        <v>72</v>
      </c>
      <c r="K812" s="132" t="s">
        <v>72</v>
      </c>
      <c r="L812" s="132">
        <v>10022524</v>
      </c>
      <c r="M812" s="118" t="s">
        <v>217</v>
      </c>
      <c r="N812" s="119">
        <v>42766</v>
      </c>
      <c r="O812" s="119">
        <v>42769</v>
      </c>
      <c r="P812" s="133">
        <v>42797</v>
      </c>
      <c r="Q812" s="120">
        <v>3</v>
      </c>
      <c r="R812" s="120">
        <v>3</v>
      </c>
      <c r="S812" s="120">
        <v>3</v>
      </c>
      <c r="T812" s="120">
        <v>3</v>
      </c>
      <c r="U812" s="120">
        <v>3</v>
      </c>
      <c r="V812" s="120" t="s">
        <v>2154</v>
      </c>
      <c r="W812" s="121">
        <v>42069</v>
      </c>
      <c r="X812" s="120">
        <v>3</v>
      </c>
      <c r="Y812" s="120">
        <v>3</v>
      </c>
      <c r="Z812" s="120">
        <v>3</v>
      </c>
      <c r="AA812" s="120" t="s">
        <v>170</v>
      </c>
      <c r="AB812" s="120">
        <v>3</v>
      </c>
      <c r="AC812" s="120" t="s">
        <v>214</v>
      </c>
    </row>
    <row r="813" spans="1:29" x14ac:dyDescent="0.2">
      <c r="A813" s="143" t="str">
        <f>HYPERLINK("http://www.ofsted.gov.uk/inspection-reports/find-inspection-report/provider/ELS/"&amp;B813,"Ofsted Webpage")</f>
        <v>Ofsted Webpage</v>
      </c>
      <c r="B813" s="150">
        <v>130727</v>
      </c>
      <c r="C813" s="150">
        <v>10007419</v>
      </c>
      <c r="D813" s="117" t="s">
        <v>2061</v>
      </c>
      <c r="E813" s="118" t="s">
        <v>81</v>
      </c>
      <c r="F813" s="118" t="s">
        <v>82</v>
      </c>
      <c r="G813" s="118" t="s">
        <v>224</v>
      </c>
      <c r="H813" s="118" t="s">
        <v>201</v>
      </c>
      <c r="I813" s="118" t="s">
        <v>201</v>
      </c>
      <c r="J813" s="119" t="s">
        <v>72</v>
      </c>
      <c r="K813" s="132" t="s">
        <v>72</v>
      </c>
      <c r="L813" s="132">
        <v>10004755</v>
      </c>
      <c r="M813" s="118" t="s">
        <v>323</v>
      </c>
      <c r="N813" s="119">
        <v>42794</v>
      </c>
      <c r="O813" s="119">
        <v>42797</v>
      </c>
      <c r="P813" s="133">
        <v>42825</v>
      </c>
      <c r="Q813" s="120">
        <v>3</v>
      </c>
      <c r="R813" s="120">
        <v>3</v>
      </c>
      <c r="S813" s="120">
        <v>3</v>
      </c>
      <c r="T813" s="120">
        <v>3</v>
      </c>
      <c r="U813" s="120">
        <v>3</v>
      </c>
      <c r="V813" s="120" t="s">
        <v>2062</v>
      </c>
      <c r="W813" s="121">
        <v>41586</v>
      </c>
      <c r="X813" s="120">
        <v>4</v>
      </c>
      <c r="Y813" s="120">
        <v>4</v>
      </c>
      <c r="Z813" s="120">
        <v>4</v>
      </c>
      <c r="AA813" s="120" t="s">
        <v>170</v>
      </c>
      <c r="AB813" s="120">
        <v>4</v>
      </c>
      <c r="AC813" s="120" t="s">
        <v>198</v>
      </c>
    </row>
    <row r="814" spans="1:29" x14ac:dyDescent="0.2">
      <c r="A814" s="143" t="str">
        <f>HYPERLINK("http://www.ofsted.gov.uk/inspection-reports/find-inspection-report/provider/ELS/"&amp;B814,"Ofsted Webpage")</f>
        <v>Ofsted Webpage</v>
      </c>
      <c r="B814" s="150">
        <v>130728</v>
      </c>
      <c r="C814" s="150">
        <v>10006570</v>
      </c>
      <c r="D814" s="117" t="s">
        <v>2063</v>
      </c>
      <c r="E814" s="118" t="s">
        <v>81</v>
      </c>
      <c r="F814" s="118" t="s">
        <v>82</v>
      </c>
      <c r="G814" s="118" t="s">
        <v>224</v>
      </c>
      <c r="H814" s="118" t="s">
        <v>201</v>
      </c>
      <c r="I814" s="118" t="s">
        <v>201</v>
      </c>
      <c r="J814" s="119" t="s">
        <v>72</v>
      </c>
      <c r="K814" s="132" t="s">
        <v>72</v>
      </c>
      <c r="L814" s="132">
        <v>10022518</v>
      </c>
      <c r="M814" s="118" t="s">
        <v>323</v>
      </c>
      <c r="N814" s="119">
        <v>42759</v>
      </c>
      <c r="O814" s="119">
        <v>42762</v>
      </c>
      <c r="P814" s="133">
        <v>42800</v>
      </c>
      <c r="Q814" s="120">
        <v>2</v>
      </c>
      <c r="R814" s="120">
        <v>2</v>
      </c>
      <c r="S814" s="120">
        <v>2</v>
      </c>
      <c r="T814" s="120">
        <v>1</v>
      </c>
      <c r="U814" s="120">
        <v>1</v>
      </c>
      <c r="V814" s="120" t="s">
        <v>2064</v>
      </c>
      <c r="W814" s="121">
        <v>41341</v>
      </c>
      <c r="X814" s="120">
        <v>2</v>
      </c>
      <c r="Y814" s="120">
        <v>2</v>
      </c>
      <c r="Z814" s="120">
        <v>2</v>
      </c>
      <c r="AA814" s="120" t="s">
        <v>170</v>
      </c>
      <c r="AB814" s="120">
        <v>1</v>
      </c>
      <c r="AC814" s="120" t="s">
        <v>214</v>
      </c>
    </row>
    <row r="815" spans="1:29" x14ac:dyDescent="0.2">
      <c r="A815" s="143" t="str">
        <f>HYPERLINK("http://www.ofsted.gov.uk/inspection-reports/find-inspection-report/provider/ELS/"&amp;B815,"Ofsted Webpage")</f>
        <v>Ofsted Webpage</v>
      </c>
      <c r="B815" s="150">
        <v>130730</v>
      </c>
      <c r="C815" s="150">
        <v>10001144</v>
      </c>
      <c r="D815" s="117" t="s">
        <v>2065</v>
      </c>
      <c r="E815" s="118" t="s">
        <v>81</v>
      </c>
      <c r="F815" s="118" t="s">
        <v>82</v>
      </c>
      <c r="G815" s="118" t="s">
        <v>224</v>
      </c>
      <c r="H815" s="118" t="s">
        <v>201</v>
      </c>
      <c r="I815" s="118" t="s">
        <v>201</v>
      </c>
      <c r="J815" s="119" t="s">
        <v>72</v>
      </c>
      <c r="K815" s="132" t="s">
        <v>72</v>
      </c>
      <c r="L815" s="132">
        <v>10022516</v>
      </c>
      <c r="M815" s="118" t="s">
        <v>797</v>
      </c>
      <c r="N815" s="119">
        <v>42794</v>
      </c>
      <c r="O815" s="119">
        <v>42797</v>
      </c>
      <c r="P815" s="133">
        <v>42822</v>
      </c>
      <c r="Q815" s="120">
        <v>2</v>
      </c>
      <c r="R815" s="120">
        <v>2</v>
      </c>
      <c r="S815" s="120">
        <v>2</v>
      </c>
      <c r="T815" s="120">
        <v>2</v>
      </c>
      <c r="U815" s="120">
        <v>2</v>
      </c>
      <c r="V815" s="120" t="s">
        <v>2066</v>
      </c>
      <c r="W815" s="121">
        <v>42139</v>
      </c>
      <c r="X815" s="120">
        <v>3</v>
      </c>
      <c r="Y815" s="120">
        <v>3</v>
      </c>
      <c r="Z815" s="120">
        <v>3</v>
      </c>
      <c r="AA815" s="120" t="s">
        <v>170</v>
      </c>
      <c r="AB815" s="120">
        <v>3</v>
      </c>
      <c r="AC815" s="120" t="s">
        <v>198</v>
      </c>
    </row>
    <row r="816" spans="1:29" x14ac:dyDescent="0.2">
      <c r="A816" s="143" t="str">
        <f>HYPERLINK("http://www.ofsted.gov.uk/inspection-reports/find-inspection-report/provider/ELS/"&amp;B816,"Ofsted Webpage")</f>
        <v>Ofsted Webpage</v>
      </c>
      <c r="B816" s="150">
        <v>130733</v>
      </c>
      <c r="C816" s="150">
        <v>10002843</v>
      </c>
      <c r="D816" s="117" t="s">
        <v>2067</v>
      </c>
      <c r="E816" s="118" t="s">
        <v>87</v>
      </c>
      <c r="F816" s="118" t="s">
        <v>82</v>
      </c>
      <c r="G816" s="118" t="s">
        <v>224</v>
      </c>
      <c r="H816" s="118" t="s">
        <v>201</v>
      </c>
      <c r="I816" s="118" t="s">
        <v>201</v>
      </c>
      <c r="J816" s="119" t="s">
        <v>72</v>
      </c>
      <c r="K816" s="132" t="s">
        <v>72</v>
      </c>
      <c r="L816" s="132" t="s">
        <v>2068</v>
      </c>
      <c r="M816" s="118" t="s">
        <v>803</v>
      </c>
      <c r="N816" s="119">
        <v>40336</v>
      </c>
      <c r="O816" s="119">
        <v>40340</v>
      </c>
      <c r="P816" s="133">
        <v>40375</v>
      </c>
      <c r="Q816" s="120">
        <v>1</v>
      </c>
      <c r="R816" s="120">
        <v>1</v>
      </c>
      <c r="S816" s="120">
        <v>2</v>
      </c>
      <c r="T816" s="120" t="s">
        <v>170</v>
      </c>
      <c r="U816" s="120">
        <v>1</v>
      </c>
      <c r="V816" s="120" t="s">
        <v>2069</v>
      </c>
      <c r="W816" s="121">
        <v>38695</v>
      </c>
      <c r="X816" s="120">
        <v>2</v>
      </c>
      <c r="Y816" s="120">
        <v>2</v>
      </c>
      <c r="Z816" s="120">
        <v>3</v>
      </c>
      <c r="AA816" s="120" t="s">
        <v>170</v>
      </c>
      <c r="AB816" s="120">
        <v>2</v>
      </c>
      <c r="AC816" s="120" t="s">
        <v>198</v>
      </c>
    </row>
    <row r="817" spans="1:29" x14ac:dyDescent="0.2">
      <c r="A817" s="143" t="str">
        <f>HYPERLINK("http://www.ofsted.gov.uk/inspection-reports/find-inspection-report/provider/ELS/"&amp;B817,"Ofsted Webpage")</f>
        <v>Ofsted Webpage</v>
      </c>
      <c r="B817" s="150">
        <v>130734</v>
      </c>
      <c r="C817" s="150">
        <v>10000093</v>
      </c>
      <c r="D817" s="117" t="s">
        <v>226</v>
      </c>
      <c r="E817" s="118" t="s">
        <v>81</v>
      </c>
      <c r="F817" s="118" t="s">
        <v>82</v>
      </c>
      <c r="G817" s="118" t="s">
        <v>227</v>
      </c>
      <c r="H817" s="118" t="s">
        <v>189</v>
      </c>
      <c r="I817" s="118" t="s">
        <v>189</v>
      </c>
      <c r="J817" s="119" t="s">
        <v>72</v>
      </c>
      <c r="K817" s="132" t="s">
        <v>72</v>
      </c>
      <c r="L817" s="132">
        <v>10041149</v>
      </c>
      <c r="M817" s="118" t="s">
        <v>217</v>
      </c>
      <c r="N817" s="119">
        <v>43116</v>
      </c>
      <c r="O817" s="119">
        <v>43119</v>
      </c>
      <c r="P817" s="133">
        <v>43150</v>
      </c>
      <c r="Q817" s="120">
        <v>2</v>
      </c>
      <c r="R817" s="120">
        <v>2</v>
      </c>
      <c r="S817" s="120">
        <v>2</v>
      </c>
      <c r="T817" s="120">
        <v>2</v>
      </c>
      <c r="U817" s="120">
        <v>2</v>
      </c>
      <c r="V817" s="120">
        <v>10011562</v>
      </c>
      <c r="W817" s="121">
        <v>42503</v>
      </c>
      <c r="X817" s="120">
        <v>3</v>
      </c>
      <c r="Y817" s="120">
        <v>3</v>
      </c>
      <c r="Z817" s="120">
        <v>3</v>
      </c>
      <c r="AA817" s="120">
        <v>3</v>
      </c>
      <c r="AB817" s="120">
        <v>3</v>
      </c>
      <c r="AC817" s="120" t="s">
        <v>198</v>
      </c>
    </row>
    <row r="818" spans="1:29" x14ac:dyDescent="0.2">
      <c r="A818" s="143" t="str">
        <f>HYPERLINK("http://www.ofsted.gov.uk/inspection-reports/find-inspection-report/provider/ELS/"&amp;B818,"Ofsted Webpage")</f>
        <v>Ofsted Webpage</v>
      </c>
      <c r="B818" s="150">
        <v>130735</v>
      </c>
      <c r="C818" s="150">
        <v>10001000</v>
      </c>
      <c r="D818" s="117" t="s">
        <v>2070</v>
      </c>
      <c r="E818" s="118" t="s">
        <v>81</v>
      </c>
      <c r="F818" s="118" t="s">
        <v>82</v>
      </c>
      <c r="G818" s="118" t="s">
        <v>227</v>
      </c>
      <c r="H818" s="118" t="s">
        <v>189</v>
      </c>
      <c r="I818" s="118" t="s">
        <v>189</v>
      </c>
      <c r="J818" s="119" t="s">
        <v>72</v>
      </c>
      <c r="K818" s="132" t="s">
        <v>72</v>
      </c>
      <c r="L818" s="132" t="s">
        <v>2071</v>
      </c>
      <c r="M818" s="118" t="s">
        <v>803</v>
      </c>
      <c r="N818" s="119">
        <v>39888</v>
      </c>
      <c r="O818" s="119">
        <v>39892</v>
      </c>
      <c r="P818" s="133">
        <v>39948</v>
      </c>
      <c r="Q818" s="120">
        <v>1</v>
      </c>
      <c r="R818" s="120">
        <v>1</v>
      </c>
      <c r="S818" s="120">
        <v>1</v>
      </c>
      <c r="T818" s="120" t="s">
        <v>170</v>
      </c>
      <c r="U818" s="120">
        <v>1</v>
      </c>
      <c r="V818" s="120" t="s">
        <v>72</v>
      </c>
      <c r="W818" s="121" t="s">
        <v>72</v>
      </c>
      <c r="X818" s="120" t="s">
        <v>72</v>
      </c>
      <c r="Y818" s="120" t="s">
        <v>72</v>
      </c>
      <c r="Z818" s="120" t="s">
        <v>72</v>
      </c>
      <c r="AA818" s="120" t="s">
        <v>72</v>
      </c>
      <c r="AB818" s="120" t="s">
        <v>72</v>
      </c>
      <c r="AC818" s="120" t="s">
        <v>186</v>
      </c>
    </row>
    <row r="819" spans="1:29" x14ac:dyDescent="0.2">
      <c r="A819" s="143" t="str">
        <f>HYPERLINK("http://www.ofsted.gov.uk/inspection-reports/find-inspection-report/provider/ELS/"&amp;B819,"Ofsted Webpage")</f>
        <v>Ofsted Webpage</v>
      </c>
      <c r="B819" s="150">
        <v>130736</v>
      </c>
      <c r="C819" s="150">
        <v>10000747</v>
      </c>
      <c r="D819" s="117" t="s">
        <v>2286</v>
      </c>
      <c r="E819" s="118" t="s">
        <v>81</v>
      </c>
      <c r="F819" s="118" t="s">
        <v>82</v>
      </c>
      <c r="G819" s="118" t="s">
        <v>742</v>
      </c>
      <c r="H819" s="118" t="s">
        <v>189</v>
      </c>
      <c r="I819" s="118" t="s">
        <v>189</v>
      </c>
      <c r="J819" s="119" t="s">
        <v>72</v>
      </c>
      <c r="K819" s="132" t="s">
        <v>72</v>
      </c>
      <c r="L819" s="132">
        <v>10020109</v>
      </c>
      <c r="M819" s="118" t="s">
        <v>323</v>
      </c>
      <c r="N819" s="119">
        <v>42808</v>
      </c>
      <c r="O819" s="119">
        <v>42811</v>
      </c>
      <c r="P819" s="133">
        <v>42859</v>
      </c>
      <c r="Q819" s="120">
        <v>3</v>
      </c>
      <c r="R819" s="120">
        <v>3</v>
      </c>
      <c r="S819" s="120">
        <v>3</v>
      </c>
      <c r="T819" s="120">
        <v>3</v>
      </c>
      <c r="U819" s="120">
        <v>3</v>
      </c>
      <c r="V819" s="120" t="s">
        <v>2287</v>
      </c>
      <c r="W819" s="121">
        <v>39402</v>
      </c>
      <c r="X819" s="120">
        <v>1</v>
      </c>
      <c r="Y819" s="120">
        <v>1</v>
      </c>
      <c r="Z819" s="120">
        <v>1</v>
      </c>
      <c r="AA819" s="120" t="s">
        <v>170</v>
      </c>
      <c r="AB819" s="120">
        <v>1</v>
      </c>
      <c r="AC819" s="120" t="s">
        <v>193</v>
      </c>
    </row>
    <row r="820" spans="1:29" x14ac:dyDescent="0.2">
      <c r="A820" s="143" t="str">
        <f>HYPERLINK("http://www.ofsted.gov.uk/inspection-reports/find-inspection-report/provider/ELS/"&amp;B820,"Ofsted Webpage")</f>
        <v>Ofsted Webpage</v>
      </c>
      <c r="B820" s="150">
        <v>130737</v>
      </c>
      <c r="C820" s="150">
        <v>10003768</v>
      </c>
      <c r="D820" s="117" t="s">
        <v>2288</v>
      </c>
      <c r="E820" s="118" t="s">
        <v>81</v>
      </c>
      <c r="F820" s="118" t="s">
        <v>82</v>
      </c>
      <c r="G820" s="118" t="s">
        <v>227</v>
      </c>
      <c r="H820" s="118" t="s">
        <v>189</v>
      </c>
      <c r="I820" s="118" t="s">
        <v>189</v>
      </c>
      <c r="J820" s="119" t="s">
        <v>72</v>
      </c>
      <c r="K820" s="132" t="s">
        <v>72</v>
      </c>
      <c r="L820" s="132">
        <v>10017527</v>
      </c>
      <c r="M820" s="118" t="s">
        <v>323</v>
      </c>
      <c r="N820" s="119">
        <v>42507</v>
      </c>
      <c r="O820" s="119">
        <v>42510</v>
      </c>
      <c r="P820" s="133">
        <v>42538</v>
      </c>
      <c r="Q820" s="120">
        <v>3</v>
      </c>
      <c r="R820" s="120">
        <v>3</v>
      </c>
      <c r="S820" s="120">
        <v>3</v>
      </c>
      <c r="T820" s="120">
        <v>3</v>
      </c>
      <c r="U820" s="120">
        <v>3</v>
      </c>
      <c r="V820" s="120" t="s">
        <v>2289</v>
      </c>
      <c r="W820" s="121">
        <v>41257</v>
      </c>
      <c r="X820" s="120">
        <v>2</v>
      </c>
      <c r="Y820" s="120">
        <v>2</v>
      </c>
      <c r="Z820" s="120">
        <v>2</v>
      </c>
      <c r="AA820" s="120" t="s">
        <v>170</v>
      </c>
      <c r="AB820" s="120">
        <v>2</v>
      </c>
      <c r="AC820" s="120" t="s">
        <v>193</v>
      </c>
    </row>
    <row r="821" spans="1:29" x14ac:dyDescent="0.2">
      <c r="A821" s="143" t="str">
        <f>HYPERLINK("http://www.ofsted.gov.uk/inspection-reports/find-inspection-report/provider/ELS/"&amp;B821,"Ofsted Webpage")</f>
        <v>Ofsted Webpage</v>
      </c>
      <c r="B821" s="150">
        <v>130738</v>
      </c>
      <c r="C821" s="150">
        <v>10004552</v>
      </c>
      <c r="D821" s="117" t="s">
        <v>2290</v>
      </c>
      <c r="E821" s="118" t="s">
        <v>81</v>
      </c>
      <c r="F821" s="118" t="s">
        <v>82</v>
      </c>
      <c r="G821" s="118" t="s">
        <v>227</v>
      </c>
      <c r="H821" s="118" t="s">
        <v>189</v>
      </c>
      <c r="I821" s="118" t="s">
        <v>189</v>
      </c>
      <c r="J821" s="119" t="s">
        <v>72</v>
      </c>
      <c r="K821" s="132" t="s">
        <v>72</v>
      </c>
      <c r="L821" s="132" t="s">
        <v>2291</v>
      </c>
      <c r="M821" s="118" t="s">
        <v>803</v>
      </c>
      <c r="N821" s="119">
        <v>39567</v>
      </c>
      <c r="O821" s="119">
        <v>39568</v>
      </c>
      <c r="P821" s="133">
        <v>39619</v>
      </c>
      <c r="Q821" s="120">
        <v>1</v>
      </c>
      <c r="R821" s="120">
        <v>2</v>
      </c>
      <c r="S821" s="120">
        <v>1</v>
      </c>
      <c r="T821" s="120" t="s">
        <v>170</v>
      </c>
      <c r="U821" s="120">
        <v>1</v>
      </c>
      <c r="V821" s="120" t="s">
        <v>72</v>
      </c>
      <c r="W821" s="121" t="s">
        <v>72</v>
      </c>
      <c r="X821" s="120" t="s">
        <v>72</v>
      </c>
      <c r="Y821" s="120" t="s">
        <v>72</v>
      </c>
      <c r="Z821" s="120" t="s">
        <v>72</v>
      </c>
      <c r="AA821" s="120" t="s">
        <v>72</v>
      </c>
      <c r="AB821" s="120" t="s">
        <v>72</v>
      </c>
      <c r="AC821" s="120" t="s">
        <v>186</v>
      </c>
    </row>
    <row r="822" spans="1:29" x14ac:dyDescent="0.2">
      <c r="A822" s="143" t="str">
        <f>HYPERLINK("http://www.ofsted.gov.uk/inspection-reports/find-inspection-report/provider/ELS/"&amp;B822,"Ofsted Webpage")</f>
        <v>Ofsted Webpage</v>
      </c>
      <c r="B822" s="150">
        <v>130739</v>
      </c>
      <c r="C822" s="150">
        <v>10000754</v>
      </c>
      <c r="D822" s="117" t="s">
        <v>2292</v>
      </c>
      <c r="E822" s="118" t="s">
        <v>81</v>
      </c>
      <c r="F822" s="118" t="s">
        <v>82</v>
      </c>
      <c r="G822" s="118" t="s">
        <v>816</v>
      </c>
      <c r="H822" s="118" t="s">
        <v>189</v>
      </c>
      <c r="I822" s="118" t="s">
        <v>189</v>
      </c>
      <c r="J822" s="119" t="s">
        <v>72</v>
      </c>
      <c r="K822" s="132" t="s">
        <v>72</v>
      </c>
      <c r="L822" s="132" t="s">
        <v>2293</v>
      </c>
      <c r="M822" s="118" t="s">
        <v>323</v>
      </c>
      <c r="N822" s="119">
        <v>41554</v>
      </c>
      <c r="O822" s="119">
        <v>41558</v>
      </c>
      <c r="P822" s="133">
        <v>41593</v>
      </c>
      <c r="Q822" s="120">
        <v>1</v>
      </c>
      <c r="R822" s="120">
        <v>1</v>
      </c>
      <c r="S822" s="120">
        <v>1</v>
      </c>
      <c r="T822" s="120" t="s">
        <v>170</v>
      </c>
      <c r="U822" s="120">
        <v>1</v>
      </c>
      <c r="V822" s="120" t="s">
        <v>2294</v>
      </c>
      <c r="W822" s="121">
        <v>39415</v>
      </c>
      <c r="X822" s="120">
        <v>2</v>
      </c>
      <c r="Y822" s="120">
        <v>2</v>
      </c>
      <c r="Z822" s="120">
        <v>2</v>
      </c>
      <c r="AA822" s="120" t="s">
        <v>170</v>
      </c>
      <c r="AB822" s="120">
        <v>2</v>
      </c>
      <c r="AC822" s="120" t="s">
        <v>198</v>
      </c>
    </row>
    <row r="823" spans="1:29" x14ac:dyDescent="0.2">
      <c r="A823" s="143" t="str">
        <f>HYPERLINK("http://www.ofsted.gov.uk/inspection-reports/find-inspection-report/provider/ELS/"&amp;B823,"Ofsted Webpage")</f>
        <v>Ofsted Webpage</v>
      </c>
      <c r="B823" s="150">
        <v>130740</v>
      </c>
      <c r="C823" s="150">
        <v>10005200</v>
      </c>
      <c r="D823" s="117" t="s">
        <v>2295</v>
      </c>
      <c r="E823" s="118" t="s">
        <v>81</v>
      </c>
      <c r="F823" s="118" t="s">
        <v>82</v>
      </c>
      <c r="G823" s="118" t="s">
        <v>227</v>
      </c>
      <c r="H823" s="118" t="s">
        <v>189</v>
      </c>
      <c r="I823" s="118" t="s">
        <v>189</v>
      </c>
      <c r="J823" s="119" t="s">
        <v>72</v>
      </c>
      <c r="K823" s="132" t="s">
        <v>72</v>
      </c>
      <c r="L823" s="132">
        <v>10020189</v>
      </c>
      <c r="M823" s="118" t="s">
        <v>323</v>
      </c>
      <c r="N823" s="119">
        <v>42703</v>
      </c>
      <c r="O823" s="119">
        <v>42706</v>
      </c>
      <c r="P823" s="133">
        <v>42747</v>
      </c>
      <c r="Q823" s="120">
        <v>3</v>
      </c>
      <c r="R823" s="120">
        <v>3</v>
      </c>
      <c r="S823" s="120">
        <v>3</v>
      </c>
      <c r="T823" s="120">
        <v>3</v>
      </c>
      <c r="U823" s="120">
        <v>3</v>
      </c>
      <c r="V823" s="120" t="s">
        <v>2296</v>
      </c>
      <c r="W823" s="121">
        <v>41593</v>
      </c>
      <c r="X823" s="120">
        <v>2</v>
      </c>
      <c r="Y823" s="120">
        <v>2</v>
      </c>
      <c r="Z823" s="120">
        <v>2</v>
      </c>
      <c r="AA823" s="120" t="s">
        <v>170</v>
      </c>
      <c r="AB823" s="120">
        <v>2</v>
      </c>
      <c r="AC823" s="120" t="s">
        <v>193</v>
      </c>
    </row>
    <row r="824" spans="1:29" x14ac:dyDescent="0.2">
      <c r="A824" s="143" t="str">
        <f>HYPERLINK("http://www.ofsted.gov.uk/inspection-reports/find-inspection-report/provider/ELS/"&amp;B824,"Ofsted Webpage")</f>
        <v>Ofsted Webpage</v>
      </c>
      <c r="B824" s="150">
        <v>130741</v>
      </c>
      <c r="C824" s="150">
        <v>10005575</v>
      </c>
      <c r="D824" s="117" t="s">
        <v>2297</v>
      </c>
      <c r="E824" s="118" t="s">
        <v>81</v>
      </c>
      <c r="F824" s="118" t="s">
        <v>82</v>
      </c>
      <c r="G824" s="118" t="s">
        <v>227</v>
      </c>
      <c r="H824" s="118" t="s">
        <v>189</v>
      </c>
      <c r="I824" s="118" t="s">
        <v>189</v>
      </c>
      <c r="J824" s="119" t="s">
        <v>72</v>
      </c>
      <c r="K824" s="132" t="s">
        <v>72</v>
      </c>
      <c r="L824" s="132" t="s">
        <v>2298</v>
      </c>
      <c r="M824" s="118" t="s">
        <v>803</v>
      </c>
      <c r="N824" s="119">
        <v>39589</v>
      </c>
      <c r="O824" s="119">
        <v>39590</v>
      </c>
      <c r="P824" s="133">
        <v>39640</v>
      </c>
      <c r="Q824" s="120">
        <v>1</v>
      </c>
      <c r="R824" s="120">
        <v>1</v>
      </c>
      <c r="S824" s="120">
        <v>1</v>
      </c>
      <c r="T824" s="120" t="s">
        <v>170</v>
      </c>
      <c r="U824" s="120">
        <v>1</v>
      </c>
      <c r="V824" s="120" t="s">
        <v>72</v>
      </c>
      <c r="W824" s="121" t="s">
        <v>72</v>
      </c>
      <c r="X824" s="120" t="s">
        <v>72</v>
      </c>
      <c r="Y824" s="120" t="s">
        <v>72</v>
      </c>
      <c r="Z824" s="120" t="s">
        <v>72</v>
      </c>
      <c r="AA824" s="120" t="s">
        <v>72</v>
      </c>
      <c r="AB824" s="120" t="s">
        <v>72</v>
      </c>
      <c r="AC824" s="120" t="s">
        <v>186</v>
      </c>
    </row>
    <row r="825" spans="1:29" x14ac:dyDescent="0.2">
      <c r="A825" s="143" t="str">
        <f>HYPERLINK("http://www.ofsted.gov.uk/inspection-reports/find-inspection-report/provider/ELS/"&amp;B825,"Ofsted Webpage")</f>
        <v>Ofsted Webpage</v>
      </c>
      <c r="B825" s="150">
        <v>130743</v>
      </c>
      <c r="C825" s="150">
        <v>10004478</v>
      </c>
      <c r="D825" s="117" t="s">
        <v>812</v>
      </c>
      <c r="E825" s="118" t="s">
        <v>87</v>
      </c>
      <c r="F825" s="118" t="s">
        <v>82</v>
      </c>
      <c r="G825" s="118" t="s">
        <v>227</v>
      </c>
      <c r="H825" s="118" t="s">
        <v>189</v>
      </c>
      <c r="I825" s="118" t="s">
        <v>189</v>
      </c>
      <c r="J825" s="119">
        <v>42796</v>
      </c>
      <c r="K825" s="132">
        <v>1</v>
      </c>
      <c r="L825" s="132" t="s">
        <v>813</v>
      </c>
      <c r="M825" s="118" t="s">
        <v>323</v>
      </c>
      <c r="N825" s="119">
        <v>41428</v>
      </c>
      <c r="O825" s="119">
        <v>41432</v>
      </c>
      <c r="P825" s="133">
        <v>41465</v>
      </c>
      <c r="Q825" s="120">
        <v>2</v>
      </c>
      <c r="R825" s="120">
        <v>2</v>
      </c>
      <c r="S825" s="120">
        <v>2</v>
      </c>
      <c r="T825" s="120" t="s">
        <v>170</v>
      </c>
      <c r="U825" s="120">
        <v>2</v>
      </c>
      <c r="V825" s="120" t="s">
        <v>814</v>
      </c>
      <c r="W825" s="121">
        <v>40326</v>
      </c>
      <c r="X825" s="120">
        <v>3</v>
      </c>
      <c r="Y825" s="120">
        <v>3</v>
      </c>
      <c r="Z825" s="120">
        <v>3</v>
      </c>
      <c r="AA825" s="120" t="s">
        <v>170</v>
      </c>
      <c r="AB825" s="120">
        <v>3</v>
      </c>
      <c r="AC825" s="120" t="s">
        <v>198</v>
      </c>
    </row>
    <row r="826" spans="1:29" x14ac:dyDescent="0.2">
      <c r="A826" s="143" t="str">
        <f>HYPERLINK("http://www.ofsted.gov.uk/inspection-reports/find-inspection-report/provider/ELS/"&amp;B826,"Ofsted Webpage")</f>
        <v>Ofsted Webpage</v>
      </c>
      <c r="B826" s="150">
        <v>130744</v>
      </c>
      <c r="C826" s="150">
        <v>10000756</v>
      </c>
      <c r="D826" s="117" t="s">
        <v>815</v>
      </c>
      <c r="E826" s="118" t="s">
        <v>83</v>
      </c>
      <c r="F826" s="118" t="s">
        <v>82</v>
      </c>
      <c r="G826" s="118" t="s">
        <v>816</v>
      </c>
      <c r="H826" s="118" t="s">
        <v>189</v>
      </c>
      <c r="I826" s="118" t="s">
        <v>189</v>
      </c>
      <c r="J826" s="119" t="s">
        <v>72</v>
      </c>
      <c r="K826" s="132" t="s">
        <v>72</v>
      </c>
      <c r="L826" s="132" t="s">
        <v>817</v>
      </c>
      <c r="M826" s="118" t="s">
        <v>818</v>
      </c>
      <c r="N826" s="119">
        <v>39944</v>
      </c>
      <c r="O826" s="119">
        <v>39948</v>
      </c>
      <c r="P826" s="133">
        <v>39983</v>
      </c>
      <c r="Q826" s="120">
        <v>1</v>
      </c>
      <c r="R826" s="120">
        <v>2</v>
      </c>
      <c r="S826" s="120">
        <v>1</v>
      </c>
      <c r="T826" s="120" t="s">
        <v>170</v>
      </c>
      <c r="U826" s="120">
        <v>1</v>
      </c>
      <c r="V826" s="120" t="s">
        <v>72</v>
      </c>
      <c r="W826" s="121" t="s">
        <v>72</v>
      </c>
      <c r="X826" s="120" t="s">
        <v>72</v>
      </c>
      <c r="Y826" s="120" t="s">
        <v>72</v>
      </c>
      <c r="Z826" s="120" t="s">
        <v>72</v>
      </c>
      <c r="AA826" s="120" t="s">
        <v>72</v>
      </c>
      <c r="AB826" s="120" t="s">
        <v>72</v>
      </c>
      <c r="AC826" s="120" t="s">
        <v>186</v>
      </c>
    </row>
    <row r="827" spans="1:29" x14ac:dyDescent="0.2">
      <c r="A827" s="143" t="str">
        <f>HYPERLINK("http://www.ofsted.gov.uk/inspection-reports/find-inspection-report/provider/ELS/"&amp;B827,"Ofsted Webpage")</f>
        <v>Ofsted Webpage</v>
      </c>
      <c r="B827" s="150">
        <v>130745</v>
      </c>
      <c r="C827" s="150">
        <v>10001165</v>
      </c>
      <c r="D827" s="117" t="s">
        <v>819</v>
      </c>
      <c r="E827" s="118" t="s">
        <v>83</v>
      </c>
      <c r="F827" s="118" t="s">
        <v>82</v>
      </c>
      <c r="G827" s="118" t="s">
        <v>227</v>
      </c>
      <c r="H827" s="118" t="s">
        <v>189</v>
      </c>
      <c r="I827" s="118" t="s">
        <v>189</v>
      </c>
      <c r="J827" s="119" t="s">
        <v>72</v>
      </c>
      <c r="K827" s="132" t="s">
        <v>72</v>
      </c>
      <c r="L827" s="132" t="s">
        <v>820</v>
      </c>
      <c r="M827" s="118" t="s">
        <v>773</v>
      </c>
      <c r="N827" s="119">
        <v>39952</v>
      </c>
      <c r="O827" s="119">
        <v>39953</v>
      </c>
      <c r="P827" s="133">
        <v>39990</v>
      </c>
      <c r="Q827" s="120">
        <v>1</v>
      </c>
      <c r="R827" s="120">
        <v>1</v>
      </c>
      <c r="S827" s="120">
        <v>1</v>
      </c>
      <c r="T827" s="120" t="s">
        <v>170</v>
      </c>
      <c r="U827" s="120">
        <v>1</v>
      </c>
      <c r="V827" s="120" t="s">
        <v>72</v>
      </c>
      <c r="W827" s="121" t="s">
        <v>72</v>
      </c>
      <c r="X827" s="120" t="s">
        <v>72</v>
      </c>
      <c r="Y827" s="120" t="s">
        <v>72</v>
      </c>
      <c r="Z827" s="120" t="s">
        <v>72</v>
      </c>
      <c r="AA827" s="120" t="s">
        <v>72</v>
      </c>
      <c r="AB827" s="120" t="s">
        <v>72</v>
      </c>
      <c r="AC827" s="120" t="s">
        <v>186</v>
      </c>
    </row>
    <row r="828" spans="1:29" x14ac:dyDescent="0.2">
      <c r="A828" s="143" t="str">
        <f>HYPERLINK("http://www.ofsted.gov.uk/inspection-reports/find-inspection-report/provider/ELS/"&amp;B828,"Ofsted Webpage")</f>
        <v>Ofsted Webpage</v>
      </c>
      <c r="B828" s="150">
        <v>130746</v>
      </c>
      <c r="C828" s="150">
        <v>10006226</v>
      </c>
      <c r="D828" s="117" t="s">
        <v>821</v>
      </c>
      <c r="E828" s="118" t="s">
        <v>83</v>
      </c>
      <c r="F828" s="118" t="s">
        <v>82</v>
      </c>
      <c r="G828" s="118" t="s">
        <v>742</v>
      </c>
      <c r="H828" s="118" t="s">
        <v>189</v>
      </c>
      <c r="I828" s="118" t="s">
        <v>189</v>
      </c>
      <c r="J828" s="119" t="s">
        <v>72</v>
      </c>
      <c r="K828" s="132" t="s">
        <v>72</v>
      </c>
      <c r="L828" s="132">
        <v>10023043</v>
      </c>
      <c r="M828" s="118" t="s">
        <v>317</v>
      </c>
      <c r="N828" s="119">
        <v>42809</v>
      </c>
      <c r="O828" s="119">
        <v>42811</v>
      </c>
      <c r="P828" s="133">
        <v>42860</v>
      </c>
      <c r="Q828" s="120">
        <v>3</v>
      </c>
      <c r="R828" s="120">
        <v>3</v>
      </c>
      <c r="S828" s="120">
        <v>3</v>
      </c>
      <c r="T828" s="120">
        <v>2</v>
      </c>
      <c r="U828" s="120">
        <v>3</v>
      </c>
      <c r="V828" s="120" t="s">
        <v>822</v>
      </c>
      <c r="W828" s="121">
        <v>41537</v>
      </c>
      <c r="X828" s="120">
        <v>2</v>
      </c>
      <c r="Y828" s="120">
        <v>2</v>
      </c>
      <c r="Z828" s="120">
        <v>2</v>
      </c>
      <c r="AA828" s="120" t="s">
        <v>170</v>
      </c>
      <c r="AB828" s="120">
        <v>3</v>
      </c>
      <c r="AC828" s="120" t="s">
        <v>193</v>
      </c>
    </row>
    <row r="829" spans="1:29" x14ac:dyDescent="0.2">
      <c r="A829" s="143" t="str">
        <f>HYPERLINK("http://www.ofsted.gov.uk/inspection-reports/find-inspection-report/provider/ELS/"&amp;B829,"Ofsted Webpage")</f>
        <v>Ofsted Webpage</v>
      </c>
      <c r="B829" s="150">
        <v>130747</v>
      </c>
      <c r="C829" s="150">
        <v>10006322</v>
      </c>
      <c r="D829" s="117" t="s">
        <v>823</v>
      </c>
      <c r="E829" s="118" t="s">
        <v>81</v>
      </c>
      <c r="F829" s="118" t="s">
        <v>82</v>
      </c>
      <c r="G829" s="118" t="s">
        <v>824</v>
      </c>
      <c r="H829" s="118" t="s">
        <v>258</v>
      </c>
      <c r="I829" s="118" t="s">
        <v>258</v>
      </c>
      <c r="J829" s="119" t="s">
        <v>72</v>
      </c>
      <c r="K829" s="132" t="s">
        <v>72</v>
      </c>
      <c r="L829" s="132">
        <v>10034351</v>
      </c>
      <c r="M829" s="118" t="s">
        <v>323</v>
      </c>
      <c r="N829" s="119">
        <v>42864</v>
      </c>
      <c r="O829" s="119">
        <v>42867</v>
      </c>
      <c r="P829" s="133">
        <v>42900</v>
      </c>
      <c r="Q829" s="120">
        <v>2</v>
      </c>
      <c r="R829" s="120">
        <v>2</v>
      </c>
      <c r="S829" s="120">
        <v>2</v>
      </c>
      <c r="T829" s="120">
        <v>2</v>
      </c>
      <c r="U829" s="120">
        <v>2</v>
      </c>
      <c r="V829" s="120" t="s">
        <v>825</v>
      </c>
      <c r="W829" s="121">
        <v>41607</v>
      </c>
      <c r="X829" s="120">
        <v>2</v>
      </c>
      <c r="Y829" s="120">
        <v>3</v>
      </c>
      <c r="Z829" s="120">
        <v>2</v>
      </c>
      <c r="AA829" s="120" t="s">
        <v>170</v>
      </c>
      <c r="AB829" s="120">
        <v>2</v>
      </c>
      <c r="AC829" s="120" t="s">
        <v>214</v>
      </c>
    </row>
    <row r="830" spans="1:29" x14ac:dyDescent="0.2">
      <c r="A830" s="143" t="str">
        <f>HYPERLINK("http://www.ofsted.gov.uk/inspection-reports/find-inspection-report/provider/ELS/"&amp;B830,"Ofsted Webpage")</f>
        <v>Ofsted Webpage</v>
      </c>
      <c r="B830" s="150">
        <v>130748</v>
      </c>
      <c r="C830" s="150">
        <v>10004112</v>
      </c>
      <c r="D830" s="117" t="s">
        <v>826</v>
      </c>
      <c r="E830" s="118" t="s">
        <v>81</v>
      </c>
      <c r="F830" s="118" t="s">
        <v>82</v>
      </c>
      <c r="G830" s="118" t="s">
        <v>824</v>
      </c>
      <c r="H830" s="118" t="s">
        <v>258</v>
      </c>
      <c r="I830" s="118" t="s">
        <v>258</v>
      </c>
      <c r="J830" s="119" t="s">
        <v>72</v>
      </c>
      <c r="K830" s="132" t="s">
        <v>72</v>
      </c>
      <c r="L830" s="132">
        <v>10022571</v>
      </c>
      <c r="M830" s="118" t="s">
        <v>323</v>
      </c>
      <c r="N830" s="119">
        <v>42878</v>
      </c>
      <c r="O830" s="119">
        <v>42881</v>
      </c>
      <c r="P830" s="133">
        <v>42914</v>
      </c>
      <c r="Q830" s="120">
        <v>2</v>
      </c>
      <c r="R830" s="120">
        <v>2</v>
      </c>
      <c r="S830" s="120">
        <v>2</v>
      </c>
      <c r="T830" s="120">
        <v>2</v>
      </c>
      <c r="U830" s="120">
        <v>2</v>
      </c>
      <c r="V830" s="120" t="s">
        <v>827</v>
      </c>
      <c r="W830" s="121">
        <v>41334</v>
      </c>
      <c r="X830" s="120">
        <v>2</v>
      </c>
      <c r="Y830" s="120">
        <v>3</v>
      </c>
      <c r="Z830" s="120">
        <v>2</v>
      </c>
      <c r="AA830" s="120" t="s">
        <v>170</v>
      </c>
      <c r="AB830" s="120">
        <v>2</v>
      </c>
      <c r="AC830" s="120" t="s">
        <v>214</v>
      </c>
    </row>
    <row r="831" spans="1:29" x14ac:dyDescent="0.2">
      <c r="A831" s="143" t="str">
        <f>HYPERLINK("http://www.ofsted.gov.uk/inspection-reports/find-inspection-report/provider/ELS/"&amp;B831,"Ofsted Webpage")</f>
        <v>Ofsted Webpage</v>
      </c>
      <c r="B831" s="150">
        <v>130754</v>
      </c>
      <c r="C831" s="150">
        <v>10000952</v>
      </c>
      <c r="D831" s="117" t="s">
        <v>1733</v>
      </c>
      <c r="E831" s="118" t="s">
        <v>87</v>
      </c>
      <c r="F831" s="118" t="s">
        <v>82</v>
      </c>
      <c r="G831" s="118" t="s">
        <v>824</v>
      </c>
      <c r="H831" s="118" t="s">
        <v>258</v>
      </c>
      <c r="I831" s="118" t="s">
        <v>258</v>
      </c>
      <c r="J831" s="119">
        <v>42676</v>
      </c>
      <c r="K831" s="132">
        <v>1</v>
      </c>
      <c r="L831" s="132" t="s">
        <v>1734</v>
      </c>
      <c r="M831" s="118" t="s">
        <v>323</v>
      </c>
      <c r="N831" s="119">
        <v>41226</v>
      </c>
      <c r="O831" s="119">
        <v>41229</v>
      </c>
      <c r="P831" s="133">
        <v>41264</v>
      </c>
      <c r="Q831" s="120">
        <v>2</v>
      </c>
      <c r="R831" s="120">
        <v>2</v>
      </c>
      <c r="S831" s="120">
        <v>2</v>
      </c>
      <c r="T831" s="120" t="s">
        <v>170</v>
      </c>
      <c r="U831" s="120">
        <v>2</v>
      </c>
      <c r="V831" s="120" t="s">
        <v>1735</v>
      </c>
      <c r="W831" s="121">
        <v>40214</v>
      </c>
      <c r="X831" s="120">
        <v>3</v>
      </c>
      <c r="Y831" s="120">
        <v>3</v>
      </c>
      <c r="Z831" s="120">
        <v>3</v>
      </c>
      <c r="AA831" s="120" t="s">
        <v>170</v>
      </c>
      <c r="AB831" s="120">
        <v>3</v>
      </c>
      <c r="AC831" s="120" t="s">
        <v>198</v>
      </c>
    </row>
    <row r="832" spans="1:29" x14ac:dyDescent="0.2">
      <c r="A832" s="143" t="str">
        <f>HYPERLINK("http://www.ofsted.gov.uk/inspection-reports/find-inspection-report/provider/ELS/"&amp;B832,"Ofsted Webpage")</f>
        <v>Ofsted Webpage</v>
      </c>
      <c r="B832" s="150">
        <v>130755</v>
      </c>
      <c r="C832" s="150">
        <v>10002642</v>
      </c>
      <c r="D832" s="117" t="s">
        <v>588</v>
      </c>
      <c r="E832" s="118" t="s">
        <v>83</v>
      </c>
      <c r="F832" s="118" t="s">
        <v>82</v>
      </c>
      <c r="G832" s="118" t="s">
        <v>257</v>
      </c>
      <c r="H832" s="118" t="s">
        <v>258</v>
      </c>
      <c r="I832" s="118" t="s">
        <v>258</v>
      </c>
      <c r="J832" s="119" t="s">
        <v>72</v>
      </c>
      <c r="K832" s="132" t="s">
        <v>72</v>
      </c>
      <c r="L832" s="132">
        <v>10037390</v>
      </c>
      <c r="M832" s="118" t="s">
        <v>589</v>
      </c>
      <c r="N832" s="119">
        <v>43116</v>
      </c>
      <c r="O832" s="119">
        <v>43119</v>
      </c>
      <c r="P832" s="133">
        <v>43152</v>
      </c>
      <c r="Q832" s="120">
        <v>3</v>
      </c>
      <c r="R832" s="120">
        <v>3</v>
      </c>
      <c r="S832" s="120">
        <v>3</v>
      </c>
      <c r="T832" s="120">
        <v>3</v>
      </c>
      <c r="U832" s="120">
        <v>3</v>
      </c>
      <c r="V832" s="120">
        <v>10020150</v>
      </c>
      <c r="W832" s="121">
        <v>42657</v>
      </c>
      <c r="X832" s="120">
        <v>4</v>
      </c>
      <c r="Y832" s="120">
        <v>4</v>
      </c>
      <c r="Z832" s="120">
        <v>4</v>
      </c>
      <c r="AA832" s="120">
        <v>4</v>
      </c>
      <c r="AB832" s="120">
        <v>4</v>
      </c>
      <c r="AC832" s="120" t="s">
        <v>198</v>
      </c>
    </row>
    <row r="833" spans="1:29" x14ac:dyDescent="0.2">
      <c r="A833" s="143" t="str">
        <f>HYPERLINK("http://www.ofsted.gov.uk/inspection-reports/find-inspection-report/provider/ELS/"&amp;B833,"Ofsted Webpage")</f>
        <v>Ofsted Webpage</v>
      </c>
      <c r="B833" s="150">
        <v>130756</v>
      </c>
      <c r="C833" s="150">
        <v>10007671</v>
      </c>
      <c r="D833" s="117" t="s">
        <v>590</v>
      </c>
      <c r="E833" s="118" t="s">
        <v>83</v>
      </c>
      <c r="F833" s="118" t="s">
        <v>82</v>
      </c>
      <c r="G833" s="118" t="s">
        <v>257</v>
      </c>
      <c r="H833" s="118" t="s">
        <v>258</v>
      </c>
      <c r="I833" s="118" t="s">
        <v>258</v>
      </c>
      <c r="J833" s="119" t="s">
        <v>72</v>
      </c>
      <c r="K833" s="132" t="s">
        <v>72</v>
      </c>
      <c r="L833" s="132">
        <v>10040627</v>
      </c>
      <c r="M833" s="118" t="s">
        <v>471</v>
      </c>
      <c r="N833" s="119">
        <v>43039</v>
      </c>
      <c r="O833" s="119">
        <v>43042</v>
      </c>
      <c r="P833" s="133">
        <v>43066</v>
      </c>
      <c r="Q833" s="120">
        <v>2</v>
      </c>
      <c r="R833" s="120">
        <v>2</v>
      </c>
      <c r="S833" s="120">
        <v>2</v>
      </c>
      <c r="T833" s="120">
        <v>2</v>
      </c>
      <c r="U833" s="120">
        <v>2</v>
      </c>
      <c r="V833" s="120">
        <v>10004757</v>
      </c>
      <c r="W833" s="121">
        <v>42440</v>
      </c>
      <c r="X833" s="120">
        <v>3</v>
      </c>
      <c r="Y833" s="120">
        <v>3</v>
      </c>
      <c r="Z833" s="120">
        <v>3</v>
      </c>
      <c r="AA833" s="120">
        <v>2</v>
      </c>
      <c r="AB833" s="120">
        <v>3</v>
      </c>
      <c r="AC833" s="120" t="s">
        <v>198</v>
      </c>
    </row>
    <row r="834" spans="1:29" x14ac:dyDescent="0.2">
      <c r="A834" s="143" t="str">
        <f>HYPERLINK("http://www.ofsted.gov.uk/inspection-reports/find-inspection-report/provider/ELS/"&amp;B834,"Ofsted Webpage")</f>
        <v>Ofsted Webpage</v>
      </c>
      <c r="B834" s="150">
        <v>130757</v>
      </c>
      <c r="C834" s="150">
        <v>10005429</v>
      </c>
      <c r="D834" s="117" t="s">
        <v>178</v>
      </c>
      <c r="E834" s="118" t="s">
        <v>83</v>
      </c>
      <c r="F834" s="118" t="s">
        <v>82</v>
      </c>
      <c r="G834" s="118" t="s">
        <v>257</v>
      </c>
      <c r="H834" s="118" t="s">
        <v>258</v>
      </c>
      <c r="I834" s="118" t="s">
        <v>258</v>
      </c>
      <c r="J834" s="119" t="s">
        <v>72</v>
      </c>
      <c r="K834" s="132" t="s">
        <v>72</v>
      </c>
      <c r="L834" s="132">
        <v>10040628</v>
      </c>
      <c r="M834" s="118" t="s">
        <v>471</v>
      </c>
      <c r="N834" s="119">
        <v>42997</v>
      </c>
      <c r="O834" s="119">
        <v>43000</v>
      </c>
      <c r="P834" s="133">
        <v>43032</v>
      </c>
      <c r="Q834" s="120">
        <v>2</v>
      </c>
      <c r="R834" s="120">
        <v>2</v>
      </c>
      <c r="S834" s="120">
        <v>2</v>
      </c>
      <c r="T834" s="120">
        <v>2</v>
      </c>
      <c r="U834" s="120">
        <v>2</v>
      </c>
      <c r="V834" s="120">
        <v>10004758</v>
      </c>
      <c r="W834" s="121">
        <v>42453</v>
      </c>
      <c r="X834" s="120">
        <v>3</v>
      </c>
      <c r="Y834" s="120">
        <v>3</v>
      </c>
      <c r="Z834" s="120">
        <v>3</v>
      </c>
      <c r="AA834" s="120">
        <v>3</v>
      </c>
      <c r="AB834" s="120">
        <v>3</v>
      </c>
      <c r="AC834" s="120" t="s">
        <v>198</v>
      </c>
    </row>
    <row r="835" spans="1:29" x14ac:dyDescent="0.2">
      <c r="A835" s="143" t="str">
        <f>HYPERLINK("http://www.ofsted.gov.uk/inspection-reports/find-inspection-report/provider/ELS/"&amp;B835,"Ofsted Webpage")</f>
        <v>Ofsted Webpage</v>
      </c>
      <c r="B835" s="150">
        <v>130759</v>
      </c>
      <c r="C835" s="150">
        <v>10002743</v>
      </c>
      <c r="D835" s="117" t="s">
        <v>591</v>
      </c>
      <c r="E835" s="118" t="s">
        <v>81</v>
      </c>
      <c r="F835" s="118" t="s">
        <v>82</v>
      </c>
      <c r="G835" s="118" t="s">
        <v>350</v>
      </c>
      <c r="H835" s="118" t="s">
        <v>258</v>
      </c>
      <c r="I835" s="118" t="s">
        <v>258</v>
      </c>
      <c r="J835" s="119" t="s">
        <v>72</v>
      </c>
      <c r="K835" s="132" t="s">
        <v>72</v>
      </c>
      <c r="L835" s="132">
        <v>10030741</v>
      </c>
      <c r="M835" s="118" t="s">
        <v>217</v>
      </c>
      <c r="N835" s="119">
        <v>42997</v>
      </c>
      <c r="O835" s="119">
        <v>43000</v>
      </c>
      <c r="P835" s="133">
        <v>43039</v>
      </c>
      <c r="Q835" s="120">
        <v>2</v>
      </c>
      <c r="R835" s="120">
        <v>2</v>
      </c>
      <c r="S835" s="120">
        <v>2</v>
      </c>
      <c r="T835" s="120">
        <v>2</v>
      </c>
      <c r="U835" s="120">
        <v>2</v>
      </c>
      <c r="V835" s="120">
        <v>10004759</v>
      </c>
      <c r="W835" s="121">
        <v>42356</v>
      </c>
      <c r="X835" s="120">
        <v>3</v>
      </c>
      <c r="Y835" s="120">
        <v>3</v>
      </c>
      <c r="Z835" s="120">
        <v>3</v>
      </c>
      <c r="AA835" s="120">
        <v>3</v>
      </c>
      <c r="AB835" s="120">
        <v>3</v>
      </c>
      <c r="AC835" s="120" t="s">
        <v>198</v>
      </c>
    </row>
    <row r="836" spans="1:29" x14ac:dyDescent="0.2">
      <c r="A836" s="143" t="str">
        <f>HYPERLINK("http://www.ofsted.gov.uk/inspection-reports/find-inspection-report/provider/ELS/"&amp;B836,"Ofsted Webpage")</f>
        <v>Ofsted Webpage</v>
      </c>
      <c r="B836" s="150">
        <v>130760</v>
      </c>
      <c r="C836" s="150">
        <v>10006303</v>
      </c>
      <c r="D836" s="117" t="s">
        <v>1736</v>
      </c>
      <c r="E836" s="118" t="s">
        <v>81</v>
      </c>
      <c r="F836" s="118" t="s">
        <v>82</v>
      </c>
      <c r="G836" s="118" t="s">
        <v>350</v>
      </c>
      <c r="H836" s="118" t="s">
        <v>258</v>
      </c>
      <c r="I836" s="118" t="s">
        <v>258</v>
      </c>
      <c r="J836" s="119" t="s">
        <v>72</v>
      </c>
      <c r="K836" s="132" t="s">
        <v>72</v>
      </c>
      <c r="L836" s="132">
        <v>10022569</v>
      </c>
      <c r="M836" s="118" t="s">
        <v>217</v>
      </c>
      <c r="N836" s="119">
        <v>42794</v>
      </c>
      <c r="O836" s="119">
        <v>42797</v>
      </c>
      <c r="P836" s="133">
        <v>42821</v>
      </c>
      <c r="Q836" s="120">
        <v>2</v>
      </c>
      <c r="R836" s="120">
        <v>2</v>
      </c>
      <c r="S836" s="120">
        <v>2</v>
      </c>
      <c r="T836" s="120">
        <v>2</v>
      </c>
      <c r="U836" s="120">
        <v>2</v>
      </c>
      <c r="V836" s="120" t="s">
        <v>1737</v>
      </c>
      <c r="W836" s="121">
        <v>42090</v>
      </c>
      <c r="X836" s="120">
        <v>3</v>
      </c>
      <c r="Y836" s="120">
        <v>3</v>
      </c>
      <c r="Z836" s="120">
        <v>3</v>
      </c>
      <c r="AA836" s="120" t="s">
        <v>170</v>
      </c>
      <c r="AB836" s="120">
        <v>3</v>
      </c>
      <c r="AC836" s="120" t="s">
        <v>198</v>
      </c>
    </row>
    <row r="837" spans="1:29" x14ac:dyDescent="0.2">
      <c r="A837" s="143" t="str">
        <f>HYPERLINK("http://www.ofsted.gov.uk/inspection-reports/find-inspection-report/provider/ELS/"&amp;B837,"Ofsted Webpage")</f>
        <v>Ofsted Webpage</v>
      </c>
      <c r="B837" s="150">
        <v>130761</v>
      </c>
      <c r="C837" s="150">
        <v>10000812</v>
      </c>
      <c r="D837" s="117" t="s">
        <v>592</v>
      </c>
      <c r="E837" s="118" t="s">
        <v>81</v>
      </c>
      <c r="F837" s="118" t="s">
        <v>82</v>
      </c>
      <c r="G837" s="118" t="s">
        <v>350</v>
      </c>
      <c r="H837" s="118" t="s">
        <v>258</v>
      </c>
      <c r="I837" s="118" t="s">
        <v>258</v>
      </c>
      <c r="J837" s="119">
        <v>43055</v>
      </c>
      <c r="K837" s="132">
        <v>1</v>
      </c>
      <c r="L837" s="132" t="s">
        <v>593</v>
      </c>
      <c r="M837" s="118" t="s">
        <v>217</v>
      </c>
      <c r="N837" s="119">
        <v>41792</v>
      </c>
      <c r="O837" s="119">
        <v>41796</v>
      </c>
      <c r="P837" s="133">
        <v>41827</v>
      </c>
      <c r="Q837" s="120">
        <v>2</v>
      </c>
      <c r="R837" s="120">
        <v>2</v>
      </c>
      <c r="S837" s="120">
        <v>2</v>
      </c>
      <c r="T837" s="120" t="s">
        <v>170</v>
      </c>
      <c r="U837" s="120">
        <v>2</v>
      </c>
      <c r="V837" s="120" t="s">
        <v>1866</v>
      </c>
      <c r="W837" s="121">
        <v>41306</v>
      </c>
      <c r="X837" s="120">
        <v>3</v>
      </c>
      <c r="Y837" s="120">
        <v>3</v>
      </c>
      <c r="Z837" s="120">
        <v>3</v>
      </c>
      <c r="AA837" s="120" t="s">
        <v>170</v>
      </c>
      <c r="AB837" s="120">
        <v>3</v>
      </c>
      <c r="AC837" s="120" t="s">
        <v>198</v>
      </c>
    </row>
    <row r="838" spans="1:29" x14ac:dyDescent="0.2">
      <c r="A838" s="143" t="str">
        <f>HYPERLINK("http://www.ofsted.gov.uk/inspection-reports/find-inspection-report/provider/ELS/"&amp;B838,"Ofsted Webpage")</f>
        <v>Ofsted Webpage</v>
      </c>
      <c r="B838" s="150">
        <v>130762</v>
      </c>
      <c r="C838" s="150">
        <v>10003928</v>
      </c>
      <c r="D838" s="117" t="s">
        <v>1867</v>
      </c>
      <c r="E838" s="118" t="s">
        <v>81</v>
      </c>
      <c r="F838" s="118" t="s">
        <v>82</v>
      </c>
      <c r="G838" s="118" t="s">
        <v>350</v>
      </c>
      <c r="H838" s="118" t="s">
        <v>258</v>
      </c>
      <c r="I838" s="118" t="s">
        <v>258</v>
      </c>
      <c r="J838" s="119" t="s">
        <v>72</v>
      </c>
      <c r="K838" s="132" t="s">
        <v>72</v>
      </c>
      <c r="L838" s="132">
        <v>10019027</v>
      </c>
      <c r="M838" s="118" t="s">
        <v>323</v>
      </c>
      <c r="N838" s="119">
        <v>42507</v>
      </c>
      <c r="O838" s="119">
        <v>42510</v>
      </c>
      <c r="P838" s="133">
        <v>42558</v>
      </c>
      <c r="Q838" s="120">
        <v>3</v>
      </c>
      <c r="R838" s="120">
        <v>3</v>
      </c>
      <c r="S838" s="120">
        <v>3</v>
      </c>
      <c r="T838" s="120">
        <v>3</v>
      </c>
      <c r="U838" s="120">
        <v>3</v>
      </c>
      <c r="V838" s="120" t="s">
        <v>1868</v>
      </c>
      <c r="W838" s="121">
        <v>40592</v>
      </c>
      <c r="X838" s="120">
        <v>1</v>
      </c>
      <c r="Y838" s="120">
        <v>1</v>
      </c>
      <c r="Z838" s="120">
        <v>2</v>
      </c>
      <c r="AA838" s="120" t="s">
        <v>170</v>
      </c>
      <c r="AB838" s="120">
        <v>1</v>
      </c>
      <c r="AC838" s="120" t="s">
        <v>193</v>
      </c>
    </row>
    <row r="839" spans="1:29" x14ac:dyDescent="0.2">
      <c r="A839" s="143" t="str">
        <f>HYPERLINK("http://www.ofsted.gov.uk/inspection-reports/find-inspection-report/provider/ELS/"&amp;B839,"Ofsted Webpage")</f>
        <v>Ofsted Webpage</v>
      </c>
      <c r="B839" s="150">
        <v>130763</v>
      </c>
      <c r="C839" s="150">
        <v>10007916</v>
      </c>
      <c r="D839" s="117" t="s">
        <v>1869</v>
      </c>
      <c r="E839" s="118" t="s">
        <v>81</v>
      </c>
      <c r="F839" s="118" t="s">
        <v>82</v>
      </c>
      <c r="G839" s="118" t="s">
        <v>332</v>
      </c>
      <c r="H839" s="118" t="s">
        <v>196</v>
      </c>
      <c r="I839" s="118" t="s">
        <v>196</v>
      </c>
      <c r="J839" s="119" t="s">
        <v>72</v>
      </c>
      <c r="K839" s="132" t="s">
        <v>72</v>
      </c>
      <c r="L839" s="132">
        <v>10022608</v>
      </c>
      <c r="M839" s="118" t="s">
        <v>323</v>
      </c>
      <c r="N839" s="119">
        <v>42746</v>
      </c>
      <c r="O839" s="119">
        <v>42752</v>
      </c>
      <c r="P839" s="133">
        <v>42808</v>
      </c>
      <c r="Q839" s="120">
        <v>3</v>
      </c>
      <c r="R839" s="120">
        <v>3</v>
      </c>
      <c r="S839" s="120">
        <v>3</v>
      </c>
      <c r="T839" s="120">
        <v>3</v>
      </c>
      <c r="U839" s="120">
        <v>3</v>
      </c>
      <c r="V839" s="120" t="s">
        <v>1870</v>
      </c>
      <c r="W839" s="121">
        <v>41292</v>
      </c>
      <c r="X839" s="120">
        <v>2</v>
      </c>
      <c r="Y839" s="120">
        <v>2</v>
      </c>
      <c r="Z839" s="120">
        <v>2</v>
      </c>
      <c r="AA839" s="120" t="s">
        <v>170</v>
      </c>
      <c r="AB839" s="120">
        <v>2</v>
      </c>
      <c r="AC839" s="120" t="s">
        <v>193</v>
      </c>
    </row>
    <row r="840" spans="1:29" x14ac:dyDescent="0.2">
      <c r="A840" s="143" t="str">
        <f>HYPERLINK("http://www.ofsted.gov.uk/inspection-reports/find-inspection-report/provider/ELS/"&amp;B840,"Ofsted Webpage")</f>
        <v>Ofsted Webpage</v>
      </c>
      <c r="B840" s="150">
        <v>130764</v>
      </c>
      <c r="C840" s="150">
        <v>10004772</v>
      </c>
      <c r="D840" s="117" t="s">
        <v>1871</v>
      </c>
      <c r="E840" s="118" t="s">
        <v>81</v>
      </c>
      <c r="F840" s="118" t="s">
        <v>82</v>
      </c>
      <c r="G840" s="118" t="s">
        <v>332</v>
      </c>
      <c r="H840" s="118" t="s">
        <v>196</v>
      </c>
      <c r="I840" s="118" t="s">
        <v>196</v>
      </c>
      <c r="J840" s="119" t="s">
        <v>72</v>
      </c>
      <c r="K840" s="132" t="s">
        <v>72</v>
      </c>
      <c r="L840" s="132">
        <v>10022603</v>
      </c>
      <c r="M840" s="118" t="s">
        <v>323</v>
      </c>
      <c r="N840" s="119">
        <v>42773</v>
      </c>
      <c r="O840" s="119">
        <v>42776</v>
      </c>
      <c r="P840" s="133">
        <v>42825</v>
      </c>
      <c r="Q840" s="120">
        <v>2</v>
      </c>
      <c r="R840" s="120">
        <v>2</v>
      </c>
      <c r="S840" s="120">
        <v>2</v>
      </c>
      <c r="T840" s="120">
        <v>2</v>
      </c>
      <c r="U840" s="120">
        <v>2</v>
      </c>
      <c r="V840" s="120" t="s">
        <v>1872</v>
      </c>
      <c r="W840" s="121">
        <v>41355</v>
      </c>
      <c r="X840" s="120">
        <v>2</v>
      </c>
      <c r="Y840" s="120">
        <v>3</v>
      </c>
      <c r="Z840" s="120">
        <v>2</v>
      </c>
      <c r="AA840" s="120" t="s">
        <v>170</v>
      </c>
      <c r="AB840" s="120">
        <v>2</v>
      </c>
      <c r="AC840" s="120" t="s">
        <v>214</v>
      </c>
    </row>
    <row r="841" spans="1:29" x14ac:dyDescent="0.2">
      <c r="A841" s="143" t="str">
        <f>HYPERLINK("http://www.ofsted.gov.uk/inspection-reports/find-inspection-report/provider/ELS/"&amp;B841,"Ofsted Webpage")</f>
        <v>Ofsted Webpage</v>
      </c>
      <c r="B841" s="150">
        <v>130767</v>
      </c>
      <c r="C841" s="150">
        <v>10002122</v>
      </c>
      <c r="D841" s="117" t="s">
        <v>1873</v>
      </c>
      <c r="E841" s="118" t="s">
        <v>83</v>
      </c>
      <c r="F841" s="118" t="s">
        <v>82</v>
      </c>
      <c r="G841" s="118" t="s">
        <v>332</v>
      </c>
      <c r="H841" s="118" t="s">
        <v>196</v>
      </c>
      <c r="I841" s="118" t="s">
        <v>196</v>
      </c>
      <c r="J841" s="119" t="s">
        <v>72</v>
      </c>
      <c r="K841" s="132" t="s">
        <v>72</v>
      </c>
      <c r="L841" s="132">
        <v>10020140</v>
      </c>
      <c r="M841" s="118" t="s">
        <v>317</v>
      </c>
      <c r="N841" s="119">
        <v>42661</v>
      </c>
      <c r="O841" s="119">
        <v>42678</v>
      </c>
      <c r="P841" s="133">
        <v>42751</v>
      </c>
      <c r="Q841" s="120">
        <v>2</v>
      </c>
      <c r="R841" s="120">
        <v>2</v>
      </c>
      <c r="S841" s="120">
        <v>2</v>
      </c>
      <c r="T841" s="120">
        <v>2</v>
      </c>
      <c r="U841" s="120">
        <v>2</v>
      </c>
      <c r="V841" s="120" t="s">
        <v>1874</v>
      </c>
      <c r="W841" s="121">
        <v>41537</v>
      </c>
      <c r="X841" s="120">
        <v>2</v>
      </c>
      <c r="Y841" s="120">
        <v>3</v>
      </c>
      <c r="Z841" s="120">
        <v>2</v>
      </c>
      <c r="AA841" s="120" t="s">
        <v>170</v>
      </c>
      <c r="AB841" s="120">
        <v>2</v>
      </c>
      <c r="AC841" s="120" t="s">
        <v>214</v>
      </c>
    </row>
    <row r="842" spans="1:29" x14ac:dyDescent="0.2">
      <c r="A842" s="143" t="str">
        <f>HYPERLINK("http://www.ofsted.gov.uk/inspection-reports/find-inspection-report/provider/ELS/"&amp;B842,"Ofsted Webpage")</f>
        <v>Ofsted Webpage</v>
      </c>
      <c r="B842" s="150">
        <v>130769</v>
      </c>
      <c r="C842" s="150">
        <v>10007011</v>
      </c>
      <c r="D842" s="117" t="s">
        <v>1986</v>
      </c>
      <c r="E842" s="118" t="s">
        <v>81</v>
      </c>
      <c r="F842" s="118" t="s">
        <v>82</v>
      </c>
      <c r="G842" s="118" t="s">
        <v>356</v>
      </c>
      <c r="H842" s="118" t="s">
        <v>258</v>
      </c>
      <c r="I842" s="118" t="s">
        <v>258</v>
      </c>
      <c r="J842" s="119" t="s">
        <v>72</v>
      </c>
      <c r="K842" s="132" t="s">
        <v>72</v>
      </c>
      <c r="L842" s="132">
        <v>10022574</v>
      </c>
      <c r="M842" s="118" t="s">
        <v>323</v>
      </c>
      <c r="N842" s="119">
        <v>42849</v>
      </c>
      <c r="O842" s="119">
        <v>42852</v>
      </c>
      <c r="P842" s="133">
        <v>42878</v>
      </c>
      <c r="Q842" s="120">
        <v>3</v>
      </c>
      <c r="R842" s="120">
        <v>3</v>
      </c>
      <c r="S842" s="120">
        <v>3</v>
      </c>
      <c r="T842" s="120">
        <v>3</v>
      </c>
      <c r="U842" s="120">
        <v>3</v>
      </c>
      <c r="V842" s="120" t="s">
        <v>1987</v>
      </c>
      <c r="W842" s="121">
        <v>41313</v>
      </c>
      <c r="X842" s="120">
        <v>2</v>
      </c>
      <c r="Y842" s="120">
        <v>2</v>
      </c>
      <c r="Z842" s="120">
        <v>2</v>
      </c>
      <c r="AA842" s="120" t="s">
        <v>170</v>
      </c>
      <c r="AB842" s="120">
        <v>2</v>
      </c>
      <c r="AC842" s="120" t="s">
        <v>193</v>
      </c>
    </row>
    <row r="843" spans="1:29" x14ac:dyDescent="0.2">
      <c r="A843" s="143" t="str">
        <f>HYPERLINK("http://www.ofsted.gov.uk/inspection-reports/find-inspection-report/provider/ELS/"&amp;B843,"Ofsted Webpage")</f>
        <v>Ofsted Webpage</v>
      </c>
      <c r="B843" s="150">
        <v>130772</v>
      </c>
      <c r="C843" s="150">
        <v>10004442</v>
      </c>
      <c r="D843" s="117" t="s">
        <v>1988</v>
      </c>
      <c r="E843" s="118" t="s">
        <v>87</v>
      </c>
      <c r="F843" s="118" t="s">
        <v>82</v>
      </c>
      <c r="G843" s="118" t="s">
        <v>356</v>
      </c>
      <c r="H843" s="118" t="s">
        <v>258</v>
      </c>
      <c r="I843" s="118" t="s">
        <v>258</v>
      </c>
      <c r="J843" s="119" t="s">
        <v>72</v>
      </c>
      <c r="K843" s="132" t="s">
        <v>72</v>
      </c>
      <c r="L843" s="132">
        <v>10011441</v>
      </c>
      <c r="M843" s="118" t="s">
        <v>323</v>
      </c>
      <c r="N843" s="119">
        <v>42486</v>
      </c>
      <c r="O843" s="119">
        <v>42489</v>
      </c>
      <c r="P843" s="133">
        <v>42530</v>
      </c>
      <c r="Q843" s="120">
        <v>3</v>
      </c>
      <c r="R843" s="120">
        <v>3</v>
      </c>
      <c r="S843" s="120">
        <v>3</v>
      </c>
      <c r="T843" s="120">
        <v>3</v>
      </c>
      <c r="U843" s="120">
        <v>3</v>
      </c>
      <c r="V843" s="120" t="s">
        <v>1989</v>
      </c>
      <c r="W843" s="121">
        <v>39576</v>
      </c>
      <c r="X843" s="120">
        <v>1</v>
      </c>
      <c r="Y843" s="120">
        <v>1</v>
      </c>
      <c r="Z843" s="120">
        <v>1</v>
      </c>
      <c r="AA843" s="120" t="s">
        <v>170</v>
      </c>
      <c r="AB843" s="120">
        <v>1</v>
      </c>
      <c r="AC843" s="120" t="s">
        <v>193</v>
      </c>
    </row>
    <row r="844" spans="1:29" x14ac:dyDescent="0.2">
      <c r="A844" s="143" t="str">
        <f>HYPERLINK("http://www.ofsted.gov.uk/inspection-reports/find-inspection-report/provider/ELS/"&amp;B844,"Ofsted Webpage")</f>
        <v>Ofsted Webpage</v>
      </c>
      <c r="B844" s="150">
        <v>130773</v>
      </c>
      <c r="C844" s="150">
        <v>10004760</v>
      </c>
      <c r="D844" s="117" t="s">
        <v>1990</v>
      </c>
      <c r="E844" s="118" t="s">
        <v>81</v>
      </c>
      <c r="F844" s="118" t="s">
        <v>82</v>
      </c>
      <c r="G844" s="118" t="s">
        <v>254</v>
      </c>
      <c r="H844" s="118" t="s">
        <v>241</v>
      </c>
      <c r="I844" s="118" t="s">
        <v>242</v>
      </c>
      <c r="J844" s="119">
        <v>42860</v>
      </c>
      <c r="K844" s="132">
        <v>1</v>
      </c>
      <c r="L844" s="132" t="s">
        <v>1991</v>
      </c>
      <c r="M844" s="118" t="s">
        <v>323</v>
      </c>
      <c r="N844" s="119">
        <v>41302</v>
      </c>
      <c r="O844" s="119">
        <v>41306</v>
      </c>
      <c r="P844" s="133">
        <v>41341</v>
      </c>
      <c r="Q844" s="120">
        <v>2</v>
      </c>
      <c r="R844" s="120">
        <v>2</v>
      </c>
      <c r="S844" s="120">
        <v>2</v>
      </c>
      <c r="T844" s="120" t="s">
        <v>170</v>
      </c>
      <c r="U844" s="120">
        <v>2</v>
      </c>
      <c r="V844" s="120" t="s">
        <v>1992</v>
      </c>
      <c r="W844" s="121">
        <v>40095</v>
      </c>
      <c r="X844" s="120">
        <v>3</v>
      </c>
      <c r="Y844" s="120">
        <v>3</v>
      </c>
      <c r="Z844" s="120">
        <v>3</v>
      </c>
      <c r="AA844" s="120" t="s">
        <v>170</v>
      </c>
      <c r="AB844" s="120">
        <v>3</v>
      </c>
      <c r="AC844" s="120" t="s">
        <v>198</v>
      </c>
    </row>
    <row r="845" spans="1:29" x14ac:dyDescent="0.2">
      <c r="A845" s="143" t="str">
        <f>HYPERLINK("http://www.ofsted.gov.uk/inspection-reports/find-inspection-report/provider/ELS/"&amp;B845,"Ofsted Webpage")</f>
        <v>Ofsted Webpage</v>
      </c>
      <c r="B845" s="150">
        <v>130776</v>
      </c>
      <c r="C845" s="150">
        <v>10004577</v>
      </c>
      <c r="D845" s="117" t="s">
        <v>1993</v>
      </c>
      <c r="E845" s="118" t="s">
        <v>81</v>
      </c>
      <c r="F845" s="118" t="s">
        <v>82</v>
      </c>
      <c r="G845" s="118" t="s">
        <v>277</v>
      </c>
      <c r="H845" s="118" t="s">
        <v>258</v>
      </c>
      <c r="I845" s="118" t="s">
        <v>258</v>
      </c>
      <c r="J845" s="119" t="s">
        <v>72</v>
      </c>
      <c r="K845" s="132" t="s">
        <v>72</v>
      </c>
      <c r="L845" s="132">
        <v>10004763</v>
      </c>
      <c r="M845" s="118" t="s">
        <v>797</v>
      </c>
      <c r="N845" s="119">
        <v>42339</v>
      </c>
      <c r="O845" s="119">
        <v>42342</v>
      </c>
      <c r="P845" s="133">
        <v>42375</v>
      </c>
      <c r="Q845" s="120">
        <v>2</v>
      </c>
      <c r="R845" s="120">
        <v>2</v>
      </c>
      <c r="S845" s="120">
        <v>2</v>
      </c>
      <c r="T845" s="120">
        <v>2</v>
      </c>
      <c r="U845" s="120">
        <v>2</v>
      </c>
      <c r="V845" s="120" t="s">
        <v>1994</v>
      </c>
      <c r="W845" s="121">
        <v>41775</v>
      </c>
      <c r="X845" s="120">
        <v>3</v>
      </c>
      <c r="Y845" s="120">
        <v>3</v>
      </c>
      <c r="Z845" s="120">
        <v>3</v>
      </c>
      <c r="AA845" s="120" t="s">
        <v>170</v>
      </c>
      <c r="AB845" s="120">
        <v>3</v>
      </c>
      <c r="AC845" s="120" t="s">
        <v>198</v>
      </c>
    </row>
    <row r="846" spans="1:29" x14ac:dyDescent="0.2">
      <c r="A846" s="143" t="str">
        <f>HYPERLINK("http://www.ofsted.gov.uk/inspection-reports/find-inspection-report/provider/ELS/"&amp;B846,"Ofsted Webpage")</f>
        <v>Ofsted Webpage</v>
      </c>
      <c r="B846" s="150">
        <v>130777</v>
      </c>
      <c r="C846" s="150">
        <v>10007427</v>
      </c>
      <c r="D846" s="117" t="s">
        <v>1995</v>
      </c>
      <c r="E846" s="118" t="s">
        <v>81</v>
      </c>
      <c r="F846" s="118" t="s">
        <v>82</v>
      </c>
      <c r="G846" s="118" t="s">
        <v>280</v>
      </c>
      <c r="H846" s="118" t="s">
        <v>258</v>
      </c>
      <c r="I846" s="118" t="s">
        <v>258</v>
      </c>
      <c r="J846" s="119" t="s">
        <v>72</v>
      </c>
      <c r="K846" s="132" t="s">
        <v>72</v>
      </c>
      <c r="L846" s="132">
        <v>10011442</v>
      </c>
      <c r="M846" s="118" t="s">
        <v>323</v>
      </c>
      <c r="N846" s="119">
        <v>42773</v>
      </c>
      <c r="O846" s="119">
        <v>42776</v>
      </c>
      <c r="P846" s="133">
        <v>42815</v>
      </c>
      <c r="Q846" s="120">
        <v>2</v>
      </c>
      <c r="R846" s="120">
        <v>2</v>
      </c>
      <c r="S846" s="120">
        <v>2</v>
      </c>
      <c r="T846" s="120">
        <v>2</v>
      </c>
      <c r="U846" s="120">
        <v>2</v>
      </c>
      <c r="V846" s="120" t="s">
        <v>1996</v>
      </c>
      <c r="W846" s="121">
        <v>41061</v>
      </c>
      <c r="X846" s="120">
        <v>2</v>
      </c>
      <c r="Y846" s="120">
        <v>2</v>
      </c>
      <c r="Z846" s="120">
        <v>3</v>
      </c>
      <c r="AA846" s="120" t="s">
        <v>170</v>
      </c>
      <c r="AB846" s="120">
        <v>2</v>
      </c>
      <c r="AC846" s="120" t="s">
        <v>214</v>
      </c>
    </row>
    <row r="847" spans="1:29" x14ac:dyDescent="0.2">
      <c r="A847" s="143" t="str">
        <f>HYPERLINK("http://www.ofsted.gov.uk/inspection-reports/find-inspection-report/provider/ELS/"&amp;B847,"Ofsted Webpage")</f>
        <v>Ofsted Webpage</v>
      </c>
      <c r="B847" s="150">
        <v>130787</v>
      </c>
      <c r="C847" s="150">
        <v>10000695</v>
      </c>
      <c r="D847" s="117" t="s">
        <v>1997</v>
      </c>
      <c r="E847" s="118" t="s">
        <v>83</v>
      </c>
      <c r="F847" s="118" t="s">
        <v>82</v>
      </c>
      <c r="G847" s="118" t="s">
        <v>277</v>
      </c>
      <c r="H847" s="118" t="s">
        <v>258</v>
      </c>
      <c r="I847" s="118" t="s">
        <v>258</v>
      </c>
      <c r="J847" s="119" t="s">
        <v>72</v>
      </c>
      <c r="K847" s="132" t="s">
        <v>72</v>
      </c>
      <c r="L847" s="132">
        <v>10008473</v>
      </c>
      <c r="M847" s="118" t="s">
        <v>471</v>
      </c>
      <c r="N847" s="119">
        <v>42640</v>
      </c>
      <c r="O847" s="119">
        <v>42643</v>
      </c>
      <c r="P847" s="133">
        <v>42676</v>
      </c>
      <c r="Q847" s="120">
        <v>2</v>
      </c>
      <c r="R847" s="120">
        <v>2</v>
      </c>
      <c r="S847" s="120">
        <v>2</v>
      </c>
      <c r="T847" s="120">
        <v>2</v>
      </c>
      <c r="U847" s="120">
        <v>2</v>
      </c>
      <c r="V847" s="120" t="s">
        <v>1998</v>
      </c>
      <c r="W847" s="121">
        <v>42027</v>
      </c>
      <c r="X847" s="120">
        <v>3</v>
      </c>
      <c r="Y847" s="120">
        <v>3</v>
      </c>
      <c r="Z847" s="120">
        <v>3</v>
      </c>
      <c r="AA847" s="120" t="s">
        <v>170</v>
      </c>
      <c r="AB847" s="120">
        <v>3</v>
      </c>
      <c r="AC847" s="120" t="s">
        <v>198</v>
      </c>
    </row>
    <row r="848" spans="1:29" x14ac:dyDescent="0.2">
      <c r="A848" s="143" t="str">
        <f>HYPERLINK("http://www.ofsted.gov.uk/inspection-reports/find-inspection-report/provider/ELS/"&amp;B848,"Ofsted Webpage")</f>
        <v>Ofsted Webpage</v>
      </c>
      <c r="B848" s="150">
        <v>130789</v>
      </c>
      <c r="C848" s="150">
        <v>10003011</v>
      </c>
      <c r="D848" s="117" t="s">
        <v>2155</v>
      </c>
      <c r="E848" s="118" t="s">
        <v>83</v>
      </c>
      <c r="F848" s="118" t="s">
        <v>82</v>
      </c>
      <c r="G848" s="118" t="s">
        <v>229</v>
      </c>
      <c r="H848" s="118" t="s">
        <v>201</v>
      </c>
      <c r="I848" s="118" t="s">
        <v>201</v>
      </c>
      <c r="J848" s="119">
        <v>42502</v>
      </c>
      <c r="K848" s="132">
        <v>1</v>
      </c>
      <c r="L848" s="132" t="s">
        <v>2156</v>
      </c>
      <c r="M848" s="118" t="s">
        <v>803</v>
      </c>
      <c r="N848" s="119">
        <v>40490</v>
      </c>
      <c r="O848" s="119">
        <v>40494</v>
      </c>
      <c r="P848" s="133">
        <v>40529</v>
      </c>
      <c r="Q848" s="120">
        <v>2</v>
      </c>
      <c r="R848" s="120">
        <v>2</v>
      </c>
      <c r="S848" s="120">
        <v>2</v>
      </c>
      <c r="T848" s="120" t="s">
        <v>170</v>
      </c>
      <c r="U848" s="120">
        <v>2</v>
      </c>
      <c r="V848" s="120" t="s">
        <v>2157</v>
      </c>
      <c r="W848" s="121">
        <v>39052</v>
      </c>
      <c r="X848" s="120">
        <v>2</v>
      </c>
      <c r="Y848" s="120">
        <v>2</v>
      </c>
      <c r="Z848" s="120">
        <v>2</v>
      </c>
      <c r="AA848" s="120" t="s">
        <v>170</v>
      </c>
      <c r="AB848" s="120">
        <v>2</v>
      </c>
      <c r="AC848" s="120" t="s">
        <v>214</v>
      </c>
    </row>
    <row r="849" spans="1:29" x14ac:dyDescent="0.2">
      <c r="A849" s="143" t="str">
        <f>HYPERLINK("http://www.ofsted.gov.uk/inspection-reports/find-inspection-report/provider/ELS/"&amp;B849,"Ofsted Webpage")</f>
        <v>Ofsted Webpage</v>
      </c>
      <c r="B849" s="150">
        <v>130793</v>
      </c>
      <c r="C849" s="150">
        <v>10000055</v>
      </c>
      <c r="D849" s="117" t="s">
        <v>2158</v>
      </c>
      <c r="E849" s="118" t="s">
        <v>81</v>
      </c>
      <c r="F849" s="118" t="s">
        <v>82</v>
      </c>
      <c r="G849" s="118" t="s">
        <v>229</v>
      </c>
      <c r="H849" s="118" t="s">
        <v>201</v>
      </c>
      <c r="I849" s="118" t="s">
        <v>201</v>
      </c>
      <c r="J849" s="119" t="s">
        <v>72</v>
      </c>
      <c r="K849" s="132" t="s">
        <v>72</v>
      </c>
      <c r="L849" s="132">
        <v>10020080</v>
      </c>
      <c r="M849" s="118" t="s">
        <v>323</v>
      </c>
      <c r="N849" s="119">
        <v>42822</v>
      </c>
      <c r="O849" s="119">
        <v>42825</v>
      </c>
      <c r="P849" s="133">
        <v>42863</v>
      </c>
      <c r="Q849" s="120">
        <v>2</v>
      </c>
      <c r="R849" s="120">
        <v>2</v>
      </c>
      <c r="S849" s="120">
        <v>2</v>
      </c>
      <c r="T849" s="120">
        <v>2</v>
      </c>
      <c r="U849" s="120">
        <v>2</v>
      </c>
      <c r="V849" s="120" t="s">
        <v>2159</v>
      </c>
      <c r="W849" s="121">
        <v>41670</v>
      </c>
      <c r="X849" s="120">
        <v>2</v>
      </c>
      <c r="Y849" s="120">
        <v>2</v>
      </c>
      <c r="Z849" s="120">
        <v>2</v>
      </c>
      <c r="AA849" s="120" t="s">
        <v>170</v>
      </c>
      <c r="AB849" s="120">
        <v>1</v>
      </c>
      <c r="AC849" s="120" t="s">
        <v>214</v>
      </c>
    </row>
    <row r="850" spans="1:29" x14ac:dyDescent="0.2">
      <c r="A850" s="143" t="str">
        <f>HYPERLINK("http://www.ofsted.gov.uk/inspection-reports/find-inspection-report/provider/ELS/"&amp;B850,"Ofsted Webpage")</f>
        <v>Ofsted Webpage</v>
      </c>
      <c r="B850" s="150">
        <v>130794</v>
      </c>
      <c r="C850" s="150">
        <v>10005583</v>
      </c>
      <c r="D850" s="117" t="s">
        <v>2009</v>
      </c>
      <c r="E850" s="118" t="s">
        <v>84</v>
      </c>
      <c r="F850" s="118" t="s">
        <v>76</v>
      </c>
      <c r="G850" s="118" t="s">
        <v>229</v>
      </c>
      <c r="H850" s="118" t="s">
        <v>201</v>
      </c>
      <c r="I850" s="118" t="s">
        <v>201</v>
      </c>
      <c r="J850" s="119">
        <v>42641</v>
      </c>
      <c r="K850" s="132">
        <v>1</v>
      </c>
      <c r="L850" s="132" t="s">
        <v>2010</v>
      </c>
      <c r="M850" s="118" t="s">
        <v>642</v>
      </c>
      <c r="N850" s="119">
        <v>41233</v>
      </c>
      <c r="O850" s="119">
        <v>41236</v>
      </c>
      <c r="P850" s="133">
        <v>41275</v>
      </c>
      <c r="Q850" s="120">
        <v>2</v>
      </c>
      <c r="R850" s="120">
        <v>2</v>
      </c>
      <c r="S850" s="120">
        <v>2</v>
      </c>
      <c r="T850" s="120" t="s">
        <v>170</v>
      </c>
      <c r="U850" s="120">
        <v>2</v>
      </c>
      <c r="V850" s="120" t="s">
        <v>2011</v>
      </c>
      <c r="W850" s="121">
        <v>39367</v>
      </c>
      <c r="X850" s="120">
        <v>2</v>
      </c>
      <c r="Y850" s="120">
        <v>2</v>
      </c>
      <c r="Z850" s="120">
        <v>2</v>
      </c>
      <c r="AA850" s="120" t="s">
        <v>170</v>
      </c>
      <c r="AB850" s="120">
        <v>2</v>
      </c>
      <c r="AC850" s="120" t="s">
        <v>214</v>
      </c>
    </row>
    <row r="851" spans="1:29" x14ac:dyDescent="0.2">
      <c r="A851" s="143" t="str">
        <f>HYPERLINK("http://www.ofsted.gov.uk/inspection-reports/find-inspection-report/provider/ELS/"&amp;B851,"Ofsted Webpage")</f>
        <v>Ofsted Webpage</v>
      </c>
      <c r="B851" s="150">
        <v>130796</v>
      </c>
      <c r="C851" s="150">
        <v>10006549</v>
      </c>
      <c r="D851" s="117" t="s">
        <v>2160</v>
      </c>
      <c r="E851" s="118" t="s">
        <v>81</v>
      </c>
      <c r="F851" s="118" t="s">
        <v>82</v>
      </c>
      <c r="G851" s="118" t="s">
        <v>1205</v>
      </c>
      <c r="H851" s="118" t="s">
        <v>180</v>
      </c>
      <c r="I851" s="118" t="s">
        <v>180</v>
      </c>
      <c r="J851" s="119" t="s">
        <v>72</v>
      </c>
      <c r="K851" s="132" t="s">
        <v>72</v>
      </c>
      <c r="L851" s="132">
        <v>10030742</v>
      </c>
      <c r="M851" s="118" t="s">
        <v>458</v>
      </c>
      <c r="N851" s="119">
        <v>42892</v>
      </c>
      <c r="O851" s="119">
        <v>42895</v>
      </c>
      <c r="P851" s="133">
        <v>42915</v>
      </c>
      <c r="Q851" s="120">
        <v>3</v>
      </c>
      <c r="R851" s="120">
        <v>3</v>
      </c>
      <c r="S851" s="120">
        <v>3</v>
      </c>
      <c r="T851" s="120">
        <v>3</v>
      </c>
      <c r="U851" s="120">
        <v>3</v>
      </c>
      <c r="V851" s="120">
        <v>10012691</v>
      </c>
      <c r="W851" s="121">
        <v>42496</v>
      </c>
      <c r="X851" s="120">
        <v>4</v>
      </c>
      <c r="Y851" s="120">
        <v>4</v>
      </c>
      <c r="Z851" s="120">
        <v>4</v>
      </c>
      <c r="AA851" s="120">
        <v>4</v>
      </c>
      <c r="AB851" s="120">
        <v>4</v>
      </c>
      <c r="AC851" s="120" t="s">
        <v>198</v>
      </c>
    </row>
    <row r="852" spans="1:29" x14ac:dyDescent="0.2">
      <c r="A852" s="143" t="str">
        <f>HYPERLINK("http://www.ofsted.gov.uk/inspection-reports/find-inspection-report/provider/ELS/"&amp;B852,"Ofsted Webpage")</f>
        <v>Ofsted Webpage</v>
      </c>
      <c r="B852" s="150">
        <v>130797</v>
      </c>
      <c r="C852" s="150">
        <v>10007299</v>
      </c>
      <c r="D852" s="117" t="s">
        <v>2161</v>
      </c>
      <c r="E852" s="118" t="s">
        <v>81</v>
      </c>
      <c r="F852" s="118" t="s">
        <v>82</v>
      </c>
      <c r="G852" s="118" t="s">
        <v>485</v>
      </c>
      <c r="H852" s="118" t="s">
        <v>180</v>
      </c>
      <c r="I852" s="118" t="s">
        <v>180</v>
      </c>
      <c r="J852" s="119" t="s">
        <v>72</v>
      </c>
      <c r="K852" s="132" t="s">
        <v>72</v>
      </c>
      <c r="L852" s="132">
        <v>10030716</v>
      </c>
      <c r="M852" s="118" t="s">
        <v>458</v>
      </c>
      <c r="N852" s="119">
        <v>42864</v>
      </c>
      <c r="O852" s="119">
        <v>42867</v>
      </c>
      <c r="P852" s="133">
        <v>42891</v>
      </c>
      <c r="Q852" s="120">
        <v>3</v>
      </c>
      <c r="R852" s="120">
        <v>3</v>
      </c>
      <c r="S852" s="120">
        <v>3</v>
      </c>
      <c r="T852" s="120">
        <v>2</v>
      </c>
      <c r="U852" s="120">
        <v>3</v>
      </c>
      <c r="V852" s="120">
        <v>10004771</v>
      </c>
      <c r="W852" s="121">
        <v>42398</v>
      </c>
      <c r="X852" s="120">
        <v>4</v>
      </c>
      <c r="Y852" s="120">
        <v>3</v>
      </c>
      <c r="Z852" s="120">
        <v>3</v>
      </c>
      <c r="AA852" s="120">
        <v>3</v>
      </c>
      <c r="AB852" s="120">
        <v>4</v>
      </c>
      <c r="AC852" s="120" t="s">
        <v>198</v>
      </c>
    </row>
    <row r="853" spans="1:29" x14ac:dyDescent="0.2">
      <c r="A853" s="143" t="str">
        <f>HYPERLINK("http://www.ofsted.gov.uk/inspection-reports/find-inspection-report/provider/ELS/"&amp;B853,"Ofsted Webpage")</f>
        <v>Ofsted Webpage</v>
      </c>
      <c r="B853" s="150">
        <v>130800</v>
      </c>
      <c r="C853" s="150">
        <v>10005822</v>
      </c>
      <c r="D853" s="117" t="s">
        <v>2162</v>
      </c>
      <c r="E853" s="118" t="s">
        <v>83</v>
      </c>
      <c r="F853" s="118" t="s">
        <v>82</v>
      </c>
      <c r="G853" s="118" t="s">
        <v>485</v>
      </c>
      <c r="H853" s="118" t="s">
        <v>180</v>
      </c>
      <c r="I853" s="118" t="s">
        <v>180</v>
      </c>
      <c r="J853" s="119" t="s">
        <v>72</v>
      </c>
      <c r="K853" s="132" t="s">
        <v>72</v>
      </c>
      <c r="L853" s="132" t="s">
        <v>2163</v>
      </c>
      <c r="M853" s="118" t="s">
        <v>317</v>
      </c>
      <c r="N853" s="119">
        <v>41562</v>
      </c>
      <c r="O853" s="119">
        <v>41565</v>
      </c>
      <c r="P853" s="133">
        <v>41590</v>
      </c>
      <c r="Q853" s="120">
        <v>2</v>
      </c>
      <c r="R853" s="120">
        <v>2</v>
      </c>
      <c r="S853" s="120">
        <v>2</v>
      </c>
      <c r="T853" s="120" t="s">
        <v>170</v>
      </c>
      <c r="U853" s="120">
        <v>2</v>
      </c>
      <c r="V853" s="120" t="s">
        <v>2164</v>
      </c>
      <c r="W853" s="121">
        <v>39521</v>
      </c>
      <c r="X853" s="120">
        <v>2</v>
      </c>
      <c r="Y853" s="120">
        <v>2</v>
      </c>
      <c r="Z853" s="120">
        <v>2</v>
      </c>
      <c r="AA853" s="120" t="s">
        <v>170</v>
      </c>
      <c r="AB853" s="120">
        <v>2</v>
      </c>
      <c r="AC853" s="120" t="s">
        <v>214</v>
      </c>
    </row>
    <row r="854" spans="1:29" x14ac:dyDescent="0.2">
      <c r="A854" s="143" t="str">
        <f>HYPERLINK("http://www.ofsted.gov.uk/inspection-reports/find-inspection-report/provider/ELS/"&amp;B854,"Ofsted Webpage")</f>
        <v>Ofsted Webpage</v>
      </c>
      <c r="B854" s="150">
        <v>130803</v>
      </c>
      <c r="C854" s="150">
        <v>10000878</v>
      </c>
      <c r="D854" s="117" t="s">
        <v>2165</v>
      </c>
      <c r="E854" s="118" t="s">
        <v>81</v>
      </c>
      <c r="F854" s="118" t="s">
        <v>82</v>
      </c>
      <c r="G854" s="118" t="s">
        <v>625</v>
      </c>
      <c r="H854" s="118" t="s">
        <v>234</v>
      </c>
      <c r="I854" s="118" t="s">
        <v>234</v>
      </c>
      <c r="J854" s="119" t="s">
        <v>72</v>
      </c>
      <c r="K854" s="132" t="s">
        <v>72</v>
      </c>
      <c r="L854" s="132" t="s">
        <v>2166</v>
      </c>
      <c r="M854" s="118" t="s">
        <v>1040</v>
      </c>
      <c r="N854" s="119">
        <v>39038</v>
      </c>
      <c r="O854" s="119">
        <v>39038</v>
      </c>
      <c r="P854" s="133">
        <v>39094</v>
      </c>
      <c r="Q854" s="120">
        <v>1</v>
      </c>
      <c r="R854" s="120">
        <v>1</v>
      </c>
      <c r="S854" s="120">
        <v>1</v>
      </c>
      <c r="T854" s="120" t="s">
        <v>170</v>
      </c>
      <c r="U854" s="120">
        <v>1</v>
      </c>
      <c r="V854" s="120" t="s">
        <v>72</v>
      </c>
      <c r="W854" s="121" t="s">
        <v>72</v>
      </c>
      <c r="X854" s="120" t="s">
        <v>72</v>
      </c>
      <c r="Y854" s="120" t="s">
        <v>72</v>
      </c>
      <c r="Z854" s="120" t="s">
        <v>72</v>
      </c>
      <c r="AA854" s="120" t="s">
        <v>72</v>
      </c>
      <c r="AB854" s="120" t="s">
        <v>72</v>
      </c>
      <c r="AC854" s="120" t="s">
        <v>186</v>
      </c>
    </row>
    <row r="855" spans="1:29" x14ac:dyDescent="0.2">
      <c r="A855" s="143" t="str">
        <f>HYPERLINK("http://www.ofsted.gov.uk/inspection-reports/find-inspection-report/provider/ELS/"&amp;B855,"Ofsted Webpage")</f>
        <v>Ofsted Webpage</v>
      </c>
      <c r="B855" s="150">
        <v>130805</v>
      </c>
      <c r="C855" s="150">
        <v>10007696</v>
      </c>
      <c r="D855" s="117" t="s">
        <v>2072</v>
      </c>
      <c r="E855" s="118" t="s">
        <v>81</v>
      </c>
      <c r="F855" s="118" t="s">
        <v>82</v>
      </c>
      <c r="G855" s="118" t="s">
        <v>625</v>
      </c>
      <c r="H855" s="118" t="s">
        <v>234</v>
      </c>
      <c r="I855" s="118" t="s">
        <v>234</v>
      </c>
      <c r="J855" s="119" t="s">
        <v>72</v>
      </c>
      <c r="K855" s="132" t="s">
        <v>72</v>
      </c>
      <c r="L855" s="132">
        <v>10020108</v>
      </c>
      <c r="M855" s="118" t="s">
        <v>323</v>
      </c>
      <c r="N855" s="119">
        <v>42647</v>
      </c>
      <c r="O855" s="119">
        <v>42650</v>
      </c>
      <c r="P855" s="133">
        <v>42690</v>
      </c>
      <c r="Q855" s="120">
        <v>2</v>
      </c>
      <c r="R855" s="120">
        <v>2</v>
      </c>
      <c r="S855" s="120">
        <v>2</v>
      </c>
      <c r="T855" s="120">
        <v>2</v>
      </c>
      <c r="U855" s="120">
        <v>2</v>
      </c>
      <c r="V855" s="120" t="s">
        <v>2073</v>
      </c>
      <c r="W855" s="121">
        <v>41019</v>
      </c>
      <c r="X855" s="120">
        <v>2</v>
      </c>
      <c r="Y855" s="120">
        <v>3</v>
      </c>
      <c r="Z855" s="120">
        <v>2</v>
      </c>
      <c r="AA855" s="120" t="s">
        <v>170</v>
      </c>
      <c r="AB855" s="120">
        <v>2</v>
      </c>
      <c r="AC855" s="120" t="s">
        <v>214</v>
      </c>
    </row>
    <row r="856" spans="1:29" x14ac:dyDescent="0.2">
      <c r="A856" s="143" t="str">
        <f>HYPERLINK("http://www.ofsted.gov.uk/inspection-reports/find-inspection-report/provider/ELS/"&amp;B856,"Ofsted Webpage")</f>
        <v>Ofsted Webpage</v>
      </c>
      <c r="B856" s="150">
        <v>130806</v>
      </c>
      <c r="C856" s="150">
        <v>10006378</v>
      </c>
      <c r="D856" s="117" t="s">
        <v>2074</v>
      </c>
      <c r="E856" s="118" t="s">
        <v>81</v>
      </c>
      <c r="F856" s="118" t="s">
        <v>82</v>
      </c>
      <c r="G856" s="118" t="s">
        <v>625</v>
      </c>
      <c r="H856" s="118" t="s">
        <v>234</v>
      </c>
      <c r="I856" s="118" t="s">
        <v>234</v>
      </c>
      <c r="J856" s="119" t="s">
        <v>72</v>
      </c>
      <c r="K856" s="132" t="s">
        <v>72</v>
      </c>
      <c r="L856" s="132" t="s">
        <v>2075</v>
      </c>
      <c r="M856" s="118" t="s">
        <v>323</v>
      </c>
      <c r="N856" s="119">
        <v>41905</v>
      </c>
      <c r="O856" s="119">
        <v>41908</v>
      </c>
      <c r="P856" s="133">
        <v>41943</v>
      </c>
      <c r="Q856" s="120">
        <v>1</v>
      </c>
      <c r="R856" s="120">
        <v>1</v>
      </c>
      <c r="S856" s="120">
        <v>1</v>
      </c>
      <c r="T856" s="120" t="s">
        <v>170</v>
      </c>
      <c r="U856" s="120">
        <v>1</v>
      </c>
      <c r="V856" s="120" t="s">
        <v>2076</v>
      </c>
      <c r="W856" s="121">
        <v>39723</v>
      </c>
      <c r="X856" s="120">
        <v>2</v>
      </c>
      <c r="Y856" s="120">
        <v>2</v>
      </c>
      <c r="Z856" s="120">
        <v>2</v>
      </c>
      <c r="AA856" s="120" t="s">
        <v>170</v>
      </c>
      <c r="AB856" s="120">
        <v>2</v>
      </c>
      <c r="AC856" s="120" t="s">
        <v>198</v>
      </c>
    </row>
    <row r="857" spans="1:29" x14ac:dyDescent="0.2">
      <c r="A857" s="143" t="str">
        <f>HYPERLINK("http://www.ofsted.gov.uk/inspection-reports/find-inspection-report/provider/ELS/"&amp;B857,"Ofsted Webpage")</f>
        <v>Ofsted Webpage</v>
      </c>
      <c r="B857" s="150">
        <v>130808</v>
      </c>
      <c r="C857" s="150">
        <v>10005465</v>
      </c>
      <c r="D857" s="117" t="s">
        <v>2077</v>
      </c>
      <c r="E857" s="118" t="s">
        <v>83</v>
      </c>
      <c r="F857" s="118" t="s">
        <v>82</v>
      </c>
      <c r="G857" s="118" t="s">
        <v>625</v>
      </c>
      <c r="H857" s="118" t="s">
        <v>234</v>
      </c>
      <c r="I857" s="118" t="s">
        <v>234</v>
      </c>
      <c r="J857" s="119" t="s">
        <v>72</v>
      </c>
      <c r="K857" s="132" t="s">
        <v>72</v>
      </c>
      <c r="L857" s="132" t="s">
        <v>2078</v>
      </c>
      <c r="M857" s="118" t="s">
        <v>773</v>
      </c>
      <c r="N857" s="119">
        <v>39357</v>
      </c>
      <c r="O857" s="119">
        <v>39358</v>
      </c>
      <c r="P857" s="133">
        <v>39409</v>
      </c>
      <c r="Q857" s="120">
        <v>1</v>
      </c>
      <c r="R857" s="120">
        <v>1</v>
      </c>
      <c r="S857" s="120">
        <v>1</v>
      </c>
      <c r="T857" s="120" t="s">
        <v>170</v>
      </c>
      <c r="U857" s="120">
        <v>1</v>
      </c>
      <c r="V857" s="120" t="s">
        <v>72</v>
      </c>
      <c r="W857" s="121" t="s">
        <v>72</v>
      </c>
      <c r="X857" s="120" t="s">
        <v>72</v>
      </c>
      <c r="Y857" s="120" t="s">
        <v>72</v>
      </c>
      <c r="Z857" s="120" t="s">
        <v>72</v>
      </c>
      <c r="AA857" s="120" t="s">
        <v>72</v>
      </c>
      <c r="AB857" s="120" t="s">
        <v>72</v>
      </c>
      <c r="AC857" s="120" t="s">
        <v>186</v>
      </c>
    </row>
    <row r="858" spans="1:29" x14ac:dyDescent="0.2">
      <c r="A858" s="143" t="str">
        <f>HYPERLINK("http://www.ofsted.gov.uk/inspection-reports/find-inspection-report/provider/ELS/"&amp;B858,"Ofsted Webpage")</f>
        <v>Ofsted Webpage</v>
      </c>
      <c r="B858" s="150">
        <v>130809</v>
      </c>
      <c r="C858" s="150">
        <v>10001004</v>
      </c>
      <c r="D858" s="117" t="s">
        <v>433</v>
      </c>
      <c r="E858" s="118" t="s">
        <v>81</v>
      </c>
      <c r="F858" s="118" t="s">
        <v>82</v>
      </c>
      <c r="G858" s="118" t="s">
        <v>434</v>
      </c>
      <c r="H858" s="118" t="s">
        <v>180</v>
      </c>
      <c r="I858" s="118" t="s">
        <v>180</v>
      </c>
      <c r="J858" s="119" t="s">
        <v>72</v>
      </c>
      <c r="K858" s="132" t="s">
        <v>72</v>
      </c>
      <c r="L858" s="132">
        <v>10037406</v>
      </c>
      <c r="M858" s="118" t="s">
        <v>217</v>
      </c>
      <c r="N858" s="119">
        <v>43004</v>
      </c>
      <c r="O858" s="119">
        <v>43007</v>
      </c>
      <c r="P858" s="133">
        <v>43028</v>
      </c>
      <c r="Q858" s="120">
        <v>2</v>
      </c>
      <c r="R858" s="120">
        <v>2</v>
      </c>
      <c r="S858" s="120">
        <v>2</v>
      </c>
      <c r="T858" s="120">
        <v>2</v>
      </c>
      <c r="U858" s="120">
        <v>2</v>
      </c>
      <c r="V858" s="120">
        <v>10008495</v>
      </c>
      <c r="W858" s="121">
        <v>42433</v>
      </c>
      <c r="X858" s="120">
        <v>3</v>
      </c>
      <c r="Y858" s="120">
        <v>3</v>
      </c>
      <c r="Z858" s="120">
        <v>3</v>
      </c>
      <c r="AA858" s="120">
        <v>2</v>
      </c>
      <c r="AB858" s="120">
        <v>3</v>
      </c>
      <c r="AC858" s="120" t="s">
        <v>198</v>
      </c>
    </row>
    <row r="859" spans="1:29" x14ac:dyDescent="0.2">
      <c r="A859" s="143" t="str">
        <f>HYPERLINK("http://www.ofsted.gov.uk/inspection-reports/find-inspection-report/provider/ELS/"&amp;B859,"Ofsted Webpage")</f>
        <v>Ofsted Webpage</v>
      </c>
      <c r="B859" s="150">
        <v>130812</v>
      </c>
      <c r="C859" s="150">
        <v>10004603</v>
      </c>
      <c r="D859" s="117" t="s">
        <v>2079</v>
      </c>
      <c r="E859" s="118" t="s">
        <v>81</v>
      </c>
      <c r="F859" s="118" t="s">
        <v>82</v>
      </c>
      <c r="G859" s="118" t="s">
        <v>434</v>
      </c>
      <c r="H859" s="118" t="s">
        <v>180</v>
      </c>
      <c r="I859" s="118" t="s">
        <v>180</v>
      </c>
      <c r="J859" s="119" t="s">
        <v>72</v>
      </c>
      <c r="K859" s="132" t="s">
        <v>72</v>
      </c>
      <c r="L859" s="132" t="s">
        <v>2080</v>
      </c>
      <c r="M859" s="118" t="s">
        <v>323</v>
      </c>
      <c r="N859" s="119">
        <v>41603</v>
      </c>
      <c r="O859" s="119">
        <v>41607</v>
      </c>
      <c r="P859" s="133">
        <v>41647</v>
      </c>
      <c r="Q859" s="120">
        <v>2</v>
      </c>
      <c r="R859" s="120">
        <v>2</v>
      </c>
      <c r="S859" s="120">
        <v>2</v>
      </c>
      <c r="T859" s="120" t="s">
        <v>170</v>
      </c>
      <c r="U859" s="120">
        <v>2</v>
      </c>
      <c r="V859" s="120" t="s">
        <v>2081</v>
      </c>
      <c r="W859" s="121">
        <v>39388</v>
      </c>
      <c r="X859" s="120">
        <v>2</v>
      </c>
      <c r="Y859" s="120">
        <v>2</v>
      </c>
      <c r="Z859" s="120">
        <v>2</v>
      </c>
      <c r="AA859" s="120" t="s">
        <v>170</v>
      </c>
      <c r="AB859" s="120">
        <v>2</v>
      </c>
      <c r="AC859" s="120" t="s">
        <v>214</v>
      </c>
    </row>
    <row r="860" spans="1:29" x14ac:dyDescent="0.2">
      <c r="A860" s="143" t="str">
        <f>HYPERLINK("http://www.ofsted.gov.uk/inspection-reports/find-inspection-report/provider/ELS/"&amp;B860,"Ofsted Webpage")</f>
        <v>Ofsted Webpage</v>
      </c>
      <c r="B860" s="150">
        <v>130815</v>
      </c>
      <c r="C860" s="150">
        <v>10006349</v>
      </c>
      <c r="D860" s="117" t="s">
        <v>2082</v>
      </c>
      <c r="E860" s="118" t="s">
        <v>81</v>
      </c>
      <c r="F860" s="118" t="s">
        <v>82</v>
      </c>
      <c r="G860" s="118" t="s">
        <v>179</v>
      </c>
      <c r="H860" s="118" t="s">
        <v>180</v>
      </c>
      <c r="I860" s="118" t="s">
        <v>180</v>
      </c>
      <c r="J860" s="119" t="s">
        <v>72</v>
      </c>
      <c r="K860" s="132" t="s">
        <v>72</v>
      </c>
      <c r="L860" s="132">
        <v>10020091</v>
      </c>
      <c r="M860" s="118" t="s">
        <v>323</v>
      </c>
      <c r="N860" s="119">
        <v>42633</v>
      </c>
      <c r="O860" s="119">
        <v>42636</v>
      </c>
      <c r="P860" s="133">
        <v>42690</v>
      </c>
      <c r="Q860" s="120">
        <v>3</v>
      </c>
      <c r="R860" s="120">
        <v>3</v>
      </c>
      <c r="S860" s="120">
        <v>3</v>
      </c>
      <c r="T860" s="120">
        <v>3</v>
      </c>
      <c r="U860" s="120">
        <v>3</v>
      </c>
      <c r="V860" s="120" t="s">
        <v>2083</v>
      </c>
      <c r="W860" s="121">
        <v>41614</v>
      </c>
      <c r="X860" s="120">
        <v>2</v>
      </c>
      <c r="Y860" s="120">
        <v>2</v>
      </c>
      <c r="Z860" s="120">
        <v>2</v>
      </c>
      <c r="AA860" s="120" t="s">
        <v>170</v>
      </c>
      <c r="AB860" s="120">
        <v>2</v>
      </c>
      <c r="AC860" s="120" t="s">
        <v>193</v>
      </c>
    </row>
    <row r="861" spans="1:29" x14ac:dyDescent="0.2">
      <c r="A861" s="143" t="str">
        <f>HYPERLINK("http://www.ofsted.gov.uk/inspection-reports/find-inspection-report/provider/ELS/"&amp;B861,"Ofsted Webpage")</f>
        <v>Ofsted Webpage</v>
      </c>
      <c r="B861" s="150">
        <v>130818</v>
      </c>
      <c r="C861" s="150">
        <v>10007431</v>
      </c>
      <c r="D861" s="117" t="s">
        <v>1716</v>
      </c>
      <c r="E861" s="118" t="s">
        <v>81</v>
      </c>
      <c r="F861" s="118" t="s">
        <v>82</v>
      </c>
      <c r="G861" s="118" t="s">
        <v>296</v>
      </c>
      <c r="H861" s="118" t="s">
        <v>196</v>
      </c>
      <c r="I861" s="118" t="s">
        <v>196</v>
      </c>
      <c r="J861" s="119">
        <v>42501</v>
      </c>
      <c r="K861" s="132">
        <v>1</v>
      </c>
      <c r="L861" s="132" t="s">
        <v>1717</v>
      </c>
      <c r="M861" s="118" t="s">
        <v>803</v>
      </c>
      <c r="N861" s="119">
        <v>40322</v>
      </c>
      <c r="O861" s="119">
        <v>40326</v>
      </c>
      <c r="P861" s="133">
        <v>40364</v>
      </c>
      <c r="Q861" s="120">
        <v>2</v>
      </c>
      <c r="R861" s="120">
        <v>2</v>
      </c>
      <c r="S861" s="120">
        <v>2</v>
      </c>
      <c r="T861" s="120" t="s">
        <v>170</v>
      </c>
      <c r="U861" s="120">
        <v>2</v>
      </c>
      <c r="V861" s="120" t="s">
        <v>1718</v>
      </c>
      <c r="W861" s="121">
        <v>38863</v>
      </c>
      <c r="X861" s="120">
        <v>1</v>
      </c>
      <c r="Y861" s="120">
        <v>1</v>
      </c>
      <c r="Z861" s="120">
        <v>2</v>
      </c>
      <c r="AA861" s="120" t="s">
        <v>170</v>
      </c>
      <c r="AB861" s="120">
        <v>1</v>
      </c>
      <c r="AC861" s="120" t="s">
        <v>193</v>
      </c>
    </row>
    <row r="862" spans="1:29" x14ac:dyDescent="0.2">
      <c r="A862" s="143" t="str">
        <f>HYPERLINK("http://www.ofsted.gov.uk/inspection-reports/find-inspection-report/provider/ELS/"&amp;B862,"Ofsted Webpage")</f>
        <v>Ofsted Webpage</v>
      </c>
      <c r="B862" s="150">
        <v>130819</v>
      </c>
      <c r="C862" s="150">
        <v>10004116</v>
      </c>
      <c r="D862" s="117" t="s">
        <v>1719</v>
      </c>
      <c r="E862" s="118" t="s">
        <v>81</v>
      </c>
      <c r="F862" s="118" t="s">
        <v>82</v>
      </c>
      <c r="G862" s="118" t="s">
        <v>296</v>
      </c>
      <c r="H862" s="118" t="s">
        <v>196</v>
      </c>
      <c r="I862" s="118" t="s">
        <v>196</v>
      </c>
      <c r="J862" s="119" t="s">
        <v>72</v>
      </c>
      <c r="K862" s="132" t="s">
        <v>72</v>
      </c>
      <c r="L862" s="132">
        <v>10011445</v>
      </c>
      <c r="M862" s="118" t="s">
        <v>797</v>
      </c>
      <c r="N862" s="119">
        <v>42486</v>
      </c>
      <c r="O862" s="119">
        <v>42489</v>
      </c>
      <c r="P862" s="133">
        <v>42515</v>
      </c>
      <c r="Q862" s="120">
        <v>3</v>
      </c>
      <c r="R862" s="120">
        <v>3</v>
      </c>
      <c r="S862" s="120">
        <v>3</v>
      </c>
      <c r="T862" s="120">
        <v>3</v>
      </c>
      <c r="U862" s="120">
        <v>3</v>
      </c>
      <c r="V862" s="120" t="s">
        <v>1720</v>
      </c>
      <c r="W862" s="121">
        <v>41978</v>
      </c>
      <c r="X862" s="120">
        <v>3</v>
      </c>
      <c r="Y862" s="120">
        <v>3</v>
      </c>
      <c r="Z862" s="120">
        <v>3</v>
      </c>
      <c r="AA862" s="120" t="s">
        <v>170</v>
      </c>
      <c r="AB862" s="120">
        <v>3</v>
      </c>
      <c r="AC862" s="120" t="s">
        <v>214</v>
      </c>
    </row>
    <row r="863" spans="1:29" x14ac:dyDescent="0.2">
      <c r="A863" s="143" t="str">
        <f>HYPERLINK("http://www.ofsted.gov.uk/inspection-reports/find-inspection-report/provider/ELS/"&amp;B863,"Ofsted Webpage")</f>
        <v>Ofsted Webpage</v>
      </c>
      <c r="B863" s="150">
        <v>130820</v>
      </c>
      <c r="C863" s="150">
        <v>10006398</v>
      </c>
      <c r="D863" s="117" t="s">
        <v>435</v>
      </c>
      <c r="E863" s="118" t="s">
        <v>81</v>
      </c>
      <c r="F863" s="118" t="s">
        <v>82</v>
      </c>
      <c r="G863" s="118" t="s">
        <v>296</v>
      </c>
      <c r="H863" s="118" t="s">
        <v>196</v>
      </c>
      <c r="I863" s="118" t="s">
        <v>196</v>
      </c>
      <c r="J863" s="119" t="s">
        <v>72</v>
      </c>
      <c r="K863" s="132" t="s">
        <v>72</v>
      </c>
      <c r="L863" s="132">
        <v>10037407</v>
      </c>
      <c r="M863" s="118" t="s">
        <v>217</v>
      </c>
      <c r="N863" s="119">
        <v>43025</v>
      </c>
      <c r="O863" s="119">
        <v>43028</v>
      </c>
      <c r="P863" s="133">
        <v>43069</v>
      </c>
      <c r="Q863" s="120">
        <v>2</v>
      </c>
      <c r="R863" s="120">
        <v>2</v>
      </c>
      <c r="S863" s="120">
        <v>2</v>
      </c>
      <c r="T863" s="120">
        <v>2</v>
      </c>
      <c r="U863" s="120">
        <v>2</v>
      </c>
      <c r="V863" s="120">
        <v>10004779</v>
      </c>
      <c r="W863" s="121">
        <v>42321</v>
      </c>
      <c r="X863" s="120">
        <v>3</v>
      </c>
      <c r="Y863" s="120">
        <v>3</v>
      </c>
      <c r="Z863" s="120">
        <v>3</v>
      </c>
      <c r="AA863" s="120">
        <v>2</v>
      </c>
      <c r="AB863" s="120">
        <v>3</v>
      </c>
      <c r="AC863" s="120" t="s">
        <v>198</v>
      </c>
    </row>
    <row r="864" spans="1:29" x14ac:dyDescent="0.2">
      <c r="A864" s="143" t="str">
        <f>HYPERLINK("http://www.ofsted.gov.uk/inspection-reports/find-inspection-report/provider/ELS/"&amp;B864,"Ofsted Webpage")</f>
        <v>Ofsted Webpage</v>
      </c>
      <c r="B864" s="150">
        <v>130822</v>
      </c>
      <c r="C864" s="150">
        <v>10004686</v>
      </c>
      <c r="D864" s="117" t="s">
        <v>1721</v>
      </c>
      <c r="E864" s="118" t="s">
        <v>81</v>
      </c>
      <c r="F864" s="118" t="s">
        <v>82</v>
      </c>
      <c r="G864" s="118" t="s">
        <v>200</v>
      </c>
      <c r="H864" s="118" t="s">
        <v>201</v>
      </c>
      <c r="I864" s="118" t="s">
        <v>201</v>
      </c>
      <c r="J864" s="119">
        <v>42383</v>
      </c>
      <c r="K864" s="132">
        <v>1</v>
      </c>
      <c r="L864" s="132" t="s">
        <v>1722</v>
      </c>
      <c r="M864" s="118" t="s">
        <v>778</v>
      </c>
      <c r="N864" s="119">
        <v>40448</v>
      </c>
      <c r="O864" s="119">
        <v>40452</v>
      </c>
      <c r="P864" s="133">
        <v>40486</v>
      </c>
      <c r="Q864" s="120">
        <v>2</v>
      </c>
      <c r="R864" s="120">
        <v>2</v>
      </c>
      <c r="S864" s="120">
        <v>2</v>
      </c>
      <c r="T864" s="120" t="s">
        <v>170</v>
      </c>
      <c r="U864" s="120">
        <v>1</v>
      </c>
      <c r="V864" s="120" t="s">
        <v>1723</v>
      </c>
      <c r="W864" s="121">
        <v>39059</v>
      </c>
      <c r="X864" s="120">
        <v>3</v>
      </c>
      <c r="Y864" s="120">
        <v>3</v>
      </c>
      <c r="Z864" s="120">
        <v>3</v>
      </c>
      <c r="AA864" s="120" t="s">
        <v>170</v>
      </c>
      <c r="AB864" s="120">
        <v>2</v>
      </c>
      <c r="AC864" s="120" t="s">
        <v>198</v>
      </c>
    </row>
    <row r="865" spans="1:29" x14ac:dyDescent="0.2">
      <c r="A865" s="143" t="str">
        <f>HYPERLINK("http://www.ofsted.gov.uk/inspection-reports/find-inspection-report/provider/ELS/"&amp;B865,"Ofsted Webpage")</f>
        <v>Ofsted Webpage</v>
      </c>
      <c r="B865" s="150">
        <v>130823</v>
      </c>
      <c r="C865" s="150">
        <v>10002815</v>
      </c>
      <c r="D865" s="117" t="s">
        <v>1724</v>
      </c>
      <c r="E865" s="118" t="s">
        <v>81</v>
      </c>
      <c r="F865" s="118" t="s">
        <v>82</v>
      </c>
      <c r="G865" s="118" t="s">
        <v>200</v>
      </c>
      <c r="H865" s="118" t="s">
        <v>201</v>
      </c>
      <c r="I865" s="118" t="s">
        <v>201</v>
      </c>
      <c r="J865" s="119" t="s">
        <v>72</v>
      </c>
      <c r="K865" s="132" t="s">
        <v>72</v>
      </c>
      <c r="L865" s="132">
        <v>10030682</v>
      </c>
      <c r="M865" s="118" t="s">
        <v>217</v>
      </c>
      <c r="N865" s="119">
        <v>42864</v>
      </c>
      <c r="O865" s="119">
        <v>42867</v>
      </c>
      <c r="P865" s="133">
        <v>42906</v>
      </c>
      <c r="Q865" s="120">
        <v>3</v>
      </c>
      <c r="R865" s="120">
        <v>3</v>
      </c>
      <c r="S865" s="120">
        <v>3</v>
      </c>
      <c r="T865" s="120">
        <v>3</v>
      </c>
      <c r="U865" s="120">
        <v>3</v>
      </c>
      <c r="V865" s="120" t="s">
        <v>1725</v>
      </c>
      <c r="W865" s="121">
        <v>42160</v>
      </c>
      <c r="X865" s="120">
        <v>3</v>
      </c>
      <c r="Y865" s="120">
        <v>3</v>
      </c>
      <c r="Z865" s="120">
        <v>3</v>
      </c>
      <c r="AA865" s="120" t="s">
        <v>170</v>
      </c>
      <c r="AB865" s="120">
        <v>3</v>
      </c>
      <c r="AC865" s="120" t="s">
        <v>214</v>
      </c>
    </row>
    <row r="866" spans="1:29" x14ac:dyDescent="0.2">
      <c r="A866" s="143" t="str">
        <f>HYPERLINK("http://www.ofsted.gov.uk/inspection-reports/find-inspection-report/provider/ELS/"&amp;B866,"Ofsted Webpage")</f>
        <v>Ofsted Webpage</v>
      </c>
      <c r="B866" s="150">
        <v>130824</v>
      </c>
      <c r="C866" s="150">
        <v>10002130</v>
      </c>
      <c r="D866" s="117" t="s">
        <v>555</v>
      </c>
      <c r="E866" s="118" t="s">
        <v>81</v>
      </c>
      <c r="F866" s="118" t="s">
        <v>82</v>
      </c>
      <c r="G866" s="118" t="s">
        <v>200</v>
      </c>
      <c r="H866" s="118" t="s">
        <v>201</v>
      </c>
      <c r="I866" s="118" t="s">
        <v>201</v>
      </c>
      <c r="J866" s="119">
        <v>43020</v>
      </c>
      <c r="K866" s="132">
        <v>1</v>
      </c>
      <c r="L866" s="132" t="s">
        <v>556</v>
      </c>
      <c r="M866" s="118" t="s">
        <v>323</v>
      </c>
      <c r="N866" s="119">
        <v>41982</v>
      </c>
      <c r="O866" s="119">
        <v>41985</v>
      </c>
      <c r="P866" s="133">
        <v>42025</v>
      </c>
      <c r="Q866" s="120">
        <v>2</v>
      </c>
      <c r="R866" s="120">
        <v>2</v>
      </c>
      <c r="S866" s="120">
        <v>2</v>
      </c>
      <c r="T866" s="120" t="s">
        <v>170</v>
      </c>
      <c r="U866" s="120">
        <v>2</v>
      </c>
      <c r="V866" s="120" t="s">
        <v>1726</v>
      </c>
      <c r="W866" s="121">
        <v>39829</v>
      </c>
      <c r="X866" s="120">
        <v>2</v>
      </c>
      <c r="Y866" s="120">
        <v>2</v>
      </c>
      <c r="Z866" s="120">
        <v>2</v>
      </c>
      <c r="AA866" s="120" t="s">
        <v>170</v>
      </c>
      <c r="AB866" s="120">
        <v>2</v>
      </c>
      <c r="AC866" s="120" t="s">
        <v>214</v>
      </c>
    </row>
    <row r="867" spans="1:29" x14ac:dyDescent="0.2">
      <c r="A867" s="143" t="str">
        <f>HYPERLINK("http://www.ofsted.gov.uk/inspection-reports/find-inspection-report/provider/ELS/"&amp;B867,"Ofsted Webpage")</f>
        <v>Ofsted Webpage</v>
      </c>
      <c r="B867" s="150">
        <v>130825</v>
      </c>
      <c r="C867" s="150">
        <v>10000950</v>
      </c>
      <c r="D867" s="117" t="s">
        <v>557</v>
      </c>
      <c r="E867" s="118" t="s">
        <v>81</v>
      </c>
      <c r="F867" s="118" t="s">
        <v>82</v>
      </c>
      <c r="G867" s="118" t="s">
        <v>200</v>
      </c>
      <c r="H867" s="118" t="s">
        <v>201</v>
      </c>
      <c r="I867" s="118" t="s">
        <v>201</v>
      </c>
      <c r="J867" s="119">
        <v>43041</v>
      </c>
      <c r="K867" s="132">
        <v>1</v>
      </c>
      <c r="L867" s="132" t="s">
        <v>558</v>
      </c>
      <c r="M867" s="118" t="s">
        <v>323</v>
      </c>
      <c r="N867" s="119">
        <v>41610</v>
      </c>
      <c r="O867" s="119">
        <v>41614</v>
      </c>
      <c r="P867" s="133">
        <v>41654</v>
      </c>
      <c r="Q867" s="120">
        <v>2</v>
      </c>
      <c r="R867" s="120">
        <v>3</v>
      </c>
      <c r="S867" s="120">
        <v>2</v>
      </c>
      <c r="T867" s="120" t="s">
        <v>170</v>
      </c>
      <c r="U867" s="120">
        <v>2</v>
      </c>
      <c r="V867" s="120" t="s">
        <v>828</v>
      </c>
      <c r="W867" s="121">
        <v>40949</v>
      </c>
      <c r="X867" s="120">
        <v>3</v>
      </c>
      <c r="Y867" s="120">
        <v>3</v>
      </c>
      <c r="Z867" s="120">
        <v>3</v>
      </c>
      <c r="AA867" s="120" t="s">
        <v>170</v>
      </c>
      <c r="AB867" s="120">
        <v>3</v>
      </c>
      <c r="AC867" s="120" t="s">
        <v>198</v>
      </c>
    </row>
    <row r="868" spans="1:29" x14ac:dyDescent="0.2">
      <c r="A868" s="143" t="str">
        <f>HYPERLINK("http://www.ofsted.gov.uk/inspection-reports/find-inspection-report/provider/ELS/"&amp;B868,"Ofsted Webpage")</f>
        <v>Ofsted Webpage</v>
      </c>
      <c r="B868" s="150">
        <v>130830</v>
      </c>
      <c r="C868" s="150">
        <v>10002314</v>
      </c>
      <c r="D868" s="117" t="s">
        <v>829</v>
      </c>
      <c r="E868" s="118" t="s">
        <v>83</v>
      </c>
      <c r="F868" s="118" t="s">
        <v>82</v>
      </c>
      <c r="G868" s="118" t="s">
        <v>200</v>
      </c>
      <c r="H868" s="118" t="s">
        <v>201</v>
      </c>
      <c r="I868" s="118" t="s">
        <v>201</v>
      </c>
      <c r="J868" s="119" t="s">
        <v>72</v>
      </c>
      <c r="K868" s="132" t="s">
        <v>72</v>
      </c>
      <c r="L868" s="132" t="s">
        <v>830</v>
      </c>
      <c r="M868" s="118" t="s">
        <v>803</v>
      </c>
      <c r="N868" s="119">
        <v>39575</v>
      </c>
      <c r="O868" s="119">
        <v>39576</v>
      </c>
      <c r="P868" s="133">
        <v>39626</v>
      </c>
      <c r="Q868" s="120">
        <v>1</v>
      </c>
      <c r="R868" s="120">
        <v>1</v>
      </c>
      <c r="S868" s="120">
        <v>1</v>
      </c>
      <c r="T868" s="120" t="s">
        <v>170</v>
      </c>
      <c r="U868" s="120">
        <v>1</v>
      </c>
      <c r="V868" s="120" t="s">
        <v>72</v>
      </c>
      <c r="W868" s="121" t="s">
        <v>72</v>
      </c>
      <c r="X868" s="120" t="s">
        <v>72</v>
      </c>
      <c r="Y868" s="120" t="s">
        <v>72</v>
      </c>
      <c r="Z868" s="120" t="s">
        <v>72</v>
      </c>
      <c r="AA868" s="120" t="s">
        <v>72</v>
      </c>
      <c r="AB868" s="120" t="s">
        <v>72</v>
      </c>
      <c r="AC868" s="120" t="s">
        <v>186</v>
      </c>
    </row>
    <row r="869" spans="1:29" x14ac:dyDescent="0.2">
      <c r="A869" s="143" t="str">
        <f>HYPERLINK("http://www.ofsted.gov.uk/inspection-reports/find-inspection-report/provider/ELS/"&amp;B869,"Ofsted Webpage")</f>
        <v>Ofsted Webpage</v>
      </c>
      <c r="B869" s="150">
        <v>130835</v>
      </c>
      <c r="C869" s="150">
        <v>10007859</v>
      </c>
      <c r="D869" s="117" t="s">
        <v>831</v>
      </c>
      <c r="E869" s="118" t="s">
        <v>81</v>
      </c>
      <c r="F869" s="118" t="s">
        <v>82</v>
      </c>
      <c r="G869" s="118" t="s">
        <v>560</v>
      </c>
      <c r="H869" s="118" t="s">
        <v>180</v>
      </c>
      <c r="I869" s="118" t="s">
        <v>180</v>
      </c>
      <c r="J869" s="119" t="s">
        <v>72</v>
      </c>
      <c r="K869" s="132" t="s">
        <v>72</v>
      </c>
      <c r="L869" s="132" t="s">
        <v>832</v>
      </c>
      <c r="M869" s="118" t="s">
        <v>323</v>
      </c>
      <c r="N869" s="119">
        <v>42072</v>
      </c>
      <c r="O869" s="119">
        <v>42076</v>
      </c>
      <c r="P869" s="133">
        <v>42096</v>
      </c>
      <c r="Q869" s="120">
        <v>2</v>
      </c>
      <c r="R869" s="120">
        <v>3</v>
      </c>
      <c r="S869" s="120">
        <v>2</v>
      </c>
      <c r="T869" s="120" t="s">
        <v>170</v>
      </c>
      <c r="U869" s="120">
        <v>2</v>
      </c>
      <c r="V869" s="120" t="s">
        <v>833</v>
      </c>
      <c r="W869" s="121">
        <v>39472</v>
      </c>
      <c r="X869" s="120">
        <v>1</v>
      </c>
      <c r="Y869" s="120">
        <v>2</v>
      </c>
      <c r="Z869" s="120">
        <v>2</v>
      </c>
      <c r="AA869" s="120" t="s">
        <v>170</v>
      </c>
      <c r="AB869" s="120">
        <v>1</v>
      </c>
      <c r="AC869" s="120" t="s">
        <v>193</v>
      </c>
    </row>
    <row r="870" spans="1:29" x14ac:dyDescent="0.2">
      <c r="A870" s="143" t="str">
        <f>HYPERLINK("http://www.ofsted.gov.uk/inspection-reports/find-inspection-report/provider/ELS/"&amp;B870,"Ofsted Webpage")</f>
        <v>Ofsted Webpage</v>
      </c>
      <c r="B870" s="150">
        <v>130836</v>
      </c>
      <c r="C870" s="150">
        <v>10004718</v>
      </c>
      <c r="D870" s="117" t="s">
        <v>834</v>
      </c>
      <c r="E870" s="118" t="s">
        <v>81</v>
      </c>
      <c r="F870" s="118" t="s">
        <v>82</v>
      </c>
      <c r="G870" s="118" t="s">
        <v>560</v>
      </c>
      <c r="H870" s="118" t="s">
        <v>180</v>
      </c>
      <c r="I870" s="118" t="s">
        <v>180</v>
      </c>
      <c r="J870" s="119" t="s">
        <v>72</v>
      </c>
      <c r="K870" s="132" t="s">
        <v>72</v>
      </c>
      <c r="L870" s="132" t="s">
        <v>835</v>
      </c>
      <c r="M870" s="118" t="s">
        <v>803</v>
      </c>
      <c r="N870" s="119">
        <v>40980</v>
      </c>
      <c r="O870" s="119">
        <v>40984</v>
      </c>
      <c r="P870" s="133">
        <v>41023</v>
      </c>
      <c r="Q870" s="120">
        <v>2</v>
      </c>
      <c r="R870" s="120">
        <v>3</v>
      </c>
      <c r="S870" s="120">
        <v>2</v>
      </c>
      <c r="T870" s="120" t="s">
        <v>170</v>
      </c>
      <c r="U870" s="120">
        <v>2</v>
      </c>
      <c r="V870" s="120" t="s">
        <v>836</v>
      </c>
      <c r="W870" s="121">
        <v>39388</v>
      </c>
      <c r="X870" s="120">
        <v>1</v>
      </c>
      <c r="Y870" s="120">
        <v>2</v>
      </c>
      <c r="Z870" s="120">
        <v>2</v>
      </c>
      <c r="AA870" s="120" t="s">
        <v>170</v>
      </c>
      <c r="AB870" s="120">
        <v>1</v>
      </c>
      <c r="AC870" s="120" t="s">
        <v>193</v>
      </c>
    </row>
    <row r="871" spans="1:29" x14ac:dyDescent="0.2">
      <c r="A871" s="143" t="str">
        <f>HYPERLINK("http://www.ofsted.gov.uk/inspection-reports/find-inspection-report/provider/ELS/"&amp;B871,"Ofsted Webpage")</f>
        <v>Ofsted Webpage</v>
      </c>
      <c r="B871" s="150">
        <v>130840</v>
      </c>
      <c r="C871" s="150">
        <v>10003624</v>
      </c>
      <c r="D871" s="117" t="s">
        <v>562</v>
      </c>
      <c r="E871" s="118" t="s">
        <v>83</v>
      </c>
      <c r="F871" s="118" t="s">
        <v>82</v>
      </c>
      <c r="G871" s="118" t="s">
        <v>560</v>
      </c>
      <c r="H871" s="118" t="s">
        <v>180</v>
      </c>
      <c r="I871" s="118" t="s">
        <v>180</v>
      </c>
      <c r="J871" s="119">
        <v>43061</v>
      </c>
      <c r="K871" s="132">
        <v>1</v>
      </c>
      <c r="L871" s="132" t="s">
        <v>563</v>
      </c>
      <c r="M871" s="118" t="s">
        <v>471</v>
      </c>
      <c r="N871" s="119">
        <v>42122</v>
      </c>
      <c r="O871" s="119">
        <v>42125</v>
      </c>
      <c r="P871" s="119">
        <v>42158</v>
      </c>
      <c r="Q871" s="120">
        <v>2</v>
      </c>
      <c r="R871" s="120">
        <v>2</v>
      </c>
      <c r="S871" s="120">
        <v>2</v>
      </c>
      <c r="T871" s="120" t="s">
        <v>170</v>
      </c>
      <c r="U871" s="120">
        <v>2</v>
      </c>
      <c r="V871" s="120" t="s">
        <v>837</v>
      </c>
      <c r="W871" s="121">
        <v>41621</v>
      </c>
      <c r="X871" s="120">
        <v>3</v>
      </c>
      <c r="Y871" s="120">
        <v>3</v>
      </c>
      <c r="Z871" s="120">
        <v>3</v>
      </c>
      <c r="AA871" s="120" t="s">
        <v>170</v>
      </c>
      <c r="AB871" s="120">
        <v>3</v>
      </c>
      <c r="AC871" s="120" t="s">
        <v>198</v>
      </c>
    </row>
    <row r="872" spans="1:29" x14ac:dyDescent="0.2">
      <c r="A872" s="143" t="str">
        <f>HYPERLINK("http://www.ofsted.gov.uk/inspection-reports/find-inspection-report/provider/ELS/"&amp;B872,"Ofsted Webpage")</f>
        <v>Ofsted Webpage</v>
      </c>
      <c r="B872" s="150">
        <v>130842</v>
      </c>
      <c r="C872" s="150">
        <v>10004736</v>
      </c>
      <c r="D872" s="117" t="s">
        <v>1875</v>
      </c>
      <c r="E872" s="118" t="s">
        <v>81</v>
      </c>
      <c r="F872" s="118" t="s">
        <v>82</v>
      </c>
      <c r="G872" s="118" t="s">
        <v>335</v>
      </c>
      <c r="H872" s="118" t="s">
        <v>201</v>
      </c>
      <c r="I872" s="118" t="s">
        <v>201</v>
      </c>
      <c r="J872" s="119" t="s">
        <v>72</v>
      </c>
      <c r="K872" s="132" t="s">
        <v>72</v>
      </c>
      <c r="L872" s="132" t="s">
        <v>1876</v>
      </c>
      <c r="M872" s="118" t="s">
        <v>323</v>
      </c>
      <c r="N872" s="119">
        <v>41561</v>
      </c>
      <c r="O872" s="119">
        <v>41565</v>
      </c>
      <c r="P872" s="133">
        <v>41600</v>
      </c>
      <c r="Q872" s="120">
        <v>2</v>
      </c>
      <c r="R872" s="120">
        <v>2</v>
      </c>
      <c r="S872" s="120">
        <v>2</v>
      </c>
      <c r="T872" s="120" t="s">
        <v>170</v>
      </c>
      <c r="U872" s="120">
        <v>1</v>
      </c>
      <c r="V872" s="120" t="s">
        <v>1877</v>
      </c>
      <c r="W872" s="121">
        <v>41061</v>
      </c>
      <c r="X872" s="120">
        <v>3</v>
      </c>
      <c r="Y872" s="120">
        <v>3</v>
      </c>
      <c r="Z872" s="120">
        <v>2</v>
      </c>
      <c r="AA872" s="120" t="s">
        <v>170</v>
      </c>
      <c r="AB872" s="120">
        <v>2</v>
      </c>
      <c r="AC872" s="120" t="s">
        <v>198</v>
      </c>
    </row>
    <row r="873" spans="1:29" x14ac:dyDescent="0.2">
      <c r="A873" s="143" t="str">
        <f>HYPERLINK("http://www.ofsted.gov.uk/inspection-reports/find-inspection-report/provider/ELS/"&amp;B873,"Ofsted Webpage")</f>
        <v>Ofsted Webpage</v>
      </c>
      <c r="B873" s="150">
        <v>130843</v>
      </c>
      <c r="C873" s="150">
        <v>10007817</v>
      </c>
      <c r="D873" s="117" t="s">
        <v>1878</v>
      </c>
      <c r="E873" s="118" t="s">
        <v>81</v>
      </c>
      <c r="F873" s="118" t="s">
        <v>82</v>
      </c>
      <c r="G873" s="118" t="s">
        <v>335</v>
      </c>
      <c r="H873" s="118" t="s">
        <v>201</v>
      </c>
      <c r="I873" s="118" t="s">
        <v>201</v>
      </c>
      <c r="J873" s="119" t="s">
        <v>72</v>
      </c>
      <c r="K873" s="132" t="s">
        <v>72</v>
      </c>
      <c r="L873" s="132" t="s">
        <v>1879</v>
      </c>
      <c r="M873" s="118" t="s">
        <v>323</v>
      </c>
      <c r="N873" s="119">
        <v>41701</v>
      </c>
      <c r="O873" s="119">
        <v>41705</v>
      </c>
      <c r="P873" s="133">
        <v>41731</v>
      </c>
      <c r="Q873" s="120">
        <v>1</v>
      </c>
      <c r="R873" s="120">
        <v>1</v>
      </c>
      <c r="S873" s="120">
        <v>1</v>
      </c>
      <c r="T873" s="120" t="s">
        <v>170</v>
      </c>
      <c r="U873" s="120">
        <v>1</v>
      </c>
      <c r="V873" s="120" t="s">
        <v>1880</v>
      </c>
      <c r="W873" s="121">
        <v>39507</v>
      </c>
      <c r="X873" s="120">
        <v>2</v>
      </c>
      <c r="Y873" s="120">
        <v>3</v>
      </c>
      <c r="Z873" s="120">
        <v>2</v>
      </c>
      <c r="AA873" s="120" t="s">
        <v>170</v>
      </c>
      <c r="AB873" s="120">
        <v>2</v>
      </c>
      <c r="AC873" s="120" t="s">
        <v>198</v>
      </c>
    </row>
    <row r="874" spans="1:29" x14ac:dyDescent="0.2">
      <c r="A874" s="143" t="str">
        <f>HYPERLINK("http://www.ofsted.gov.uk/inspection-reports/find-inspection-report/provider/ELS/"&amp;B874,"Ofsted Webpage")</f>
        <v>Ofsted Webpage</v>
      </c>
      <c r="B874" s="150">
        <v>130845</v>
      </c>
      <c r="C874" s="150">
        <v>10007643</v>
      </c>
      <c r="D874" s="117" t="s">
        <v>1881</v>
      </c>
      <c r="E874" s="118" t="s">
        <v>81</v>
      </c>
      <c r="F874" s="118" t="s">
        <v>82</v>
      </c>
      <c r="G874" s="118" t="s">
        <v>335</v>
      </c>
      <c r="H874" s="118" t="s">
        <v>201</v>
      </c>
      <c r="I874" s="118" t="s">
        <v>201</v>
      </c>
      <c r="J874" s="119" t="s">
        <v>72</v>
      </c>
      <c r="K874" s="132" t="s">
        <v>72</v>
      </c>
      <c r="L874" s="132">
        <v>10004783</v>
      </c>
      <c r="M874" s="118" t="s">
        <v>797</v>
      </c>
      <c r="N874" s="119">
        <v>42422</v>
      </c>
      <c r="O874" s="119">
        <v>42425</v>
      </c>
      <c r="P874" s="133">
        <v>42473</v>
      </c>
      <c r="Q874" s="120">
        <v>2</v>
      </c>
      <c r="R874" s="120">
        <v>2</v>
      </c>
      <c r="S874" s="120">
        <v>2</v>
      </c>
      <c r="T874" s="120">
        <v>2</v>
      </c>
      <c r="U874" s="120">
        <v>2</v>
      </c>
      <c r="V874" s="120" t="s">
        <v>1882</v>
      </c>
      <c r="W874" s="121">
        <v>41922</v>
      </c>
      <c r="X874" s="120">
        <v>3</v>
      </c>
      <c r="Y874" s="120">
        <v>3</v>
      </c>
      <c r="Z874" s="120">
        <v>3</v>
      </c>
      <c r="AA874" s="120" t="s">
        <v>170</v>
      </c>
      <c r="AB874" s="120">
        <v>3</v>
      </c>
      <c r="AC874" s="120" t="s">
        <v>198</v>
      </c>
    </row>
    <row r="875" spans="1:29" x14ac:dyDescent="0.2">
      <c r="A875" s="143" t="str">
        <f>HYPERLINK("http://www.ofsted.gov.uk/inspection-reports/find-inspection-report/provider/ELS/"&amp;B875,"Ofsted Webpage")</f>
        <v>Ofsted Webpage</v>
      </c>
      <c r="B875" s="150">
        <v>130847</v>
      </c>
      <c r="C875" s="150">
        <v>10001550</v>
      </c>
      <c r="D875" s="117" t="s">
        <v>1883</v>
      </c>
      <c r="E875" s="118" t="s">
        <v>83</v>
      </c>
      <c r="F875" s="118" t="s">
        <v>82</v>
      </c>
      <c r="G875" s="118" t="s">
        <v>335</v>
      </c>
      <c r="H875" s="118" t="s">
        <v>201</v>
      </c>
      <c r="I875" s="118" t="s">
        <v>201</v>
      </c>
      <c r="J875" s="119" t="s">
        <v>72</v>
      </c>
      <c r="K875" s="132" t="s">
        <v>72</v>
      </c>
      <c r="L875" s="132" t="s">
        <v>1884</v>
      </c>
      <c r="M875" s="118" t="s">
        <v>773</v>
      </c>
      <c r="N875" s="119">
        <v>39533</v>
      </c>
      <c r="O875" s="119">
        <v>39534</v>
      </c>
      <c r="P875" s="133">
        <v>39584</v>
      </c>
      <c r="Q875" s="120">
        <v>1</v>
      </c>
      <c r="R875" s="120">
        <v>2</v>
      </c>
      <c r="S875" s="120">
        <v>1</v>
      </c>
      <c r="T875" s="120" t="s">
        <v>170</v>
      </c>
      <c r="U875" s="120">
        <v>1</v>
      </c>
      <c r="V875" s="120" t="s">
        <v>72</v>
      </c>
      <c r="W875" s="121" t="s">
        <v>72</v>
      </c>
      <c r="X875" s="120" t="s">
        <v>72</v>
      </c>
      <c r="Y875" s="120" t="s">
        <v>72</v>
      </c>
      <c r="Z875" s="120" t="s">
        <v>72</v>
      </c>
      <c r="AA875" s="120" t="s">
        <v>72</v>
      </c>
      <c r="AB875" s="120" t="s">
        <v>72</v>
      </c>
      <c r="AC875" s="120" t="s">
        <v>186</v>
      </c>
    </row>
    <row r="876" spans="1:29" x14ac:dyDescent="0.2">
      <c r="A876" s="143" t="str">
        <f>HYPERLINK("http://www.ofsted.gov.uk/inspection-reports/find-inspection-report/provider/ELS/"&amp;B876,"Ofsted Webpage")</f>
        <v>Ofsted Webpage</v>
      </c>
      <c r="B876" s="150">
        <v>130849</v>
      </c>
      <c r="C876" s="150">
        <v>10006463</v>
      </c>
      <c r="D876" s="117" t="s">
        <v>1885</v>
      </c>
      <c r="E876" s="118" t="s">
        <v>81</v>
      </c>
      <c r="F876" s="118" t="s">
        <v>82</v>
      </c>
      <c r="G876" s="118" t="s">
        <v>233</v>
      </c>
      <c r="H876" s="118" t="s">
        <v>234</v>
      </c>
      <c r="I876" s="118" t="s">
        <v>234</v>
      </c>
      <c r="J876" s="119" t="s">
        <v>72</v>
      </c>
      <c r="K876" s="132" t="s">
        <v>72</v>
      </c>
      <c r="L876" s="132" t="s">
        <v>1886</v>
      </c>
      <c r="M876" s="118" t="s">
        <v>323</v>
      </c>
      <c r="N876" s="119">
        <v>41330</v>
      </c>
      <c r="O876" s="119">
        <v>41334</v>
      </c>
      <c r="P876" s="133">
        <v>41373</v>
      </c>
      <c r="Q876" s="120">
        <v>1</v>
      </c>
      <c r="R876" s="120">
        <v>1</v>
      </c>
      <c r="S876" s="120">
        <v>1</v>
      </c>
      <c r="T876" s="120" t="s">
        <v>170</v>
      </c>
      <c r="U876" s="120">
        <v>1</v>
      </c>
      <c r="V876" s="120" t="s">
        <v>1887</v>
      </c>
      <c r="W876" s="121">
        <v>39885</v>
      </c>
      <c r="X876" s="120">
        <v>3</v>
      </c>
      <c r="Y876" s="120">
        <v>3</v>
      </c>
      <c r="Z876" s="120">
        <v>3</v>
      </c>
      <c r="AA876" s="120" t="s">
        <v>170</v>
      </c>
      <c r="AB876" s="120">
        <v>3</v>
      </c>
      <c r="AC876" s="120" t="s">
        <v>198</v>
      </c>
    </row>
    <row r="877" spans="1:29" x14ac:dyDescent="0.2">
      <c r="A877" s="143" t="str">
        <f>HYPERLINK("http://www.ofsted.gov.uk/inspection-reports/find-inspection-report/provider/ELS/"&amp;B877,"Ofsted Webpage")</f>
        <v>Ofsted Webpage</v>
      </c>
      <c r="B877" s="150">
        <v>130851</v>
      </c>
      <c r="C877" s="150">
        <v>10004579</v>
      </c>
      <c r="D877" s="117" t="s">
        <v>564</v>
      </c>
      <c r="E877" s="118" t="s">
        <v>81</v>
      </c>
      <c r="F877" s="118" t="s">
        <v>82</v>
      </c>
      <c r="G877" s="118" t="s">
        <v>233</v>
      </c>
      <c r="H877" s="118" t="s">
        <v>234</v>
      </c>
      <c r="I877" s="118" t="s">
        <v>234</v>
      </c>
      <c r="J877" s="119">
        <v>43042</v>
      </c>
      <c r="K877" s="132">
        <v>1</v>
      </c>
      <c r="L877" s="132" t="s">
        <v>565</v>
      </c>
      <c r="M877" s="118" t="s">
        <v>323</v>
      </c>
      <c r="N877" s="119">
        <v>41974</v>
      </c>
      <c r="O877" s="119">
        <v>41978</v>
      </c>
      <c r="P877" s="133">
        <v>42018</v>
      </c>
      <c r="Q877" s="120">
        <v>2</v>
      </c>
      <c r="R877" s="120">
        <v>2</v>
      </c>
      <c r="S877" s="120">
        <v>2</v>
      </c>
      <c r="T877" s="120" t="s">
        <v>170</v>
      </c>
      <c r="U877" s="120">
        <v>2</v>
      </c>
      <c r="V877" s="120" t="s">
        <v>1888</v>
      </c>
      <c r="W877" s="121">
        <v>39836</v>
      </c>
      <c r="X877" s="120">
        <v>2</v>
      </c>
      <c r="Y877" s="120">
        <v>2</v>
      </c>
      <c r="Z877" s="120">
        <v>2</v>
      </c>
      <c r="AA877" s="120" t="s">
        <v>170</v>
      </c>
      <c r="AB877" s="120">
        <v>2</v>
      </c>
      <c r="AC877" s="120" t="s">
        <v>214</v>
      </c>
    </row>
    <row r="878" spans="1:29" x14ac:dyDescent="0.2">
      <c r="A878" s="143" t="str">
        <f>HYPERLINK("http://www.ofsted.gov.uk/inspection-reports/find-inspection-report/provider/ELS/"&amp;B878,"Ofsted Webpage")</f>
        <v>Ofsted Webpage</v>
      </c>
      <c r="B878" s="150">
        <v>131094</v>
      </c>
      <c r="C878" s="150">
        <v>10001467</v>
      </c>
      <c r="D878" s="117" t="s">
        <v>2516</v>
      </c>
      <c r="E878" s="118" t="s">
        <v>81</v>
      </c>
      <c r="F878" s="118" t="s">
        <v>82</v>
      </c>
      <c r="G878" s="118" t="s">
        <v>344</v>
      </c>
      <c r="H878" s="118" t="s">
        <v>234</v>
      </c>
      <c r="I878" s="118" t="s">
        <v>234</v>
      </c>
      <c r="J878" s="119" t="s">
        <v>72</v>
      </c>
      <c r="K878" s="132" t="s">
        <v>72</v>
      </c>
      <c r="L878" s="132">
        <v>10034053</v>
      </c>
      <c r="M878" s="118" t="s">
        <v>458</v>
      </c>
      <c r="N878" s="119">
        <v>42871</v>
      </c>
      <c r="O878" s="119">
        <v>42874</v>
      </c>
      <c r="P878" s="133">
        <v>42891</v>
      </c>
      <c r="Q878" s="120">
        <v>3</v>
      </c>
      <c r="R878" s="120">
        <v>3</v>
      </c>
      <c r="S878" s="120">
        <v>3</v>
      </c>
      <c r="T878" s="120">
        <v>3</v>
      </c>
      <c r="U878" s="120">
        <v>3</v>
      </c>
      <c r="V878" s="120">
        <v>10004784</v>
      </c>
      <c r="W878" s="121">
        <v>42398</v>
      </c>
      <c r="X878" s="120">
        <v>4</v>
      </c>
      <c r="Y878" s="120">
        <v>4</v>
      </c>
      <c r="Z878" s="120">
        <v>3</v>
      </c>
      <c r="AA878" s="120">
        <v>4</v>
      </c>
      <c r="AB878" s="120">
        <v>4</v>
      </c>
      <c r="AC878" s="120" t="s">
        <v>198</v>
      </c>
    </row>
    <row r="879" spans="1:29" x14ac:dyDescent="0.2">
      <c r="A879" s="143" t="str">
        <f>HYPERLINK("http://www.ofsted.gov.uk/inspection-reports/find-inspection-report/provider/ELS/"&amp;B879,"Ofsted Webpage")</f>
        <v>Ofsted Webpage</v>
      </c>
      <c r="B879" s="150">
        <v>131347</v>
      </c>
      <c r="C879" s="150">
        <v>10001475</v>
      </c>
      <c r="D879" s="117" t="s">
        <v>2517</v>
      </c>
      <c r="E879" s="118" t="s">
        <v>81</v>
      </c>
      <c r="F879" s="118" t="s">
        <v>82</v>
      </c>
      <c r="G879" s="118" t="s">
        <v>299</v>
      </c>
      <c r="H879" s="118" t="s">
        <v>241</v>
      </c>
      <c r="I879" s="118" t="s">
        <v>242</v>
      </c>
      <c r="J879" s="119" t="s">
        <v>72</v>
      </c>
      <c r="K879" s="132" t="s">
        <v>72</v>
      </c>
      <c r="L879" s="132">
        <v>10007753</v>
      </c>
      <c r="M879" s="118" t="s">
        <v>323</v>
      </c>
      <c r="N879" s="119">
        <v>42528</v>
      </c>
      <c r="O879" s="119">
        <v>42531</v>
      </c>
      <c r="P879" s="133">
        <v>42557</v>
      </c>
      <c r="Q879" s="120">
        <v>2</v>
      </c>
      <c r="R879" s="120">
        <v>2</v>
      </c>
      <c r="S879" s="120">
        <v>2</v>
      </c>
      <c r="T879" s="120">
        <v>2</v>
      </c>
      <c r="U879" s="120">
        <v>2</v>
      </c>
      <c r="V879" s="120" t="s">
        <v>2518</v>
      </c>
      <c r="W879" s="121">
        <v>40207</v>
      </c>
      <c r="X879" s="120">
        <v>2</v>
      </c>
      <c r="Y879" s="120">
        <v>2</v>
      </c>
      <c r="Z879" s="120">
        <v>2</v>
      </c>
      <c r="AA879" s="120" t="s">
        <v>170</v>
      </c>
      <c r="AB879" s="120">
        <v>1</v>
      </c>
      <c r="AC879" s="120" t="s">
        <v>214</v>
      </c>
    </row>
    <row r="880" spans="1:29" x14ac:dyDescent="0.2">
      <c r="A880" s="143" t="str">
        <f>HYPERLINK("http://www.ofsted.gov.uk/inspection-reports/find-inspection-report/provider/ELS/"&amp;B880,"Ofsted Webpage")</f>
        <v>Ofsted Webpage</v>
      </c>
      <c r="B880" s="150">
        <v>131840</v>
      </c>
      <c r="C880" s="150">
        <v>10000599</v>
      </c>
      <c r="D880" s="117" t="s">
        <v>1260</v>
      </c>
      <c r="E880" s="118" t="s">
        <v>70</v>
      </c>
      <c r="F880" s="118" t="s">
        <v>71</v>
      </c>
      <c r="G880" s="118" t="s">
        <v>227</v>
      </c>
      <c r="H880" s="118" t="s">
        <v>189</v>
      </c>
      <c r="I880" s="118" t="s">
        <v>189</v>
      </c>
      <c r="J880" s="119" t="s">
        <v>72</v>
      </c>
      <c r="K880" s="132" t="s">
        <v>72</v>
      </c>
      <c r="L880" s="132">
        <v>10011446</v>
      </c>
      <c r="M880" s="118" t="s">
        <v>190</v>
      </c>
      <c r="N880" s="119">
        <v>42494</v>
      </c>
      <c r="O880" s="119">
        <v>42496</v>
      </c>
      <c r="P880" s="133">
        <v>42522</v>
      </c>
      <c r="Q880" s="120">
        <v>2</v>
      </c>
      <c r="R880" s="120">
        <v>2</v>
      </c>
      <c r="S880" s="120">
        <v>2</v>
      </c>
      <c r="T880" s="120">
        <v>1</v>
      </c>
      <c r="U880" s="120">
        <v>2</v>
      </c>
      <c r="V880" s="120" t="s">
        <v>1261</v>
      </c>
      <c r="W880" s="121">
        <v>40157</v>
      </c>
      <c r="X880" s="120">
        <v>1</v>
      </c>
      <c r="Y880" s="120">
        <v>1</v>
      </c>
      <c r="Z880" s="120">
        <v>1</v>
      </c>
      <c r="AA880" s="120" t="s">
        <v>170</v>
      </c>
      <c r="AB880" s="120">
        <v>1</v>
      </c>
      <c r="AC880" s="120" t="s">
        <v>193</v>
      </c>
    </row>
    <row r="881" spans="1:29" x14ac:dyDescent="0.2">
      <c r="A881" s="143" t="str">
        <f>HYPERLINK("http://www.ofsted.gov.uk/inspection-reports/find-inspection-report/provider/ELS/"&amp;B881,"Ofsted Webpage")</f>
        <v>Ofsted Webpage</v>
      </c>
      <c r="B881" s="150">
        <v>131857</v>
      </c>
      <c r="C881" s="150">
        <v>10009120</v>
      </c>
      <c r="D881" s="117" t="s">
        <v>484</v>
      </c>
      <c r="E881" s="118" t="s">
        <v>70</v>
      </c>
      <c r="F881" s="118" t="s">
        <v>71</v>
      </c>
      <c r="G881" s="118" t="s">
        <v>485</v>
      </c>
      <c r="H881" s="118" t="s">
        <v>180</v>
      </c>
      <c r="I881" s="118" t="s">
        <v>180</v>
      </c>
      <c r="J881" s="119">
        <v>43061</v>
      </c>
      <c r="K881" s="132">
        <v>1</v>
      </c>
      <c r="L881" s="132" t="s">
        <v>486</v>
      </c>
      <c r="M881" s="118" t="s">
        <v>197</v>
      </c>
      <c r="N881" s="119">
        <v>41717</v>
      </c>
      <c r="O881" s="119">
        <v>41719</v>
      </c>
      <c r="P881" s="119">
        <v>41759</v>
      </c>
      <c r="Q881" s="120">
        <v>2</v>
      </c>
      <c r="R881" s="120">
        <v>2</v>
      </c>
      <c r="S881" s="120">
        <v>2</v>
      </c>
      <c r="T881" s="120" t="s">
        <v>170</v>
      </c>
      <c r="U881" s="120">
        <v>2</v>
      </c>
      <c r="V881" s="120" t="s">
        <v>1161</v>
      </c>
      <c r="W881" s="121">
        <v>41200</v>
      </c>
      <c r="X881" s="120">
        <v>3</v>
      </c>
      <c r="Y881" s="120">
        <v>3</v>
      </c>
      <c r="Z881" s="120">
        <v>3</v>
      </c>
      <c r="AA881" s="120" t="s">
        <v>170</v>
      </c>
      <c r="AB881" s="120">
        <v>3</v>
      </c>
      <c r="AC881" s="120" t="s">
        <v>198</v>
      </c>
    </row>
    <row r="882" spans="1:29" x14ac:dyDescent="0.2">
      <c r="A882" s="143" t="str">
        <f>HYPERLINK("http://www.ofsted.gov.uk/inspection-reports/find-inspection-report/provider/ELS/"&amp;B882,"Ofsted Webpage")</f>
        <v>Ofsted Webpage</v>
      </c>
      <c r="B882" s="150">
        <v>131859</v>
      </c>
      <c r="C882" s="150">
        <v>10002111</v>
      </c>
      <c r="D882" s="117" t="s">
        <v>566</v>
      </c>
      <c r="E882" s="118" t="s">
        <v>81</v>
      </c>
      <c r="F882" s="118" t="s">
        <v>82</v>
      </c>
      <c r="G882" s="118" t="s">
        <v>240</v>
      </c>
      <c r="H882" s="118" t="s">
        <v>241</v>
      </c>
      <c r="I882" s="118" t="s">
        <v>242</v>
      </c>
      <c r="J882" s="119">
        <v>43112</v>
      </c>
      <c r="K882" s="132">
        <v>1</v>
      </c>
      <c r="L882" s="132" t="s">
        <v>567</v>
      </c>
      <c r="M882" s="118" t="s">
        <v>323</v>
      </c>
      <c r="N882" s="119">
        <v>41694</v>
      </c>
      <c r="O882" s="119">
        <v>41698</v>
      </c>
      <c r="P882" s="133">
        <v>41731</v>
      </c>
      <c r="Q882" s="120">
        <v>2</v>
      </c>
      <c r="R882" s="120">
        <v>2</v>
      </c>
      <c r="S882" s="120">
        <v>2</v>
      </c>
      <c r="T882" s="120" t="s">
        <v>170</v>
      </c>
      <c r="U882" s="120">
        <v>2</v>
      </c>
      <c r="V882" s="120" t="s">
        <v>2519</v>
      </c>
      <c r="W882" s="121">
        <v>39605</v>
      </c>
      <c r="X882" s="120">
        <v>2</v>
      </c>
      <c r="Y882" s="120">
        <v>1</v>
      </c>
      <c r="Z882" s="120">
        <v>2</v>
      </c>
      <c r="AA882" s="120" t="s">
        <v>170</v>
      </c>
      <c r="AB882" s="120">
        <v>2</v>
      </c>
      <c r="AC882" s="120" t="s">
        <v>214</v>
      </c>
    </row>
    <row r="883" spans="1:29" x14ac:dyDescent="0.2">
      <c r="A883" s="143" t="str">
        <f>HYPERLINK("http://www.ofsted.gov.uk/inspection-reports/find-inspection-report/provider/ELS/"&amp;B883,"Ofsted Webpage")</f>
        <v>Ofsted Webpage</v>
      </c>
      <c r="B883" s="150">
        <v>131860</v>
      </c>
      <c r="C883" s="150">
        <v>10001867</v>
      </c>
      <c r="D883" s="117" t="s">
        <v>1367</v>
      </c>
      <c r="E883" s="118" t="s">
        <v>70</v>
      </c>
      <c r="F883" s="118" t="s">
        <v>71</v>
      </c>
      <c r="G883" s="118" t="s">
        <v>392</v>
      </c>
      <c r="H883" s="118" t="s">
        <v>189</v>
      </c>
      <c r="I883" s="118" t="s">
        <v>189</v>
      </c>
      <c r="J883" s="119" t="s">
        <v>72</v>
      </c>
      <c r="K883" s="132" t="s">
        <v>72</v>
      </c>
      <c r="L883" s="132">
        <v>10022625</v>
      </c>
      <c r="M883" s="118" t="s">
        <v>190</v>
      </c>
      <c r="N883" s="119">
        <v>42871</v>
      </c>
      <c r="O883" s="119">
        <v>42873</v>
      </c>
      <c r="P883" s="133">
        <v>42908</v>
      </c>
      <c r="Q883" s="120">
        <v>1</v>
      </c>
      <c r="R883" s="120">
        <v>1</v>
      </c>
      <c r="S883" s="120">
        <v>1</v>
      </c>
      <c r="T883" s="120">
        <v>1</v>
      </c>
      <c r="U883" s="120">
        <v>1</v>
      </c>
      <c r="V883" s="120" t="s">
        <v>1368</v>
      </c>
      <c r="W883" s="121">
        <v>41355</v>
      </c>
      <c r="X883" s="120">
        <v>1</v>
      </c>
      <c r="Y883" s="120">
        <v>1</v>
      </c>
      <c r="Z883" s="120">
        <v>1</v>
      </c>
      <c r="AA883" s="120" t="s">
        <v>170</v>
      </c>
      <c r="AB883" s="120">
        <v>1</v>
      </c>
      <c r="AC883" s="120" t="s">
        <v>214</v>
      </c>
    </row>
    <row r="884" spans="1:29" x14ac:dyDescent="0.2">
      <c r="A884" s="143" t="str">
        <f>HYPERLINK("http://www.ofsted.gov.uk/inspection-reports/find-inspection-report/provider/ELS/"&amp;B884,"Ofsted Webpage")</f>
        <v>Ofsted Webpage</v>
      </c>
      <c r="B884" s="150">
        <v>131863</v>
      </c>
      <c r="C884" s="150">
        <v>10003867</v>
      </c>
      <c r="D884" s="117" t="s">
        <v>2520</v>
      </c>
      <c r="E884" s="118" t="s">
        <v>81</v>
      </c>
      <c r="F884" s="118" t="s">
        <v>82</v>
      </c>
      <c r="G884" s="118" t="s">
        <v>257</v>
      </c>
      <c r="H884" s="118" t="s">
        <v>258</v>
      </c>
      <c r="I884" s="118" t="s">
        <v>258</v>
      </c>
      <c r="J884" s="119" t="s">
        <v>72</v>
      </c>
      <c r="K884" s="132" t="s">
        <v>72</v>
      </c>
      <c r="L884" s="132">
        <v>10038360</v>
      </c>
      <c r="M884" s="118" t="s">
        <v>217</v>
      </c>
      <c r="N884" s="119">
        <v>43074</v>
      </c>
      <c r="O884" s="119">
        <v>43077</v>
      </c>
      <c r="P884" s="133">
        <v>43119</v>
      </c>
      <c r="Q884" s="120">
        <v>2</v>
      </c>
      <c r="R884" s="120">
        <v>2</v>
      </c>
      <c r="S884" s="120">
        <v>2</v>
      </c>
      <c r="T884" s="120">
        <v>2</v>
      </c>
      <c r="U884" s="120">
        <v>2</v>
      </c>
      <c r="V884" s="120">
        <v>10004787</v>
      </c>
      <c r="W884" s="121">
        <v>42423</v>
      </c>
      <c r="X884" s="120">
        <v>3</v>
      </c>
      <c r="Y884" s="120">
        <v>3</v>
      </c>
      <c r="Z884" s="120">
        <v>3</v>
      </c>
      <c r="AA884" s="120">
        <v>3</v>
      </c>
      <c r="AB884" s="120">
        <v>3</v>
      </c>
      <c r="AC884" s="120" t="s">
        <v>198</v>
      </c>
    </row>
    <row r="885" spans="1:29" x14ac:dyDescent="0.2">
      <c r="A885" s="143" t="str">
        <f>HYPERLINK("http://www.ofsted.gov.uk/inspection-reports/find-inspection-report/provider/ELS/"&amp;B885,"Ofsted Webpage")</f>
        <v>Ofsted Webpage</v>
      </c>
      <c r="B885" s="150">
        <v>131867</v>
      </c>
      <c r="C885" s="150">
        <v>10000796</v>
      </c>
      <c r="D885" s="117" t="s">
        <v>2521</v>
      </c>
      <c r="E885" s="118" t="s">
        <v>83</v>
      </c>
      <c r="F885" s="118" t="s">
        <v>82</v>
      </c>
      <c r="G885" s="118" t="s">
        <v>1107</v>
      </c>
      <c r="H885" s="118" t="s">
        <v>189</v>
      </c>
      <c r="I885" s="118" t="s">
        <v>189</v>
      </c>
      <c r="J885" s="119">
        <v>42878</v>
      </c>
      <c r="K885" s="132">
        <v>1</v>
      </c>
      <c r="L885" s="132" t="s">
        <v>2522</v>
      </c>
      <c r="M885" s="118" t="s">
        <v>317</v>
      </c>
      <c r="N885" s="119">
        <v>41653</v>
      </c>
      <c r="O885" s="119">
        <v>41656</v>
      </c>
      <c r="P885" s="133">
        <v>41688</v>
      </c>
      <c r="Q885" s="120">
        <v>2</v>
      </c>
      <c r="R885" s="120">
        <v>2</v>
      </c>
      <c r="S885" s="120">
        <v>2</v>
      </c>
      <c r="T885" s="120" t="s">
        <v>170</v>
      </c>
      <c r="U885" s="120">
        <v>2</v>
      </c>
      <c r="V885" s="120" t="s">
        <v>2523</v>
      </c>
      <c r="W885" s="121">
        <v>40865</v>
      </c>
      <c r="X885" s="120">
        <v>3</v>
      </c>
      <c r="Y885" s="120">
        <v>3</v>
      </c>
      <c r="Z885" s="120">
        <v>2</v>
      </c>
      <c r="AA885" s="120" t="s">
        <v>170</v>
      </c>
      <c r="AB885" s="120">
        <v>3</v>
      </c>
      <c r="AC885" s="120" t="s">
        <v>198</v>
      </c>
    </row>
    <row r="886" spans="1:29" x14ac:dyDescent="0.2">
      <c r="A886" s="143" t="str">
        <f>HYPERLINK("http://www.ofsted.gov.uk/inspection-reports/find-inspection-report/provider/ELS/"&amp;B886,"Ofsted Webpage")</f>
        <v>Ofsted Webpage</v>
      </c>
      <c r="B886" s="150">
        <v>131868</v>
      </c>
      <c r="C886" s="150">
        <v>10012822</v>
      </c>
      <c r="D886" s="117" t="s">
        <v>482</v>
      </c>
      <c r="E886" s="118" t="s">
        <v>70</v>
      </c>
      <c r="F886" s="118" t="s">
        <v>71</v>
      </c>
      <c r="G886" s="118" t="s">
        <v>254</v>
      </c>
      <c r="H886" s="118" t="s">
        <v>241</v>
      </c>
      <c r="I886" s="118" t="s">
        <v>242</v>
      </c>
      <c r="J886" s="119">
        <v>43048</v>
      </c>
      <c r="K886" s="132">
        <v>1</v>
      </c>
      <c r="L886" s="132" t="s">
        <v>483</v>
      </c>
      <c r="M886" s="118" t="s">
        <v>190</v>
      </c>
      <c r="N886" s="119">
        <v>41290</v>
      </c>
      <c r="O886" s="119">
        <v>41292</v>
      </c>
      <c r="P886" s="133">
        <v>41325</v>
      </c>
      <c r="Q886" s="120">
        <v>2</v>
      </c>
      <c r="R886" s="120">
        <v>2</v>
      </c>
      <c r="S886" s="120">
        <v>2</v>
      </c>
      <c r="T886" s="120" t="s">
        <v>170</v>
      </c>
      <c r="U886" s="120">
        <v>2</v>
      </c>
      <c r="V886" s="120" t="s">
        <v>1267</v>
      </c>
      <c r="W886" s="121">
        <v>39115</v>
      </c>
      <c r="X886" s="120">
        <v>2</v>
      </c>
      <c r="Y886" s="120">
        <v>2</v>
      </c>
      <c r="Z886" s="120">
        <v>2</v>
      </c>
      <c r="AA886" s="120" t="s">
        <v>170</v>
      </c>
      <c r="AB886" s="120">
        <v>2</v>
      </c>
      <c r="AC886" s="120" t="s">
        <v>214</v>
      </c>
    </row>
    <row r="887" spans="1:29" x14ac:dyDescent="0.2">
      <c r="A887" s="143" t="str">
        <f>HYPERLINK("http://www.ofsted.gov.uk/inspection-reports/find-inspection-report/provider/ELS/"&amp;B887,"Ofsted Webpage")</f>
        <v>Ofsted Webpage</v>
      </c>
      <c r="B887" s="150">
        <v>131869</v>
      </c>
      <c r="C887" s="150">
        <v>10002006</v>
      </c>
      <c r="D887" s="117" t="s">
        <v>1157</v>
      </c>
      <c r="E887" s="118" t="s">
        <v>70</v>
      </c>
      <c r="F887" s="118" t="s">
        <v>71</v>
      </c>
      <c r="G887" s="118" t="s">
        <v>1158</v>
      </c>
      <c r="H887" s="118" t="s">
        <v>247</v>
      </c>
      <c r="I887" s="118" t="s">
        <v>242</v>
      </c>
      <c r="J887" s="119" t="s">
        <v>72</v>
      </c>
      <c r="K887" s="132" t="s">
        <v>72</v>
      </c>
      <c r="L887" s="132" t="s">
        <v>1159</v>
      </c>
      <c r="M887" s="118" t="s">
        <v>190</v>
      </c>
      <c r="N887" s="119">
        <v>41954</v>
      </c>
      <c r="O887" s="119">
        <v>41956</v>
      </c>
      <c r="P887" s="119">
        <v>41989</v>
      </c>
      <c r="Q887" s="120">
        <v>2</v>
      </c>
      <c r="R887" s="120">
        <v>2</v>
      </c>
      <c r="S887" s="120">
        <v>2</v>
      </c>
      <c r="T887" s="120" t="s">
        <v>170</v>
      </c>
      <c r="U887" s="120">
        <v>2</v>
      </c>
      <c r="V887" s="120" t="s">
        <v>1160</v>
      </c>
      <c r="W887" s="121">
        <v>39360</v>
      </c>
      <c r="X887" s="120">
        <v>2</v>
      </c>
      <c r="Y887" s="120">
        <v>2</v>
      </c>
      <c r="Z887" s="120">
        <v>2</v>
      </c>
      <c r="AA887" s="120" t="s">
        <v>170</v>
      </c>
      <c r="AB887" s="120">
        <v>2</v>
      </c>
      <c r="AC887" s="120" t="s">
        <v>214</v>
      </c>
    </row>
    <row r="888" spans="1:29" x14ac:dyDescent="0.2">
      <c r="A888" s="143" t="str">
        <f>HYPERLINK("http://www.ofsted.gov.uk/inspection-reports/find-inspection-report/provider/ELS/"&amp;B888,"Ofsted Webpage")</f>
        <v>Ofsted Webpage</v>
      </c>
      <c r="B888" s="150">
        <v>131872</v>
      </c>
      <c r="C888" s="150">
        <v>10002345</v>
      </c>
      <c r="D888" s="117" t="s">
        <v>1166</v>
      </c>
      <c r="E888" s="118" t="s">
        <v>70</v>
      </c>
      <c r="F888" s="118" t="s">
        <v>71</v>
      </c>
      <c r="G888" s="118" t="s">
        <v>299</v>
      </c>
      <c r="H888" s="118" t="s">
        <v>241</v>
      </c>
      <c r="I888" s="118" t="s">
        <v>242</v>
      </c>
      <c r="J888" s="119" t="s">
        <v>72</v>
      </c>
      <c r="K888" s="132" t="s">
        <v>72</v>
      </c>
      <c r="L888" s="132">
        <v>10011448</v>
      </c>
      <c r="M888" s="118" t="s">
        <v>190</v>
      </c>
      <c r="N888" s="119">
        <v>42683</v>
      </c>
      <c r="O888" s="119">
        <v>42685</v>
      </c>
      <c r="P888" s="133">
        <v>42723</v>
      </c>
      <c r="Q888" s="120">
        <v>2</v>
      </c>
      <c r="R888" s="120">
        <v>2</v>
      </c>
      <c r="S888" s="120">
        <v>2</v>
      </c>
      <c r="T888" s="120">
        <v>2</v>
      </c>
      <c r="U888" s="120">
        <v>2</v>
      </c>
      <c r="V888" s="120" t="s">
        <v>1167</v>
      </c>
      <c r="W888" s="121">
        <v>40200</v>
      </c>
      <c r="X888" s="120">
        <v>2</v>
      </c>
      <c r="Y888" s="120">
        <v>2</v>
      </c>
      <c r="Z888" s="120">
        <v>2</v>
      </c>
      <c r="AA888" s="120" t="s">
        <v>170</v>
      </c>
      <c r="AB888" s="120">
        <v>2</v>
      </c>
      <c r="AC888" s="120" t="s">
        <v>214</v>
      </c>
    </row>
    <row r="889" spans="1:29" x14ac:dyDescent="0.2">
      <c r="A889" s="143" t="str">
        <f>HYPERLINK("http://www.ofsted.gov.uk/inspection-reports/find-inspection-report/provider/ELS/"&amp;B889,"Ofsted Webpage")</f>
        <v>Ofsted Webpage</v>
      </c>
      <c r="B889" s="150">
        <v>131875</v>
      </c>
      <c r="C889" s="150">
        <v>10002396</v>
      </c>
      <c r="D889" s="117" t="s">
        <v>622</v>
      </c>
      <c r="E889" s="118" t="s">
        <v>70</v>
      </c>
      <c r="F889" s="118" t="s">
        <v>71</v>
      </c>
      <c r="G889" s="118" t="s">
        <v>490</v>
      </c>
      <c r="H889" s="118" t="s">
        <v>234</v>
      </c>
      <c r="I889" s="118" t="s">
        <v>234</v>
      </c>
      <c r="J889" s="119" t="s">
        <v>72</v>
      </c>
      <c r="K889" s="132" t="s">
        <v>72</v>
      </c>
      <c r="L889" s="132">
        <v>10004790</v>
      </c>
      <c r="M889" s="118" t="s">
        <v>190</v>
      </c>
      <c r="N889" s="119">
        <v>42298</v>
      </c>
      <c r="O889" s="119">
        <v>42300</v>
      </c>
      <c r="P889" s="133">
        <v>42341</v>
      </c>
      <c r="Q889" s="120">
        <v>2</v>
      </c>
      <c r="R889" s="120">
        <v>2</v>
      </c>
      <c r="S889" s="120">
        <v>2</v>
      </c>
      <c r="T889" s="120">
        <v>2</v>
      </c>
      <c r="U889" s="120">
        <v>2</v>
      </c>
      <c r="V889" s="120" t="s">
        <v>623</v>
      </c>
      <c r="W889" s="121">
        <v>40514</v>
      </c>
      <c r="X889" s="120">
        <v>2</v>
      </c>
      <c r="Y889" s="120">
        <v>2</v>
      </c>
      <c r="Z889" s="120">
        <v>2</v>
      </c>
      <c r="AA889" s="120" t="s">
        <v>170</v>
      </c>
      <c r="AB889" s="120">
        <v>2</v>
      </c>
      <c r="AC889" s="120" t="s">
        <v>214</v>
      </c>
    </row>
    <row r="890" spans="1:29" x14ac:dyDescent="0.2">
      <c r="A890" s="143" t="str">
        <f>HYPERLINK("http://www.ofsted.gov.uk/inspection-reports/find-inspection-report/provider/ELS/"&amp;B890,"Ofsted Webpage")</f>
        <v>Ofsted Webpage</v>
      </c>
      <c r="B890" s="150">
        <v>131878</v>
      </c>
      <c r="C890" s="150">
        <v>10002409</v>
      </c>
      <c r="D890" s="117" t="s">
        <v>624</v>
      </c>
      <c r="E890" s="118" t="s">
        <v>70</v>
      </c>
      <c r="F890" s="118" t="s">
        <v>71</v>
      </c>
      <c r="G890" s="118" t="s">
        <v>625</v>
      </c>
      <c r="H890" s="118" t="s">
        <v>234</v>
      </c>
      <c r="I890" s="118" t="s">
        <v>234</v>
      </c>
      <c r="J890" s="119">
        <v>42320</v>
      </c>
      <c r="K890" s="132">
        <v>1</v>
      </c>
      <c r="L890" s="132" t="s">
        <v>626</v>
      </c>
      <c r="M890" s="118" t="s">
        <v>190</v>
      </c>
      <c r="N890" s="119">
        <v>41345</v>
      </c>
      <c r="O890" s="119">
        <v>41347</v>
      </c>
      <c r="P890" s="133">
        <v>41383</v>
      </c>
      <c r="Q890" s="120">
        <v>2</v>
      </c>
      <c r="R890" s="120">
        <v>2</v>
      </c>
      <c r="S890" s="120">
        <v>2</v>
      </c>
      <c r="T890" s="120" t="s">
        <v>170</v>
      </c>
      <c r="U890" s="120">
        <v>3</v>
      </c>
      <c r="V890" s="120" t="s">
        <v>627</v>
      </c>
      <c r="W890" s="121">
        <v>39247</v>
      </c>
      <c r="X890" s="120">
        <v>2</v>
      </c>
      <c r="Y890" s="120">
        <v>2</v>
      </c>
      <c r="Z890" s="120">
        <v>3</v>
      </c>
      <c r="AA890" s="120" t="s">
        <v>170</v>
      </c>
      <c r="AB890" s="120">
        <v>2</v>
      </c>
      <c r="AC890" s="120" t="s">
        <v>214</v>
      </c>
    </row>
    <row r="891" spans="1:29" x14ac:dyDescent="0.2">
      <c r="A891" s="143" t="str">
        <f>HYPERLINK("http://www.ofsted.gov.uk/inspection-reports/find-inspection-report/provider/ELS/"&amp;B891,"Ofsted Webpage")</f>
        <v>Ofsted Webpage</v>
      </c>
      <c r="B891" s="150">
        <v>131888</v>
      </c>
      <c r="C891" s="150">
        <v>10007929</v>
      </c>
      <c r="D891" s="117" t="s">
        <v>978</v>
      </c>
      <c r="E891" s="118" t="s">
        <v>70</v>
      </c>
      <c r="F891" s="118" t="s">
        <v>71</v>
      </c>
      <c r="G891" s="118" t="s">
        <v>233</v>
      </c>
      <c r="H891" s="118" t="s">
        <v>234</v>
      </c>
      <c r="I891" s="118" t="s">
        <v>234</v>
      </c>
      <c r="J891" s="119" t="s">
        <v>72</v>
      </c>
      <c r="K891" s="132" t="s">
        <v>72</v>
      </c>
      <c r="L891" s="132">
        <v>10020190</v>
      </c>
      <c r="M891" s="118" t="s">
        <v>190</v>
      </c>
      <c r="N891" s="119">
        <v>42689</v>
      </c>
      <c r="O891" s="119">
        <v>42691</v>
      </c>
      <c r="P891" s="133">
        <v>42740</v>
      </c>
      <c r="Q891" s="120">
        <v>2</v>
      </c>
      <c r="R891" s="120">
        <v>2</v>
      </c>
      <c r="S891" s="120">
        <v>2</v>
      </c>
      <c r="T891" s="120">
        <v>2</v>
      </c>
      <c r="U891" s="120">
        <v>2</v>
      </c>
      <c r="V891" s="120" t="s">
        <v>979</v>
      </c>
      <c r="W891" s="121">
        <v>41761</v>
      </c>
      <c r="X891" s="120">
        <v>2</v>
      </c>
      <c r="Y891" s="120">
        <v>2</v>
      </c>
      <c r="Z891" s="120">
        <v>2</v>
      </c>
      <c r="AA891" s="120" t="s">
        <v>170</v>
      </c>
      <c r="AB891" s="120">
        <v>2</v>
      </c>
      <c r="AC891" s="120" t="s">
        <v>214</v>
      </c>
    </row>
    <row r="892" spans="1:29" x14ac:dyDescent="0.2">
      <c r="A892" s="143" t="str">
        <f>HYPERLINK("http://www.ofsted.gov.uk/inspection-reports/find-inspection-report/provider/ELS/"&amp;B892,"Ofsted Webpage")</f>
        <v>Ofsted Webpage</v>
      </c>
      <c r="B892" s="150">
        <v>131891</v>
      </c>
      <c r="C892" s="150">
        <v>10002546</v>
      </c>
      <c r="D892" s="117" t="s">
        <v>1551</v>
      </c>
      <c r="E892" s="118" t="s">
        <v>70</v>
      </c>
      <c r="F892" s="118" t="s">
        <v>71</v>
      </c>
      <c r="G892" s="118" t="s">
        <v>507</v>
      </c>
      <c r="H892" s="118" t="s">
        <v>201</v>
      </c>
      <c r="I892" s="118" t="s">
        <v>234</v>
      </c>
      <c r="J892" s="119">
        <v>42509</v>
      </c>
      <c r="K892" s="132">
        <v>1</v>
      </c>
      <c r="L892" s="132" t="s">
        <v>1552</v>
      </c>
      <c r="M892" s="118" t="s">
        <v>975</v>
      </c>
      <c r="N892" s="119">
        <v>41057</v>
      </c>
      <c r="O892" s="119">
        <v>41059</v>
      </c>
      <c r="P892" s="133">
        <v>41096</v>
      </c>
      <c r="Q892" s="120">
        <v>2</v>
      </c>
      <c r="R892" s="120">
        <v>2</v>
      </c>
      <c r="S892" s="120">
        <v>2</v>
      </c>
      <c r="T892" s="120" t="s">
        <v>170</v>
      </c>
      <c r="U892" s="120">
        <v>2</v>
      </c>
      <c r="V892" s="120" t="s">
        <v>1553</v>
      </c>
      <c r="W892" s="121">
        <v>39471</v>
      </c>
      <c r="X892" s="120">
        <v>3</v>
      </c>
      <c r="Y892" s="120">
        <v>3</v>
      </c>
      <c r="Z892" s="120">
        <v>2</v>
      </c>
      <c r="AA892" s="120" t="s">
        <v>170</v>
      </c>
      <c r="AB892" s="120">
        <v>3</v>
      </c>
      <c r="AC892" s="120" t="s">
        <v>198</v>
      </c>
    </row>
    <row r="893" spans="1:29" x14ac:dyDescent="0.2">
      <c r="A893" s="143" t="str">
        <f>HYPERLINK("http://www.ofsted.gov.uk/inspection-reports/find-inspection-report/provider/ELS/"&amp;B893,"Ofsted Webpage")</f>
        <v>Ofsted Webpage</v>
      </c>
      <c r="B893" s="150">
        <v>131892</v>
      </c>
      <c r="C893" s="150">
        <v>10002560</v>
      </c>
      <c r="D893" s="117" t="s">
        <v>628</v>
      </c>
      <c r="E893" s="118" t="s">
        <v>70</v>
      </c>
      <c r="F893" s="118" t="s">
        <v>71</v>
      </c>
      <c r="G893" s="118" t="s">
        <v>625</v>
      </c>
      <c r="H893" s="118" t="s">
        <v>234</v>
      </c>
      <c r="I893" s="118" t="s">
        <v>234</v>
      </c>
      <c r="J893" s="119" t="s">
        <v>72</v>
      </c>
      <c r="K893" s="132" t="s">
        <v>72</v>
      </c>
      <c r="L893" s="132" t="s">
        <v>629</v>
      </c>
      <c r="M893" s="118" t="s">
        <v>190</v>
      </c>
      <c r="N893" s="119">
        <v>41408</v>
      </c>
      <c r="O893" s="119">
        <v>41410</v>
      </c>
      <c r="P893" s="133">
        <v>41446</v>
      </c>
      <c r="Q893" s="120">
        <v>1</v>
      </c>
      <c r="R893" s="120">
        <v>1</v>
      </c>
      <c r="S893" s="120">
        <v>1</v>
      </c>
      <c r="T893" s="120" t="s">
        <v>170</v>
      </c>
      <c r="U893" s="120">
        <v>1</v>
      </c>
      <c r="V893" s="120" t="s">
        <v>630</v>
      </c>
      <c r="W893" s="121">
        <v>38995</v>
      </c>
      <c r="X893" s="120">
        <v>1</v>
      </c>
      <c r="Y893" s="120">
        <v>1</v>
      </c>
      <c r="Z893" s="120">
        <v>1</v>
      </c>
      <c r="AA893" s="120" t="s">
        <v>170</v>
      </c>
      <c r="AB893" s="120">
        <v>1</v>
      </c>
      <c r="AC893" s="120" t="s">
        <v>214</v>
      </c>
    </row>
    <row r="894" spans="1:29" x14ac:dyDescent="0.2">
      <c r="A894" s="143" t="str">
        <f>HYPERLINK("http://www.ofsted.gov.uk/inspection-reports/find-inspection-report/provider/ELS/"&amp;B894,"Ofsted Webpage")</f>
        <v>Ofsted Webpage</v>
      </c>
      <c r="B894" s="150">
        <v>131893</v>
      </c>
      <c r="C894" s="150">
        <v>10003136</v>
      </c>
      <c r="D894" s="117" t="s">
        <v>1084</v>
      </c>
      <c r="E894" s="118" t="s">
        <v>70</v>
      </c>
      <c r="F894" s="118" t="s">
        <v>71</v>
      </c>
      <c r="G894" s="118" t="s">
        <v>824</v>
      </c>
      <c r="H894" s="118" t="s">
        <v>258</v>
      </c>
      <c r="I894" s="118" t="s">
        <v>258</v>
      </c>
      <c r="J894" s="119">
        <v>42916</v>
      </c>
      <c r="K894" s="132">
        <v>1</v>
      </c>
      <c r="L894" s="132" t="s">
        <v>1085</v>
      </c>
      <c r="M894" s="118" t="s">
        <v>190</v>
      </c>
      <c r="N894" s="119">
        <v>41604</v>
      </c>
      <c r="O894" s="119">
        <v>41606</v>
      </c>
      <c r="P894" s="133">
        <v>41646</v>
      </c>
      <c r="Q894" s="120">
        <v>2</v>
      </c>
      <c r="R894" s="120">
        <v>2</v>
      </c>
      <c r="S894" s="120">
        <v>2</v>
      </c>
      <c r="T894" s="120" t="s">
        <v>170</v>
      </c>
      <c r="U894" s="120">
        <v>2</v>
      </c>
      <c r="V894" s="120" t="s">
        <v>1086</v>
      </c>
      <c r="W894" s="121">
        <v>39737</v>
      </c>
      <c r="X894" s="120">
        <v>2</v>
      </c>
      <c r="Y894" s="120">
        <v>2</v>
      </c>
      <c r="Z894" s="120">
        <v>2</v>
      </c>
      <c r="AA894" s="120" t="s">
        <v>170</v>
      </c>
      <c r="AB894" s="120">
        <v>2</v>
      </c>
      <c r="AC894" s="120" t="s">
        <v>214</v>
      </c>
    </row>
    <row r="895" spans="1:29" x14ac:dyDescent="0.2">
      <c r="A895" s="143" t="str">
        <f>HYPERLINK("http://www.ofsted.gov.uk/inspection-reports/find-inspection-report/provider/ELS/"&amp;B895,"Ofsted Webpage")</f>
        <v>Ofsted Webpage</v>
      </c>
      <c r="B895" s="150">
        <v>131900</v>
      </c>
      <c r="C895" s="150">
        <v>10003774</v>
      </c>
      <c r="D895" s="117" t="s">
        <v>1087</v>
      </c>
      <c r="E895" s="118" t="s">
        <v>70</v>
      </c>
      <c r="F895" s="118" t="s">
        <v>71</v>
      </c>
      <c r="G895" s="118" t="s">
        <v>383</v>
      </c>
      <c r="H895" s="118" t="s">
        <v>258</v>
      </c>
      <c r="I895" s="118" t="s">
        <v>258</v>
      </c>
      <c r="J895" s="119" t="s">
        <v>72</v>
      </c>
      <c r="K895" s="132" t="s">
        <v>72</v>
      </c>
      <c r="L895" s="132" t="s">
        <v>1088</v>
      </c>
      <c r="M895" s="118" t="s">
        <v>197</v>
      </c>
      <c r="N895" s="119">
        <v>41780</v>
      </c>
      <c r="O895" s="119">
        <v>41782</v>
      </c>
      <c r="P895" s="133">
        <v>41807</v>
      </c>
      <c r="Q895" s="120">
        <v>2</v>
      </c>
      <c r="R895" s="120">
        <v>2</v>
      </c>
      <c r="S895" s="120">
        <v>2</v>
      </c>
      <c r="T895" s="120" t="s">
        <v>170</v>
      </c>
      <c r="U895" s="120">
        <v>2</v>
      </c>
      <c r="V895" s="120" t="s">
        <v>1089</v>
      </c>
      <c r="W895" s="121">
        <v>41312</v>
      </c>
      <c r="X895" s="120">
        <v>3</v>
      </c>
      <c r="Y895" s="120">
        <v>3</v>
      </c>
      <c r="Z895" s="120">
        <v>3</v>
      </c>
      <c r="AA895" s="120" t="s">
        <v>170</v>
      </c>
      <c r="AB895" s="120">
        <v>3</v>
      </c>
      <c r="AC895" s="120" t="s">
        <v>198</v>
      </c>
    </row>
    <row r="896" spans="1:29" x14ac:dyDescent="0.2">
      <c r="A896" s="143" t="str">
        <f>HYPERLINK("http://www.ofsted.gov.uk/inspection-reports/find-inspection-report/provider/ELS/"&amp;B896,"Ofsted Webpage")</f>
        <v>Ofsted Webpage</v>
      </c>
      <c r="B896" s="150">
        <v>131910</v>
      </c>
      <c r="C896" s="150">
        <v>10003775</v>
      </c>
      <c r="D896" s="117" t="s">
        <v>416</v>
      </c>
      <c r="E896" s="118" t="s">
        <v>70</v>
      </c>
      <c r="F896" s="118" t="s">
        <v>71</v>
      </c>
      <c r="G896" s="118" t="s">
        <v>347</v>
      </c>
      <c r="H896" s="118" t="s">
        <v>189</v>
      </c>
      <c r="I896" s="118" t="s">
        <v>189</v>
      </c>
      <c r="J896" s="119" t="s">
        <v>72</v>
      </c>
      <c r="K896" s="132" t="s">
        <v>72</v>
      </c>
      <c r="L896" s="132">
        <v>10039502</v>
      </c>
      <c r="M896" s="118" t="s">
        <v>197</v>
      </c>
      <c r="N896" s="119">
        <v>43080</v>
      </c>
      <c r="O896" s="119">
        <v>43082</v>
      </c>
      <c r="P896" s="133">
        <v>43124</v>
      </c>
      <c r="Q896" s="120">
        <v>3</v>
      </c>
      <c r="R896" s="120">
        <v>3</v>
      </c>
      <c r="S896" s="120">
        <v>3</v>
      </c>
      <c r="T896" s="120">
        <v>2</v>
      </c>
      <c r="U896" s="120">
        <v>3</v>
      </c>
      <c r="V896" s="120">
        <v>10012473</v>
      </c>
      <c r="W896" s="121">
        <v>42398</v>
      </c>
      <c r="X896" s="120">
        <v>3</v>
      </c>
      <c r="Y896" s="120">
        <v>3</v>
      </c>
      <c r="Z896" s="120">
        <v>3</v>
      </c>
      <c r="AA896" s="120">
        <v>2</v>
      </c>
      <c r="AB896" s="120">
        <v>3</v>
      </c>
      <c r="AC896" s="120" t="s">
        <v>214</v>
      </c>
    </row>
    <row r="897" spans="1:29" x14ac:dyDescent="0.2">
      <c r="A897" s="143" t="str">
        <f>HYPERLINK("http://www.ofsted.gov.uk/inspection-reports/find-inspection-report/provider/ELS/"&amp;B897,"Ofsted Webpage")</f>
        <v>Ofsted Webpage</v>
      </c>
      <c r="B897" s="150">
        <v>131913</v>
      </c>
      <c r="C897" s="150">
        <v>10003940</v>
      </c>
      <c r="D897" s="117" t="s">
        <v>1271</v>
      </c>
      <c r="E897" s="118" t="s">
        <v>70</v>
      </c>
      <c r="F897" s="118" t="s">
        <v>71</v>
      </c>
      <c r="G897" s="118" t="s">
        <v>350</v>
      </c>
      <c r="H897" s="118" t="s">
        <v>258</v>
      </c>
      <c r="I897" s="118" t="s">
        <v>242</v>
      </c>
      <c r="J897" s="119">
        <v>42690</v>
      </c>
      <c r="K897" s="132">
        <v>1</v>
      </c>
      <c r="L897" s="132" t="s">
        <v>1272</v>
      </c>
      <c r="M897" s="118" t="s">
        <v>190</v>
      </c>
      <c r="N897" s="119">
        <v>41311</v>
      </c>
      <c r="O897" s="119">
        <v>41313</v>
      </c>
      <c r="P897" s="133">
        <v>41346</v>
      </c>
      <c r="Q897" s="120">
        <v>2</v>
      </c>
      <c r="R897" s="120">
        <v>1</v>
      </c>
      <c r="S897" s="120">
        <v>2</v>
      </c>
      <c r="T897" s="120" t="s">
        <v>170</v>
      </c>
      <c r="U897" s="120">
        <v>2</v>
      </c>
      <c r="V897" s="120" t="s">
        <v>1273</v>
      </c>
      <c r="W897" s="121">
        <v>39422</v>
      </c>
      <c r="X897" s="120">
        <v>1</v>
      </c>
      <c r="Y897" s="120">
        <v>1</v>
      </c>
      <c r="Z897" s="120">
        <v>1</v>
      </c>
      <c r="AA897" s="120" t="s">
        <v>170</v>
      </c>
      <c r="AB897" s="120">
        <v>2</v>
      </c>
      <c r="AC897" s="120" t="s">
        <v>193</v>
      </c>
    </row>
    <row r="898" spans="1:29" x14ac:dyDescent="0.2">
      <c r="A898" s="143" t="str">
        <f>HYPERLINK("http://www.ofsted.gov.uk/inspection-reports/find-inspection-report/provider/ELS/"&amp;B898,"Ofsted Webpage")</f>
        <v>Ofsted Webpage</v>
      </c>
      <c r="B898" s="150">
        <v>131921</v>
      </c>
      <c r="C898" s="150">
        <v>10012804</v>
      </c>
      <c r="D898" s="117" t="s">
        <v>1268</v>
      </c>
      <c r="E898" s="118" t="s">
        <v>70</v>
      </c>
      <c r="F898" s="118" t="s">
        <v>71</v>
      </c>
      <c r="G898" s="118" t="s">
        <v>625</v>
      </c>
      <c r="H898" s="118" t="s">
        <v>234</v>
      </c>
      <c r="I898" s="118" t="s">
        <v>234</v>
      </c>
      <c r="J898" s="119" t="s">
        <v>72</v>
      </c>
      <c r="K898" s="132" t="s">
        <v>72</v>
      </c>
      <c r="L898" s="132">
        <v>10004794</v>
      </c>
      <c r="M898" s="118" t="s">
        <v>190</v>
      </c>
      <c r="N898" s="119">
        <v>42556</v>
      </c>
      <c r="O898" s="119">
        <v>42558</v>
      </c>
      <c r="P898" s="133">
        <v>42580</v>
      </c>
      <c r="Q898" s="120">
        <v>2</v>
      </c>
      <c r="R898" s="120">
        <v>1</v>
      </c>
      <c r="S898" s="120">
        <v>2</v>
      </c>
      <c r="T898" s="120">
        <v>2</v>
      </c>
      <c r="U898" s="120">
        <v>2</v>
      </c>
      <c r="V898" s="120" t="s">
        <v>1269</v>
      </c>
      <c r="W898" s="121">
        <v>41535</v>
      </c>
      <c r="X898" s="120">
        <v>2</v>
      </c>
      <c r="Y898" s="120">
        <v>2</v>
      </c>
      <c r="Z898" s="120">
        <v>2</v>
      </c>
      <c r="AA898" s="120" t="s">
        <v>170</v>
      </c>
      <c r="AB898" s="120">
        <v>2</v>
      </c>
      <c r="AC898" s="120" t="s">
        <v>214</v>
      </c>
    </row>
    <row r="899" spans="1:29" x14ac:dyDescent="0.2">
      <c r="A899" s="143" t="str">
        <f>HYPERLINK("http://www.ofsted.gov.uk/inspection-reports/find-inspection-report/provider/ELS/"&amp;B899,"Ofsted Webpage")</f>
        <v>Ofsted Webpage</v>
      </c>
      <c r="B899" s="150">
        <v>131923</v>
      </c>
      <c r="C899" s="150">
        <v>10004444</v>
      </c>
      <c r="D899" s="117" t="s">
        <v>417</v>
      </c>
      <c r="E899" s="118" t="s">
        <v>70</v>
      </c>
      <c r="F899" s="118" t="s">
        <v>71</v>
      </c>
      <c r="G899" s="118" t="s">
        <v>329</v>
      </c>
      <c r="H899" s="118" t="s">
        <v>201</v>
      </c>
      <c r="I899" s="118" t="s">
        <v>201</v>
      </c>
      <c r="J899" s="119">
        <v>43116</v>
      </c>
      <c r="K899" s="132">
        <v>1</v>
      </c>
      <c r="L899" s="132" t="s">
        <v>418</v>
      </c>
      <c r="M899" s="118" t="s">
        <v>190</v>
      </c>
      <c r="N899" s="119">
        <v>41829</v>
      </c>
      <c r="O899" s="119">
        <v>41831</v>
      </c>
      <c r="P899" s="133">
        <v>41866</v>
      </c>
      <c r="Q899" s="120">
        <v>2</v>
      </c>
      <c r="R899" s="120">
        <v>2</v>
      </c>
      <c r="S899" s="120">
        <v>2</v>
      </c>
      <c r="T899" s="120" t="s">
        <v>170</v>
      </c>
      <c r="U899" s="120">
        <v>2</v>
      </c>
      <c r="V899" s="120" t="s">
        <v>1274</v>
      </c>
      <c r="W899" s="121">
        <v>40563</v>
      </c>
      <c r="X899" s="120">
        <v>3</v>
      </c>
      <c r="Y899" s="120">
        <v>3</v>
      </c>
      <c r="Z899" s="120">
        <v>2</v>
      </c>
      <c r="AA899" s="120" t="s">
        <v>170</v>
      </c>
      <c r="AB899" s="120">
        <v>3</v>
      </c>
      <c r="AC899" s="120" t="s">
        <v>198</v>
      </c>
    </row>
    <row r="900" spans="1:29" x14ac:dyDescent="0.2">
      <c r="A900" s="143" t="str">
        <f>HYPERLINK("http://www.ofsted.gov.uk/inspection-reports/find-inspection-report/provider/ELS/"&amp;B900,"Ofsted Webpage")</f>
        <v>Ofsted Webpage</v>
      </c>
      <c r="B900" s="150">
        <v>131924</v>
      </c>
      <c r="C900" s="150">
        <v>10012810</v>
      </c>
      <c r="D900" s="117" t="s">
        <v>3021</v>
      </c>
      <c r="E900" s="118" t="s">
        <v>70</v>
      </c>
      <c r="F900" s="118" t="s">
        <v>71</v>
      </c>
      <c r="G900" s="118" t="s">
        <v>512</v>
      </c>
      <c r="H900" s="118" t="s">
        <v>208</v>
      </c>
      <c r="I900" s="118" t="s">
        <v>208</v>
      </c>
      <c r="J900" s="119" t="s">
        <v>72</v>
      </c>
      <c r="K900" s="132" t="s">
        <v>72</v>
      </c>
      <c r="L900" s="132">
        <v>10011451</v>
      </c>
      <c r="M900" s="118" t="s">
        <v>190</v>
      </c>
      <c r="N900" s="119">
        <v>42556</v>
      </c>
      <c r="O900" s="119">
        <v>42558</v>
      </c>
      <c r="P900" s="133">
        <v>42613</v>
      </c>
      <c r="Q900" s="120">
        <v>2</v>
      </c>
      <c r="R900" s="120">
        <v>2</v>
      </c>
      <c r="S900" s="120">
        <v>2</v>
      </c>
      <c r="T900" s="120">
        <v>2</v>
      </c>
      <c r="U900" s="120">
        <v>2</v>
      </c>
      <c r="V900" s="120" t="s">
        <v>1275</v>
      </c>
      <c r="W900" s="121">
        <v>41340</v>
      </c>
      <c r="X900" s="120">
        <v>2</v>
      </c>
      <c r="Y900" s="120">
        <v>2</v>
      </c>
      <c r="Z900" s="120">
        <v>2</v>
      </c>
      <c r="AA900" s="120" t="s">
        <v>170</v>
      </c>
      <c r="AB900" s="120">
        <v>2</v>
      </c>
      <c r="AC900" s="120" t="s">
        <v>214</v>
      </c>
    </row>
    <row r="901" spans="1:29" x14ac:dyDescent="0.2">
      <c r="A901" s="143" t="str">
        <f>HYPERLINK("http://www.ofsted.gov.uk/inspection-reports/find-inspection-report/provider/ELS/"&amp;B901,"Ofsted Webpage")</f>
        <v>Ofsted Webpage</v>
      </c>
      <c r="B901" s="150">
        <v>131935</v>
      </c>
      <c r="C901" s="150">
        <v>10000350</v>
      </c>
      <c r="D901" s="117" t="s">
        <v>1074</v>
      </c>
      <c r="E901" s="118" t="s">
        <v>70</v>
      </c>
      <c r="F901" s="118" t="s">
        <v>71</v>
      </c>
      <c r="G901" s="118" t="s">
        <v>425</v>
      </c>
      <c r="H901" s="118" t="s">
        <v>189</v>
      </c>
      <c r="I901" s="118" t="s">
        <v>189</v>
      </c>
      <c r="J901" s="119">
        <v>42908</v>
      </c>
      <c r="K901" s="132">
        <v>1</v>
      </c>
      <c r="L901" s="132" t="s">
        <v>1075</v>
      </c>
      <c r="M901" s="118" t="s">
        <v>197</v>
      </c>
      <c r="N901" s="119">
        <v>41793</v>
      </c>
      <c r="O901" s="119">
        <v>41795</v>
      </c>
      <c r="P901" s="133">
        <v>41828</v>
      </c>
      <c r="Q901" s="120">
        <v>2</v>
      </c>
      <c r="R901" s="120">
        <v>2</v>
      </c>
      <c r="S901" s="120">
        <v>2</v>
      </c>
      <c r="T901" s="120" t="s">
        <v>170</v>
      </c>
      <c r="U901" s="120">
        <v>2</v>
      </c>
      <c r="V901" s="120" t="s">
        <v>1076</v>
      </c>
      <c r="W901" s="121">
        <v>41404</v>
      </c>
      <c r="X901" s="120">
        <v>3</v>
      </c>
      <c r="Y901" s="120">
        <v>2</v>
      </c>
      <c r="Z901" s="120">
        <v>3</v>
      </c>
      <c r="AA901" s="120" t="s">
        <v>170</v>
      </c>
      <c r="AB901" s="120">
        <v>3</v>
      </c>
      <c r="AC901" s="120" t="s">
        <v>198</v>
      </c>
    </row>
    <row r="902" spans="1:29" x14ac:dyDescent="0.2">
      <c r="A902" s="143" t="str">
        <f>HYPERLINK("http://www.ofsted.gov.uk/inspection-reports/find-inspection-report/provider/ELS/"&amp;B902,"Ofsted Webpage")</f>
        <v>Ofsted Webpage</v>
      </c>
      <c r="B902" s="150">
        <v>131944</v>
      </c>
      <c r="C902" s="150">
        <v>10004527</v>
      </c>
      <c r="D902" s="117" t="s">
        <v>1276</v>
      </c>
      <c r="E902" s="118" t="s">
        <v>70</v>
      </c>
      <c r="F902" s="118" t="s">
        <v>71</v>
      </c>
      <c r="G902" s="118" t="s">
        <v>451</v>
      </c>
      <c r="H902" s="118" t="s">
        <v>234</v>
      </c>
      <c r="I902" s="118" t="s">
        <v>234</v>
      </c>
      <c r="J902" s="119" t="s">
        <v>72</v>
      </c>
      <c r="K902" s="132" t="s">
        <v>72</v>
      </c>
      <c r="L902" s="132">
        <v>10041326</v>
      </c>
      <c r="M902" s="118" t="s">
        <v>190</v>
      </c>
      <c r="N902" s="119">
        <v>43124</v>
      </c>
      <c r="O902" s="119">
        <v>43126</v>
      </c>
      <c r="P902" s="133">
        <v>43164</v>
      </c>
      <c r="Q902" s="120">
        <v>1</v>
      </c>
      <c r="R902" s="120">
        <v>1</v>
      </c>
      <c r="S902" s="120">
        <v>1</v>
      </c>
      <c r="T902" s="120">
        <v>1</v>
      </c>
      <c r="U902" s="120">
        <v>1</v>
      </c>
      <c r="V902" s="120" t="s">
        <v>1277</v>
      </c>
      <c r="W902" s="121">
        <v>41075</v>
      </c>
      <c r="X902" s="120">
        <v>1</v>
      </c>
      <c r="Y902" s="120">
        <v>1</v>
      </c>
      <c r="Z902" s="120">
        <v>2</v>
      </c>
      <c r="AA902" s="120" t="s">
        <v>170</v>
      </c>
      <c r="AB902" s="120">
        <v>1</v>
      </c>
      <c r="AC902" s="120" t="s">
        <v>214</v>
      </c>
    </row>
    <row r="903" spans="1:29" x14ac:dyDescent="0.2">
      <c r="A903" s="143" t="str">
        <f>HYPERLINK("http://www.ofsted.gov.uk/inspection-reports/find-inspection-report/provider/ELS/"&amp;B903,"Ofsted Webpage")</f>
        <v>Ofsted Webpage</v>
      </c>
      <c r="B903" s="150">
        <v>131947</v>
      </c>
      <c r="C903" s="150">
        <v>10004841</v>
      </c>
      <c r="D903" s="117" t="s">
        <v>1278</v>
      </c>
      <c r="E903" s="118" t="s">
        <v>70</v>
      </c>
      <c r="F903" s="118" t="s">
        <v>71</v>
      </c>
      <c r="G903" s="118" t="s">
        <v>619</v>
      </c>
      <c r="H903" s="118" t="s">
        <v>234</v>
      </c>
      <c r="I903" s="118" t="s">
        <v>234</v>
      </c>
      <c r="J903" s="119" t="s">
        <v>72</v>
      </c>
      <c r="K903" s="132" t="s">
        <v>72</v>
      </c>
      <c r="L903" s="132">
        <v>10004796</v>
      </c>
      <c r="M903" s="118" t="s">
        <v>190</v>
      </c>
      <c r="N903" s="119">
        <v>42319</v>
      </c>
      <c r="O903" s="119">
        <v>42321</v>
      </c>
      <c r="P903" s="133">
        <v>42339</v>
      </c>
      <c r="Q903" s="120">
        <v>2</v>
      </c>
      <c r="R903" s="120">
        <v>2</v>
      </c>
      <c r="S903" s="120">
        <v>2</v>
      </c>
      <c r="T903" s="120">
        <v>2</v>
      </c>
      <c r="U903" s="120">
        <v>2</v>
      </c>
      <c r="V903" s="120" t="s">
        <v>1279</v>
      </c>
      <c r="W903" s="121">
        <v>41229</v>
      </c>
      <c r="X903" s="120">
        <v>2</v>
      </c>
      <c r="Y903" s="120">
        <v>2</v>
      </c>
      <c r="Z903" s="120">
        <v>2</v>
      </c>
      <c r="AA903" s="120" t="s">
        <v>170</v>
      </c>
      <c r="AB903" s="120">
        <v>2</v>
      </c>
      <c r="AC903" s="120" t="s">
        <v>214</v>
      </c>
    </row>
    <row r="904" spans="1:29" x14ac:dyDescent="0.2">
      <c r="A904" s="143" t="str">
        <f>HYPERLINK("http://www.ofsted.gov.uk/inspection-reports/find-inspection-report/provider/ELS/"&amp;B904,"Ofsted Webpage")</f>
        <v>Ofsted Webpage</v>
      </c>
      <c r="B904" s="150">
        <v>131948</v>
      </c>
      <c r="C904" s="150">
        <v>10054747</v>
      </c>
      <c r="D904" s="117" t="s">
        <v>1251</v>
      </c>
      <c r="E904" s="118" t="s">
        <v>84</v>
      </c>
      <c r="F904" s="118" t="s">
        <v>76</v>
      </c>
      <c r="G904" s="118" t="s">
        <v>1252</v>
      </c>
      <c r="H904" s="118" t="s">
        <v>208</v>
      </c>
      <c r="I904" s="118" t="s">
        <v>208</v>
      </c>
      <c r="J904" s="119" t="s">
        <v>72</v>
      </c>
      <c r="K904" s="132" t="s">
        <v>72</v>
      </c>
      <c r="L904" s="132" t="s">
        <v>1253</v>
      </c>
      <c r="M904" s="118" t="s">
        <v>190</v>
      </c>
      <c r="N904" s="119">
        <v>41598</v>
      </c>
      <c r="O904" s="119">
        <v>41600</v>
      </c>
      <c r="P904" s="133">
        <v>41632</v>
      </c>
      <c r="Q904" s="120">
        <v>1</v>
      </c>
      <c r="R904" s="120">
        <v>1</v>
      </c>
      <c r="S904" s="120">
        <v>1</v>
      </c>
      <c r="T904" s="120" t="s">
        <v>170</v>
      </c>
      <c r="U904" s="120">
        <v>1</v>
      </c>
      <c r="V904" s="120" t="s">
        <v>1254</v>
      </c>
      <c r="W904" s="121">
        <v>39618</v>
      </c>
      <c r="X904" s="120">
        <v>2</v>
      </c>
      <c r="Y904" s="120">
        <v>2</v>
      </c>
      <c r="Z904" s="120">
        <v>2</v>
      </c>
      <c r="AA904" s="120" t="s">
        <v>170</v>
      </c>
      <c r="AB904" s="120">
        <v>2</v>
      </c>
      <c r="AC904" s="120" t="s">
        <v>198</v>
      </c>
    </row>
    <row r="905" spans="1:29" x14ac:dyDescent="0.2">
      <c r="A905" s="143" t="str">
        <f>HYPERLINK("http://www.ofsted.gov.uk/inspection-reports/find-inspection-report/provider/ELS/"&amp;B905,"Ofsted Webpage")</f>
        <v>Ofsted Webpage</v>
      </c>
      <c r="B905" s="150">
        <v>131950</v>
      </c>
      <c r="C905" s="150">
        <v>10009111</v>
      </c>
      <c r="D905" s="117" t="s">
        <v>421</v>
      </c>
      <c r="E905" s="118" t="s">
        <v>70</v>
      </c>
      <c r="F905" s="118" t="s">
        <v>71</v>
      </c>
      <c r="G905" s="118" t="s">
        <v>200</v>
      </c>
      <c r="H905" s="118" t="s">
        <v>201</v>
      </c>
      <c r="I905" s="118" t="s">
        <v>201</v>
      </c>
      <c r="J905" s="119" t="s">
        <v>72</v>
      </c>
      <c r="K905" s="132" t="s">
        <v>72</v>
      </c>
      <c r="L905" s="132">
        <v>10041155</v>
      </c>
      <c r="M905" s="118" t="s">
        <v>197</v>
      </c>
      <c r="N905" s="119">
        <v>43123</v>
      </c>
      <c r="O905" s="119">
        <v>43125</v>
      </c>
      <c r="P905" s="133">
        <v>43157</v>
      </c>
      <c r="Q905" s="120">
        <v>2</v>
      </c>
      <c r="R905" s="120">
        <v>2</v>
      </c>
      <c r="S905" s="120">
        <v>2</v>
      </c>
      <c r="T905" s="120">
        <v>2</v>
      </c>
      <c r="U905" s="120">
        <v>2</v>
      </c>
      <c r="V905" s="120">
        <v>10008474</v>
      </c>
      <c r="W905" s="121">
        <v>42432</v>
      </c>
      <c r="X905" s="120">
        <v>3</v>
      </c>
      <c r="Y905" s="120">
        <v>3</v>
      </c>
      <c r="Z905" s="120">
        <v>3</v>
      </c>
      <c r="AA905" s="120">
        <v>3</v>
      </c>
      <c r="AB905" s="120">
        <v>3</v>
      </c>
      <c r="AC905" s="120" t="s">
        <v>198</v>
      </c>
    </row>
    <row r="906" spans="1:29" x14ac:dyDescent="0.2">
      <c r="A906" s="143" t="str">
        <f>HYPERLINK("http://www.ofsted.gov.uk/inspection-reports/find-inspection-report/provider/ELS/"&amp;B906,"Ofsted Webpage")</f>
        <v>Ofsted Webpage</v>
      </c>
      <c r="B906" s="150">
        <v>131958</v>
      </c>
      <c r="C906" s="150">
        <v>10005036</v>
      </c>
      <c r="D906" s="117" t="s">
        <v>970</v>
      </c>
      <c r="E906" s="118" t="s">
        <v>70</v>
      </c>
      <c r="F906" s="118" t="s">
        <v>71</v>
      </c>
      <c r="G906" s="118" t="s">
        <v>939</v>
      </c>
      <c r="H906" s="118" t="s">
        <v>247</v>
      </c>
      <c r="I906" s="118" t="s">
        <v>242</v>
      </c>
      <c r="J906" s="119" t="s">
        <v>72</v>
      </c>
      <c r="K906" s="132" t="s">
        <v>72</v>
      </c>
      <c r="L906" s="132" t="s">
        <v>971</v>
      </c>
      <c r="M906" s="118" t="s">
        <v>190</v>
      </c>
      <c r="N906" s="119">
        <v>41779</v>
      </c>
      <c r="O906" s="119">
        <v>41781</v>
      </c>
      <c r="P906" s="133">
        <v>41814</v>
      </c>
      <c r="Q906" s="120">
        <v>2</v>
      </c>
      <c r="R906" s="120">
        <v>2</v>
      </c>
      <c r="S906" s="120">
        <v>2</v>
      </c>
      <c r="T906" s="120" t="s">
        <v>170</v>
      </c>
      <c r="U906" s="120">
        <v>2</v>
      </c>
      <c r="V906" s="120" t="s">
        <v>972</v>
      </c>
      <c r="W906" s="121">
        <v>40619</v>
      </c>
      <c r="X906" s="120">
        <v>3</v>
      </c>
      <c r="Y906" s="120">
        <v>2</v>
      </c>
      <c r="Z906" s="120">
        <v>3</v>
      </c>
      <c r="AA906" s="120" t="s">
        <v>170</v>
      </c>
      <c r="AB906" s="120">
        <v>3</v>
      </c>
      <c r="AC906" s="120" t="s">
        <v>198</v>
      </c>
    </row>
    <row r="907" spans="1:29" x14ac:dyDescent="0.2">
      <c r="A907" s="143" t="str">
        <f>HYPERLINK("http://www.ofsted.gov.uk/inspection-reports/find-inspection-report/provider/ELS/"&amp;B907,"Ofsted Webpage")</f>
        <v>Ofsted Webpage</v>
      </c>
      <c r="B907" s="150">
        <v>131959</v>
      </c>
      <c r="C907" s="150">
        <v>10005151</v>
      </c>
      <c r="D907" s="117" t="s">
        <v>422</v>
      </c>
      <c r="E907" s="118" t="s">
        <v>70</v>
      </c>
      <c r="F907" s="118" t="s">
        <v>71</v>
      </c>
      <c r="G907" s="118" t="s">
        <v>280</v>
      </c>
      <c r="H907" s="118" t="s">
        <v>258</v>
      </c>
      <c r="I907" s="118" t="s">
        <v>258</v>
      </c>
      <c r="J907" s="119">
        <v>43026</v>
      </c>
      <c r="K907" s="132">
        <v>1</v>
      </c>
      <c r="L907" s="132" t="s">
        <v>423</v>
      </c>
      <c r="M907" s="118" t="s">
        <v>197</v>
      </c>
      <c r="N907" s="119">
        <v>41717</v>
      </c>
      <c r="O907" s="119">
        <v>41719</v>
      </c>
      <c r="P907" s="133">
        <v>41754</v>
      </c>
      <c r="Q907" s="120">
        <v>2</v>
      </c>
      <c r="R907" s="120">
        <v>2</v>
      </c>
      <c r="S907" s="120">
        <v>2</v>
      </c>
      <c r="T907" s="120" t="s">
        <v>170</v>
      </c>
      <c r="U907" s="120">
        <v>2</v>
      </c>
      <c r="V907" s="120" t="s">
        <v>977</v>
      </c>
      <c r="W907" s="121">
        <v>41179</v>
      </c>
      <c r="X907" s="120">
        <v>3</v>
      </c>
      <c r="Y907" s="120">
        <v>2</v>
      </c>
      <c r="Z907" s="120">
        <v>3</v>
      </c>
      <c r="AA907" s="120" t="s">
        <v>170</v>
      </c>
      <c r="AB907" s="120">
        <v>3</v>
      </c>
      <c r="AC907" s="120" t="s">
        <v>198</v>
      </c>
    </row>
    <row r="908" spans="1:29" x14ac:dyDescent="0.2">
      <c r="A908" s="143" t="str">
        <f>HYPERLINK("http://www.ofsted.gov.uk/inspection-reports/find-inspection-report/provider/ELS/"&amp;B908,"Ofsted Webpage")</f>
        <v>Ofsted Webpage</v>
      </c>
      <c r="B908" s="150">
        <v>131963</v>
      </c>
      <c r="C908" s="150">
        <v>10005320</v>
      </c>
      <c r="D908" s="117" t="s">
        <v>980</v>
      </c>
      <c r="E908" s="118" t="s">
        <v>70</v>
      </c>
      <c r="F908" s="118" t="s">
        <v>71</v>
      </c>
      <c r="G908" s="118" t="s">
        <v>306</v>
      </c>
      <c r="H908" s="118" t="s">
        <v>180</v>
      </c>
      <c r="I908" s="118" t="s">
        <v>180</v>
      </c>
      <c r="J908" s="119">
        <v>42530</v>
      </c>
      <c r="K908" s="132">
        <v>1</v>
      </c>
      <c r="L908" s="132" t="s">
        <v>981</v>
      </c>
      <c r="M908" s="118" t="s">
        <v>975</v>
      </c>
      <c r="N908" s="119">
        <v>40708</v>
      </c>
      <c r="O908" s="119">
        <v>40711</v>
      </c>
      <c r="P908" s="133">
        <v>40746</v>
      </c>
      <c r="Q908" s="120">
        <v>2</v>
      </c>
      <c r="R908" s="120">
        <v>2</v>
      </c>
      <c r="S908" s="120">
        <v>2</v>
      </c>
      <c r="T908" s="120" t="s">
        <v>170</v>
      </c>
      <c r="U908" s="120">
        <v>2</v>
      </c>
      <c r="V908" s="120" t="s">
        <v>982</v>
      </c>
      <c r="W908" s="121">
        <v>39402</v>
      </c>
      <c r="X908" s="120">
        <v>3</v>
      </c>
      <c r="Y908" s="120">
        <v>2</v>
      </c>
      <c r="Z908" s="120">
        <v>3</v>
      </c>
      <c r="AA908" s="120" t="s">
        <v>170</v>
      </c>
      <c r="AB908" s="120">
        <v>3</v>
      </c>
      <c r="AC908" s="120" t="s">
        <v>198</v>
      </c>
    </row>
    <row r="909" spans="1:29" x14ac:dyDescent="0.2">
      <c r="A909" s="143" t="str">
        <f>HYPERLINK("http://www.ofsted.gov.uk/inspection-reports/find-inspection-report/provider/ELS/"&amp;B909,"Ofsted Webpage")</f>
        <v>Ofsted Webpage</v>
      </c>
      <c r="B909" s="150">
        <v>131968</v>
      </c>
      <c r="C909" s="150">
        <v>10008456</v>
      </c>
      <c r="D909" s="117" t="s">
        <v>178</v>
      </c>
      <c r="E909" s="118" t="s">
        <v>70</v>
      </c>
      <c r="F909" s="118" t="s">
        <v>71</v>
      </c>
      <c r="G909" s="118" t="s">
        <v>179</v>
      </c>
      <c r="H909" s="118" t="s">
        <v>180</v>
      </c>
      <c r="I909" s="118" t="s">
        <v>180</v>
      </c>
      <c r="J909" s="119">
        <v>43075</v>
      </c>
      <c r="K909" s="132">
        <v>1</v>
      </c>
      <c r="L909" s="132" t="s">
        <v>185</v>
      </c>
      <c r="M909" s="118" t="s">
        <v>190</v>
      </c>
      <c r="N909" s="119">
        <v>41675</v>
      </c>
      <c r="O909" s="119">
        <v>41677</v>
      </c>
      <c r="P909" s="133">
        <v>41710</v>
      </c>
      <c r="Q909" s="120">
        <v>2</v>
      </c>
      <c r="R909" s="120">
        <v>2</v>
      </c>
      <c r="S909" s="120">
        <v>2</v>
      </c>
      <c r="T909" s="120" t="s">
        <v>170</v>
      </c>
      <c r="U909" s="120">
        <v>2</v>
      </c>
      <c r="V909" s="120" t="s">
        <v>1451</v>
      </c>
      <c r="W909" s="121">
        <v>40612</v>
      </c>
      <c r="X909" s="120">
        <v>3</v>
      </c>
      <c r="Y909" s="120">
        <v>3</v>
      </c>
      <c r="Z909" s="120">
        <v>3</v>
      </c>
      <c r="AA909" s="120" t="s">
        <v>170</v>
      </c>
      <c r="AB909" s="120">
        <v>3</v>
      </c>
      <c r="AC909" s="120" t="s">
        <v>198</v>
      </c>
    </row>
    <row r="910" spans="1:29" x14ac:dyDescent="0.2">
      <c r="A910" s="143" t="str">
        <f>HYPERLINK("http://www.ofsted.gov.uk/inspection-reports/find-inspection-report/provider/ELS/"&amp;B910,"Ofsted Webpage")</f>
        <v>Ofsted Webpage</v>
      </c>
      <c r="B910" s="150">
        <v>131990</v>
      </c>
      <c r="C910" s="150">
        <v>10027384</v>
      </c>
      <c r="D910" s="117" t="s">
        <v>1452</v>
      </c>
      <c r="E910" s="118" t="s">
        <v>70</v>
      </c>
      <c r="F910" s="118" t="s">
        <v>71</v>
      </c>
      <c r="G910" s="118" t="s">
        <v>824</v>
      </c>
      <c r="H910" s="118" t="s">
        <v>258</v>
      </c>
      <c r="I910" s="118" t="s">
        <v>258</v>
      </c>
      <c r="J910" s="119">
        <v>42810</v>
      </c>
      <c r="K910" s="132">
        <v>1</v>
      </c>
      <c r="L910" s="132" t="s">
        <v>1453</v>
      </c>
      <c r="M910" s="118" t="s">
        <v>190</v>
      </c>
      <c r="N910" s="119">
        <v>41597</v>
      </c>
      <c r="O910" s="119">
        <v>41599</v>
      </c>
      <c r="P910" s="133">
        <v>41626</v>
      </c>
      <c r="Q910" s="120">
        <v>2</v>
      </c>
      <c r="R910" s="120">
        <v>2</v>
      </c>
      <c r="S910" s="120">
        <v>2</v>
      </c>
      <c r="T910" s="120" t="s">
        <v>170</v>
      </c>
      <c r="U910" s="120">
        <v>2</v>
      </c>
      <c r="V910" s="120" t="s">
        <v>1454</v>
      </c>
      <c r="W910" s="121">
        <v>39506</v>
      </c>
      <c r="X910" s="120">
        <v>2</v>
      </c>
      <c r="Y910" s="120">
        <v>2</v>
      </c>
      <c r="Z910" s="120">
        <v>3</v>
      </c>
      <c r="AA910" s="120" t="s">
        <v>170</v>
      </c>
      <c r="AB910" s="120">
        <v>2</v>
      </c>
      <c r="AC910" s="120" t="s">
        <v>214</v>
      </c>
    </row>
    <row r="911" spans="1:29" x14ac:dyDescent="0.2">
      <c r="A911" s="143" t="str">
        <f>HYPERLINK("http://www.ofsted.gov.uk/inspection-reports/find-inspection-report/provider/ELS/"&amp;B911,"Ofsted Webpage")</f>
        <v>Ofsted Webpage</v>
      </c>
      <c r="B911" s="150">
        <v>132001</v>
      </c>
      <c r="C911" s="150">
        <v>10024771</v>
      </c>
      <c r="D911" s="117" t="s">
        <v>618</v>
      </c>
      <c r="E911" s="118" t="s">
        <v>70</v>
      </c>
      <c r="F911" s="118" t="s">
        <v>71</v>
      </c>
      <c r="G911" s="118" t="s">
        <v>619</v>
      </c>
      <c r="H911" s="118" t="s">
        <v>234</v>
      </c>
      <c r="I911" s="118" t="s">
        <v>234</v>
      </c>
      <c r="J911" s="119" t="s">
        <v>72</v>
      </c>
      <c r="K911" s="132" t="s">
        <v>72</v>
      </c>
      <c r="L911" s="132" t="s">
        <v>620</v>
      </c>
      <c r="M911" s="118" t="s">
        <v>190</v>
      </c>
      <c r="N911" s="119">
        <v>41773</v>
      </c>
      <c r="O911" s="119">
        <v>41775</v>
      </c>
      <c r="P911" s="133">
        <v>41815</v>
      </c>
      <c r="Q911" s="120">
        <v>2</v>
      </c>
      <c r="R911" s="120">
        <v>2</v>
      </c>
      <c r="S911" s="120">
        <v>2</v>
      </c>
      <c r="T911" s="120" t="s">
        <v>170</v>
      </c>
      <c r="U911" s="120">
        <v>2</v>
      </c>
      <c r="V911" s="120" t="s">
        <v>621</v>
      </c>
      <c r="W911" s="121">
        <v>40983</v>
      </c>
      <c r="X911" s="120">
        <v>3</v>
      </c>
      <c r="Y911" s="120">
        <v>3</v>
      </c>
      <c r="Z911" s="120">
        <v>3</v>
      </c>
      <c r="AA911" s="120" t="s">
        <v>170</v>
      </c>
      <c r="AB911" s="120">
        <v>3</v>
      </c>
      <c r="AC911" s="120" t="s">
        <v>198</v>
      </c>
    </row>
    <row r="912" spans="1:29" x14ac:dyDescent="0.2">
      <c r="A912" s="143" t="str">
        <f>HYPERLINK("http://www.ofsted.gov.uk/inspection-reports/find-inspection-report/provider/ELS/"&amp;B912,"Ofsted Webpage")</f>
        <v>Ofsted Webpage</v>
      </c>
      <c r="B912" s="150">
        <v>132002</v>
      </c>
      <c r="C912" s="150">
        <v>10025915</v>
      </c>
      <c r="D912" s="117" t="s">
        <v>631</v>
      </c>
      <c r="E912" s="118" t="s">
        <v>70</v>
      </c>
      <c r="F912" s="118" t="s">
        <v>71</v>
      </c>
      <c r="G912" s="118" t="s">
        <v>515</v>
      </c>
      <c r="H912" s="118" t="s">
        <v>247</v>
      </c>
      <c r="I912" s="118" t="s">
        <v>242</v>
      </c>
      <c r="J912" s="119" t="s">
        <v>72</v>
      </c>
      <c r="K912" s="132" t="s">
        <v>72</v>
      </c>
      <c r="L912" s="132">
        <v>10011453</v>
      </c>
      <c r="M912" s="118" t="s">
        <v>190</v>
      </c>
      <c r="N912" s="119">
        <v>42543</v>
      </c>
      <c r="O912" s="119">
        <v>42545</v>
      </c>
      <c r="P912" s="133">
        <v>42572</v>
      </c>
      <c r="Q912" s="120">
        <v>2</v>
      </c>
      <c r="R912" s="120">
        <v>2</v>
      </c>
      <c r="S912" s="120">
        <v>2</v>
      </c>
      <c r="T912" s="120">
        <v>2</v>
      </c>
      <c r="U912" s="120">
        <v>2</v>
      </c>
      <c r="V912" s="120" t="s">
        <v>632</v>
      </c>
      <c r="W912" s="121">
        <v>40318</v>
      </c>
      <c r="X912" s="120">
        <v>2</v>
      </c>
      <c r="Y912" s="120">
        <v>2</v>
      </c>
      <c r="Z912" s="120">
        <v>3</v>
      </c>
      <c r="AA912" s="120" t="s">
        <v>170</v>
      </c>
      <c r="AB912" s="120">
        <v>2</v>
      </c>
      <c r="AC912" s="120" t="s">
        <v>214</v>
      </c>
    </row>
    <row r="913" spans="1:29" x14ac:dyDescent="0.2">
      <c r="A913" s="143" t="str">
        <f>HYPERLINK("http://www.ofsted.gov.uk/inspection-reports/find-inspection-report/provider/ELS/"&amp;B913,"Ofsted Webpage")</f>
        <v>Ofsted Webpage</v>
      </c>
      <c r="B913" s="150">
        <v>132004</v>
      </c>
      <c r="C913" s="150">
        <v>10025914</v>
      </c>
      <c r="D913" s="117" t="s">
        <v>633</v>
      </c>
      <c r="E913" s="118" t="s">
        <v>70</v>
      </c>
      <c r="F913" s="118" t="s">
        <v>71</v>
      </c>
      <c r="G913" s="118" t="s">
        <v>460</v>
      </c>
      <c r="H913" s="118" t="s">
        <v>180</v>
      </c>
      <c r="I913" s="118" t="s">
        <v>180</v>
      </c>
      <c r="J913" s="119" t="s">
        <v>72</v>
      </c>
      <c r="K913" s="132" t="s">
        <v>72</v>
      </c>
      <c r="L913" s="132">
        <v>10011454</v>
      </c>
      <c r="M913" s="118" t="s">
        <v>190</v>
      </c>
      <c r="N913" s="119">
        <v>42507</v>
      </c>
      <c r="O913" s="119">
        <v>42509</v>
      </c>
      <c r="P913" s="133">
        <v>42555</v>
      </c>
      <c r="Q913" s="120">
        <v>2</v>
      </c>
      <c r="R913" s="120">
        <v>2</v>
      </c>
      <c r="S913" s="120">
        <v>2</v>
      </c>
      <c r="T913" s="120">
        <v>2</v>
      </c>
      <c r="U913" s="120">
        <v>2</v>
      </c>
      <c r="V913" s="120" t="s">
        <v>634</v>
      </c>
      <c r="W913" s="121">
        <v>40144</v>
      </c>
      <c r="X913" s="120">
        <v>2</v>
      </c>
      <c r="Y913" s="120">
        <v>2</v>
      </c>
      <c r="Z913" s="120">
        <v>2</v>
      </c>
      <c r="AA913" s="120" t="s">
        <v>170</v>
      </c>
      <c r="AB913" s="120">
        <v>2</v>
      </c>
      <c r="AC913" s="120" t="s">
        <v>214</v>
      </c>
    </row>
    <row r="914" spans="1:29" x14ac:dyDescent="0.2">
      <c r="A914" s="143" t="str">
        <f>HYPERLINK("http://www.ofsted.gov.uk/inspection-reports/find-inspection-report/provider/ELS/"&amp;B914,"Ofsted Webpage")</f>
        <v>Ofsted Webpage</v>
      </c>
      <c r="B914" s="150">
        <v>132011</v>
      </c>
      <c r="C914" s="150">
        <v>10005748</v>
      </c>
      <c r="D914" s="117" t="s">
        <v>1461</v>
      </c>
      <c r="E914" s="118" t="s">
        <v>70</v>
      </c>
      <c r="F914" s="118" t="s">
        <v>71</v>
      </c>
      <c r="G914" s="118" t="s">
        <v>1232</v>
      </c>
      <c r="H914" s="118" t="s">
        <v>196</v>
      </c>
      <c r="I914" s="118" t="s">
        <v>196</v>
      </c>
      <c r="J914" s="119" t="s">
        <v>72</v>
      </c>
      <c r="K914" s="132" t="s">
        <v>72</v>
      </c>
      <c r="L914" s="132">
        <v>10022598</v>
      </c>
      <c r="M914" s="118" t="s">
        <v>190</v>
      </c>
      <c r="N914" s="119">
        <v>42773</v>
      </c>
      <c r="O914" s="119">
        <v>42775</v>
      </c>
      <c r="P914" s="133">
        <v>42821</v>
      </c>
      <c r="Q914" s="120">
        <v>2</v>
      </c>
      <c r="R914" s="120">
        <v>2</v>
      </c>
      <c r="S914" s="120">
        <v>2</v>
      </c>
      <c r="T914" s="120">
        <v>2</v>
      </c>
      <c r="U914" s="120">
        <v>2</v>
      </c>
      <c r="V914" s="120" t="s">
        <v>1462</v>
      </c>
      <c r="W914" s="121">
        <v>41808</v>
      </c>
      <c r="X914" s="120">
        <v>2</v>
      </c>
      <c r="Y914" s="120">
        <v>2</v>
      </c>
      <c r="Z914" s="120">
        <v>2</v>
      </c>
      <c r="AA914" s="120" t="s">
        <v>170</v>
      </c>
      <c r="AB914" s="120">
        <v>3</v>
      </c>
      <c r="AC914" s="120" t="s">
        <v>214</v>
      </c>
    </row>
    <row r="915" spans="1:29" x14ac:dyDescent="0.2">
      <c r="A915" s="143" t="str">
        <f>HYPERLINK("http://www.ofsted.gov.uk/inspection-reports/find-inspection-report/provider/ELS/"&amp;B915,"Ofsted Webpage")</f>
        <v>Ofsted Webpage</v>
      </c>
      <c r="B915" s="150">
        <v>132015</v>
      </c>
      <c r="C915" s="150">
        <v>10006159</v>
      </c>
      <c r="D915" s="117" t="s">
        <v>194</v>
      </c>
      <c r="E915" s="118" t="s">
        <v>70</v>
      </c>
      <c r="F915" s="118" t="s">
        <v>71</v>
      </c>
      <c r="G915" s="118" t="s">
        <v>195</v>
      </c>
      <c r="H915" s="118" t="s">
        <v>196</v>
      </c>
      <c r="I915" s="118" t="s">
        <v>196</v>
      </c>
      <c r="J915" s="119" t="s">
        <v>72</v>
      </c>
      <c r="K915" s="132" t="s">
        <v>72</v>
      </c>
      <c r="L915" s="132">
        <v>10037408</v>
      </c>
      <c r="M915" s="118" t="s">
        <v>197</v>
      </c>
      <c r="N915" s="119">
        <v>43060</v>
      </c>
      <c r="O915" s="119">
        <v>43062</v>
      </c>
      <c r="P915" s="133">
        <v>43122</v>
      </c>
      <c r="Q915" s="120">
        <v>2</v>
      </c>
      <c r="R915" s="120">
        <v>2</v>
      </c>
      <c r="S915" s="120">
        <v>2</v>
      </c>
      <c r="T915" s="120">
        <v>1</v>
      </c>
      <c r="U915" s="120">
        <v>2</v>
      </c>
      <c r="V915" s="120">
        <v>10004801</v>
      </c>
      <c r="W915" s="121">
        <v>42334</v>
      </c>
      <c r="X915" s="120">
        <v>3</v>
      </c>
      <c r="Y915" s="120">
        <v>3</v>
      </c>
      <c r="Z915" s="120">
        <v>3</v>
      </c>
      <c r="AA915" s="120">
        <v>2</v>
      </c>
      <c r="AB915" s="120">
        <v>3</v>
      </c>
      <c r="AC915" s="120" t="s">
        <v>198</v>
      </c>
    </row>
    <row r="916" spans="1:29" x14ac:dyDescent="0.2">
      <c r="A916" s="143" t="str">
        <f>HYPERLINK("http://www.ofsted.gov.uk/inspection-reports/find-inspection-report/provider/ELS/"&amp;B916,"Ofsted Webpage")</f>
        <v>Ofsted Webpage</v>
      </c>
      <c r="B916" s="150">
        <v>132016</v>
      </c>
      <c r="C916" s="150">
        <v>10006199</v>
      </c>
      <c r="D916" s="117" t="s">
        <v>1361</v>
      </c>
      <c r="E916" s="118" t="s">
        <v>70</v>
      </c>
      <c r="F916" s="118" t="s">
        <v>71</v>
      </c>
      <c r="G916" s="118" t="s">
        <v>1356</v>
      </c>
      <c r="H916" s="118" t="s">
        <v>201</v>
      </c>
      <c r="I916" s="118" t="s">
        <v>201</v>
      </c>
      <c r="J916" s="119" t="s">
        <v>72</v>
      </c>
      <c r="K916" s="132" t="s">
        <v>72</v>
      </c>
      <c r="L916" s="132">
        <v>10022528</v>
      </c>
      <c r="M916" s="118" t="s">
        <v>190</v>
      </c>
      <c r="N916" s="119">
        <v>42759</v>
      </c>
      <c r="O916" s="119">
        <v>42761</v>
      </c>
      <c r="P916" s="133">
        <v>42795</v>
      </c>
      <c r="Q916" s="120">
        <v>3</v>
      </c>
      <c r="R916" s="120">
        <v>2</v>
      </c>
      <c r="S916" s="120">
        <v>3</v>
      </c>
      <c r="T916" s="120">
        <v>2</v>
      </c>
      <c r="U916" s="120">
        <v>3</v>
      </c>
      <c r="V916" s="120" t="s">
        <v>1362</v>
      </c>
      <c r="W916" s="121">
        <v>41208</v>
      </c>
      <c r="X916" s="120">
        <v>2</v>
      </c>
      <c r="Y916" s="120">
        <v>2</v>
      </c>
      <c r="Z916" s="120">
        <v>2</v>
      </c>
      <c r="AA916" s="120" t="s">
        <v>170</v>
      </c>
      <c r="AB916" s="120">
        <v>2</v>
      </c>
      <c r="AC916" s="120" t="s">
        <v>193</v>
      </c>
    </row>
    <row r="917" spans="1:29" x14ac:dyDescent="0.2">
      <c r="A917" s="143" t="str">
        <f>HYPERLINK("http://www.ofsted.gov.uk/inspection-reports/find-inspection-report/provider/ELS/"&amp;B917,"Ofsted Webpage")</f>
        <v>Ofsted Webpage</v>
      </c>
      <c r="B917" s="150">
        <v>132021</v>
      </c>
      <c r="C917" s="150">
        <v>10006374</v>
      </c>
      <c r="D917" s="117" t="s">
        <v>1364</v>
      </c>
      <c r="E917" s="118" t="s">
        <v>70</v>
      </c>
      <c r="F917" s="118" t="s">
        <v>71</v>
      </c>
      <c r="G917" s="118" t="s">
        <v>179</v>
      </c>
      <c r="H917" s="118" t="s">
        <v>180</v>
      </c>
      <c r="I917" s="118" t="s">
        <v>180</v>
      </c>
      <c r="J917" s="119" t="s">
        <v>72</v>
      </c>
      <c r="K917" s="132" t="s">
        <v>72</v>
      </c>
      <c r="L917" s="132" t="s">
        <v>1365</v>
      </c>
      <c r="M917" s="118" t="s">
        <v>197</v>
      </c>
      <c r="N917" s="119">
        <v>42088</v>
      </c>
      <c r="O917" s="119">
        <v>42090</v>
      </c>
      <c r="P917" s="133">
        <v>42123</v>
      </c>
      <c r="Q917" s="120">
        <v>2</v>
      </c>
      <c r="R917" s="120">
        <v>2</v>
      </c>
      <c r="S917" s="120">
        <v>2</v>
      </c>
      <c r="T917" s="120" t="s">
        <v>170</v>
      </c>
      <c r="U917" s="120">
        <v>2</v>
      </c>
      <c r="V917" s="120" t="s">
        <v>1366</v>
      </c>
      <c r="W917" s="121">
        <v>41697</v>
      </c>
      <c r="X917" s="120">
        <v>3</v>
      </c>
      <c r="Y917" s="120">
        <v>2</v>
      </c>
      <c r="Z917" s="120">
        <v>3</v>
      </c>
      <c r="AA917" s="120" t="s">
        <v>170</v>
      </c>
      <c r="AB917" s="120">
        <v>3</v>
      </c>
      <c r="AC917" s="120" t="s">
        <v>198</v>
      </c>
    </row>
    <row r="918" spans="1:29" x14ac:dyDescent="0.2">
      <c r="A918" s="143" t="str">
        <f>HYPERLINK("http://www.ofsted.gov.uk/inspection-reports/find-inspection-report/provider/ELS/"&amp;B918,"Ofsted Webpage")</f>
        <v>Ofsted Webpage</v>
      </c>
      <c r="B918" s="150">
        <v>132030</v>
      </c>
      <c r="C918" s="150">
        <v>10009777</v>
      </c>
      <c r="D918" s="117" t="s">
        <v>1555</v>
      </c>
      <c r="E918" s="118" t="s">
        <v>70</v>
      </c>
      <c r="F918" s="118" t="s">
        <v>71</v>
      </c>
      <c r="G918" s="118" t="s">
        <v>240</v>
      </c>
      <c r="H918" s="118" t="s">
        <v>241</v>
      </c>
      <c r="I918" s="118" t="s">
        <v>242</v>
      </c>
      <c r="J918" s="119" t="s">
        <v>72</v>
      </c>
      <c r="K918" s="132" t="s">
        <v>72</v>
      </c>
      <c r="L918" s="132">
        <v>10011568</v>
      </c>
      <c r="M918" s="118" t="s">
        <v>190</v>
      </c>
      <c r="N918" s="119">
        <v>42535</v>
      </c>
      <c r="O918" s="119">
        <v>42537</v>
      </c>
      <c r="P918" s="133">
        <v>42564</v>
      </c>
      <c r="Q918" s="120">
        <v>2</v>
      </c>
      <c r="R918" s="120">
        <v>2</v>
      </c>
      <c r="S918" s="120">
        <v>2</v>
      </c>
      <c r="T918" s="120">
        <v>1</v>
      </c>
      <c r="U918" s="120">
        <v>2</v>
      </c>
      <c r="V918" s="120" t="s">
        <v>1556</v>
      </c>
      <c r="W918" s="121">
        <v>40080</v>
      </c>
      <c r="X918" s="120">
        <v>1</v>
      </c>
      <c r="Y918" s="120">
        <v>1</v>
      </c>
      <c r="Z918" s="120">
        <v>1</v>
      </c>
      <c r="AA918" s="120" t="s">
        <v>170</v>
      </c>
      <c r="AB918" s="120">
        <v>1</v>
      </c>
      <c r="AC918" s="120" t="s">
        <v>193</v>
      </c>
    </row>
    <row r="919" spans="1:29" x14ac:dyDescent="0.2">
      <c r="A919" s="143" t="str">
        <f>HYPERLINK("http://www.ofsted.gov.uk/inspection-reports/find-inspection-report/provider/ELS/"&amp;B919,"Ofsted Webpage")</f>
        <v>Ofsted Webpage</v>
      </c>
      <c r="B919" s="150">
        <v>132042</v>
      </c>
      <c r="C919" s="150">
        <v>10012825</v>
      </c>
      <c r="D919" s="117" t="s">
        <v>1090</v>
      </c>
      <c r="E919" s="118" t="s">
        <v>70</v>
      </c>
      <c r="F919" s="118" t="s">
        <v>71</v>
      </c>
      <c r="G919" s="118" t="s">
        <v>619</v>
      </c>
      <c r="H919" s="118" t="s">
        <v>234</v>
      </c>
      <c r="I919" s="118" t="s">
        <v>234</v>
      </c>
      <c r="J919" s="119" t="s">
        <v>72</v>
      </c>
      <c r="K919" s="132" t="s">
        <v>72</v>
      </c>
      <c r="L919" s="132">
        <v>10004803</v>
      </c>
      <c r="M919" s="118" t="s">
        <v>197</v>
      </c>
      <c r="N919" s="119">
        <v>42270</v>
      </c>
      <c r="O919" s="119">
        <v>42272</v>
      </c>
      <c r="P919" s="133">
        <v>42317</v>
      </c>
      <c r="Q919" s="120">
        <v>2</v>
      </c>
      <c r="R919" s="120">
        <v>2</v>
      </c>
      <c r="S919" s="120">
        <v>2</v>
      </c>
      <c r="T919" s="120">
        <v>2</v>
      </c>
      <c r="U919" s="120">
        <v>2</v>
      </c>
      <c r="V919" s="120" t="s">
        <v>1091</v>
      </c>
      <c r="W919" s="121">
        <v>41781</v>
      </c>
      <c r="X919" s="120">
        <v>3</v>
      </c>
      <c r="Y919" s="120">
        <v>3</v>
      </c>
      <c r="Z919" s="120">
        <v>3</v>
      </c>
      <c r="AA919" s="120" t="s">
        <v>170</v>
      </c>
      <c r="AB919" s="120">
        <v>3</v>
      </c>
      <c r="AC919" s="120" t="s">
        <v>198</v>
      </c>
    </row>
    <row r="920" spans="1:29" x14ac:dyDescent="0.2">
      <c r="A920" s="143" t="str">
        <f>HYPERLINK("http://www.ofsted.gov.uk/inspection-reports/find-inspection-report/provider/ELS/"&amp;B920,"Ofsted Webpage")</f>
        <v>Ofsted Webpage</v>
      </c>
      <c r="B920" s="150">
        <v>132067</v>
      </c>
      <c r="C920" s="150">
        <v>10007514</v>
      </c>
      <c r="D920" s="117" t="s">
        <v>1092</v>
      </c>
      <c r="E920" s="118" t="s">
        <v>70</v>
      </c>
      <c r="F920" s="118" t="s">
        <v>71</v>
      </c>
      <c r="G920" s="118" t="s">
        <v>451</v>
      </c>
      <c r="H920" s="118" t="s">
        <v>234</v>
      </c>
      <c r="I920" s="118" t="s">
        <v>234</v>
      </c>
      <c r="J920" s="119">
        <v>42537</v>
      </c>
      <c r="K920" s="132">
        <v>1</v>
      </c>
      <c r="L920" s="132" t="s">
        <v>1093</v>
      </c>
      <c r="M920" s="118" t="s">
        <v>1094</v>
      </c>
      <c r="N920" s="119">
        <v>40981</v>
      </c>
      <c r="O920" s="119">
        <v>40983</v>
      </c>
      <c r="P920" s="133">
        <v>41022</v>
      </c>
      <c r="Q920" s="120">
        <v>2</v>
      </c>
      <c r="R920" s="120">
        <v>2</v>
      </c>
      <c r="S920" s="120">
        <v>2</v>
      </c>
      <c r="T920" s="120" t="s">
        <v>170</v>
      </c>
      <c r="U920" s="120">
        <v>2</v>
      </c>
      <c r="V920" s="120" t="s">
        <v>1095</v>
      </c>
      <c r="W920" s="121">
        <v>38833</v>
      </c>
      <c r="X920" s="120">
        <v>2</v>
      </c>
      <c r="Y920" s="120">
        <v>2</v>
      </c>
      <c r="Z920" s="120">
        <v>2</v>
      </c>
      <c r="AA920" s="120" t="s">
        <v>170</v>
      </c>
      <c r="AB920" s="120">
        <v>2</v>
      </c>
      <c r="AC920" s="120" t="s">
        <v>214</v>
      </c>
    </row>
    <row r="921" spans="1:29" x14ac:dyDescent="0.2">
      <c r="A921" s="143" t="str">
        <f>HYPERLINK("http://www.ofsted.gov.uk/inspection-reports/find-inspection-report/provider/ELS/"&amp;B921,"Ofsted Webpage")</f>
        <v>Ofsted Webpage</v>
      </c>
      <c r="B921" s="150">
        <v>132082</v>
      </c>
      <c r="C921" s="150">
        <v>10027379</v>
      </c>
      <c r="D921" s="117" t="s">
        <v>1270</v>
      </c>
      <c r="E921" s="118" t="s">
        <v>70</v>
      </c>
      <c r="F921" s="118" t="s">
        <v>71</v>
      </c>
      <c r="G921" s="118" t="s">
        <v>337</v>
      </c>
      <c r="H921" s="118" t="s">
        <v>234</v>
      </c>
      <c r="I921" s="118" t="s">
        <v>234</v>
      </c>
      <c r="J921" s="119" t="s">
        <v>72</v>
      </c>
      <c r="K921" s="132" t="s">
        <v>72</v>
      </c>
      <c r="L921" s="132">
        <v>10011456</v>
      </c>
      <c r="M921" s="118" t="s">
        <v>190</v>
      </c>
      <c r="N921" s="119">
        <v>42689</v>
      </c>
      <c r="O921" s="119">
        <v>42691</v>
      </c>
      <c r="P921" s="133">
        <v>42727</v>
      </c>
      <c r="Q921" s="120">
        <v>2</v>
      </c>
      <c r="R921" s="120">
        <v>2</v>
      </c>
      <c r="S921" s="120">
        <v>2</v>
      </c>
      <c r="T921" s="120">
        <v>2</v>
      </c>
      <c r="U921" s="120">
        <v>2</v>
      </c>
      <c r="V921" s="120" t="s">
        <v>72</v>
      </c>
      <c r="W921" s="121" t="s">
        <v>72</v>
      </c>
      <c r="X921" s="120" t="s">
        <v>72</v>
      </c>
      <c r="Y921" s="120" t="s">
        <v>72</v>
      </c>
      <c r="Z921" s="120" t="s">
        <v>72</v>
      </c>
      <c r="AA921" s="120" t="s">
        <v>72</v>
      </c>
      <c r="AB921" s="120" t="s">
        <v>72</v>
      </c>
      <c r="AC921" s="120" t="s">
        <v>186</v>
      </c>
    </row>
    <row r="922" spans="1:29" x14ac:dyDescent="0.2">
      <c r="A922" s="143" t="str">
        <f>HYPERLINK("http://www.ofsted.gov.uk/inspection-reports/find-inspection-report/provider/ELS/"&amp;B922,"Ofsted Webpage")</f>
        <v>Ofsted Webpage</v>
      </c>
      <c r="B922" s="150">
        <v>132779</v>
      </c>
      <c r="C922" s="150">
        <v>10007527</v>
      </c>
      <c r="D922" s="117" t="s">
        <v>2524</v>
      </c>
      <c r="E922" s="118" t="s">
        <v>81</v>
      </c>
      <c r="F922" s="118" t="s">
        <v>82</v>
      </c>
      <c r="G922" s="118" t="s">
        <v>490</v>
      </c>
      <c r="H922" s="118" t="s">
        <v>234</v>
      </c>
      <c r="I922" s="118" t="s">
        <v>234</v>
      </c>
      <c r="J922" s="119" t="s">
        <v>72</v>
      </c>
      <c r="K922" s="132" t="s">
        <v>72</v>
      </c>
      <c r="L922" s="132" t="s">
        <v>2525</v>
      </c>
      <c r="M922" s="118" t="s">
        <v>217</v>
      </c>
      <c r="N922" s="119">
        <v>42163</v>
      </c>
      <c r="O922" s="119">
        <v>42167</v>
      </c>
      <c r="P922" s="133">
        <v>42202</v>
      </c>
      <c r="Q922" s="120">
        <v>2</v>
      </c>
      <c r="R922" s="120">
        <v>3</v>
      </c>
      <c r="S922" s="120">
        <v>2</v>
      </c>
      <c r="T922" s="120" t="s">
        <v>170</v>
      </c>
      <c r="U922" s="120">
        <v>2</v>
      </c>
      <c r="V922" s="120" t="s">
        <v>2526</v>
      </c>
      <c r="W922" s="121">
        <v>41705</v>
      </c>
      <c r="X922" s="120">
        <v>3</v>
      </c>
      <c r="Y922" s="120">
        <v>3</v>
      </c>
      <c r="Z922" s="120">
        <v>3</v>
      </c>
      <c r="AA922" s="120" t="s">
        <v>170</v>
      </c>
      <c r="AB922" s="120">
        <v>3</v>
      </c>
      <c r="AC922" s="120" t="s">
        <v>198</v>
      </c>
    </row>
    <row r="923" spans="1:29" x14ac:dyDescent="0.2">
      <c r="A923" s="143" t="str">
        <f>HYPERLINK("http://www.ofsted.gov.uk/inspection-reports/find-inspection-report/provider/ELS/"&amp;B923,"Ofsted Webpage")</f>
        <v>Ofsted Webpage</v>
      </c>
      <c r="B923" s="150">
        <v>132980</v>
      </c>
      <c r="C923" s="150">
        <v>10007031</v>
      </c>
      <c r="D923" s="117" t="s">
        <v>1557</v>
      </c>
      <c r="E923" s="118" t="s">
        <v>70</v>
      </c>
      <c r="F923" s="118" t="s">
        <v>71</v>
      </c>
      <c r="G923" s="118" t="s">
        <v>507</v>
      </c>
      <c r="H923" s="118" t="s">
        <v>201</v>
      </c>
      <c r="I923" s="118" t="s">
        <v>201</v>
      </c>
      <c r="J923" s="119" t="s">
        <v>72</v>
      </c>
      <c r="K923" s="132" t="s">
        <v>72</v>
      </c>
      <c r="L923" s="132">
        <v>10021343</v>
      </c>
      <c r="M923" s="118" t="s">
        <v>190</v>
      </c>
      <c r="N923" s="119">
        <v>42710</v>
      </c>
      <c r="O923" s="119">
        <v>42712</v>
      </c>
      <c r="P923" s="133">
        <v>42755</v>
      </c>
      <c r="Q923" s="120">
        <v>1</v>
      </c>
      <c r="R923" s="120">
        <v>1</v>
      </c>
      <c r="S923" s="120">
        <v>1</v>
      </c>
      <c r="T923" s="120">
        <v>1</v>
      </c>
      <c r="U923" s="120">
        <v>1</v>
      </c>
      <c r="V923" s="120" t="s">
        <v>1558</v>
      </c>
      <c r="W923" s="121">
        <v>41320</v>
      </c>
      <c r="X923" s="120">
        <v>2</v>
      </c>
      <c r="Y923" s="120">
        <v>2</v>
      </c>
      <c r="Z923" s="120">
        <v>2</v>
      </c>
      <c r="AA923" s="120" t="s">
        <v>170</v>
      </c>
      <c r="AB923" s="120">
        <v>2</v>
      </c>
      <c r="AC923" s="120" t="s">
        <v>198</v>
      </c>
    </row>
    <row r="924" spans="1:29" x14ac:dyDescent="0.2">
      <c r="A924" s="143" t="str">
        <f>HYPERLINK("http://www.ofsted.gov.uk/inspection-reports/find-inspection-report/provider/ELS/"&amp;B924,"Ofsted Webpage")</f>
        <v>Ofsted Webpage</v>
      </c>
      <c r="B924" s="150">
        <v>133001</v>
      </c>
      <c r="C924" s="150">
        <v>10009069</v>
      </c>
      <c r="D924" s="117" t="s">
        <v>1164</v>
      </c>
      <c r="E924" s="118" t="s">
        <v>70</v>
      </c>
      <c r="F924" s="118" t="s">
        <v>71</v>
      </c>
      <c r="G924" s="118" t="s">
        <v>224</v>
      </c>
      <c r="H924" s="118" t="s">
        <v>201</v>
      </c>
      <c r="I924" s="118" t="s">
        <v>201</v>
      </c>
      <c r="J924" s="119" t="s">
        <v>72</v>
      </c>
      <c r="K924" s="132" t="s">
        <v>72</v>
      </c>
      <c r="L924" s="132">
        <v>10005119</v>
      </c>
      <c r="M924" s="118" t="s">
        <v>190</v>
      </c>
      <c r="N924" s="119">
        <v>42353</v>
      </c>
      <c r="O924" s="119">
        <v>42355</v>
      </c>
      <c r="P924" s="133">
        <v>42402</v>
      </c>
      <c r="Q924" s="120">
        <v>2</v>
      </c>
      <c r="R924" s="120">
        <v>2</v>
      </c>
      <c r="S924" s="120">
        <v>2</v>
      </c>
      <c r="T924" s="120">
        <v>2</v>
      </c>
      <c r="U924" s="120">
        <v>2</v>
      </c>
      <c r="V924" s="120" t="s">
        <v>1165</v>
      </c>
      <c r="W924" s="121">
        <v>40927</v>
      </c>
      <c r="X924" s="120">
        <v>3</v>
      </c>
      <c r="Y924" s="120">
        <v>3</v>
      </c>
      <c r="Z924" s="120">
        <v>3</v>
      </c>
      <c r="AA924" s="120" t="s">
        <v>170</v>
      </c>
      <c r="AB924" s="120">
        <v>3</v>
      </c>
      <c r="AC924" s="120" t="s">
        <v>198</v>
      </c>
    </row>
    <row r="925" spans="1:29" x14ac:dyDescent="0.2">
      <c r="A925" s="143" t="str">
        <f>HYPERLINK("http://www.ofsted.gov.uk/inspection-reports/find-inspection-report/provider/ELS/"&amp;B925,"Ofsted Webpage")</f>
        <v>Ofsted Webpage</v>
      </c>
      <c r="B925" s="150">
        <v>133036</v>
      </c>
      <c r="C925" s="150">
        <v>10009031</v>
      </c>
      <c r="D925" s="117" t="s">
        <v>1457</v>
      </c>
      <c r="E925" s="118" t="s">
        <v>70</v>
      </c>
      <c r="F925" s="118" t="s">
        <v>71</v>
      </c>
      <c r="G925" s="118" t="s">
        <v>451</v>
      </c>
      <c r="H925" s="118" t="s">
        <v>234</v>
      </c>
      <c r="I925" s="118" t="s">
        <v>234</v>
      </c>
      <c r="J925" s="119" t="s">
        <v>72</v>
      </c>
      <c r="K925" s="132" t="s">
        <v>72</v>
      </c>
      <c r="L925" s="132" t="s">
        <v>1458</v>
      </c>
      <c r="M925" s="118" t="s">
        <v>1459</v>
      </c>
      <c r="N925" s="119">
        <v>42142</v>
      </c>
      <c r="O925" s="119">
        <v>42144</v>
      </c>
      <c r="P925" s="133">
        <v>42173</v>
      </c>
      <c r="Q925" s="120">
        <v>2</v>
      </c>
      <c r="R925" s="120">
        <v>2</v>
      </c>
      <c r="S925" s="120">
        <v>2</v>
      </c>
      <c r="T925" s="120" t="s">
        <v>170</v>
      </c>
      <c r="U925" s="120">
        <v>2</v>
      </c>
      <c r="V925" s="120" t="s">
        <v>1460</v>
      </c>
      <c r="W925" s="121">
        <v>41719</v>
      </c>
      <c r="X925" s="120">
        <v>4</v>
      </c>
      <c r="Y925" s="120">
        <v>2</v>
      </c>
      <c r="Z925" s="120">
        <v>2</v>
      </c>
      <c r="AA925" s="120" t="s">
        <v>170</v>
      </c>
      <c r="AB925" s="120">
        <v>4</v>
      </c>
      <c r="AC925" s="120" t="s">
        <v>198</v>
      </c>
    </row>
    <row r="926" spans="1:29" x14ac:dyDescent="0.2">
      <c r="A926" s="143" t="str">
        <f>HYPERLINK("http://www.ofsted.gov.uk/inspection-reports/find-inspection-report/provider/ELS/"&amp;B926,"Ofsted Webpage")</f>
        <v>Ofsted Webpage</v>
      </c>
      <c r="B926" s="150">
        <v>133053</v>
      </c>
      <c r="C926" s="150">
        <v>10003088</v>
      </c>
      <c r="D926" s="117" t="s">
        <v>1999</v>
      </c>
      <c r="E926" s="118" t="s">
        <v>84</v>
      </c>
      <c r="F926" s="118" t="s">
        <v>76</v>
      </c>
      <c r="G926" s="118" t="s">
        <v>1063</v>
      </c>
      <c r="H926" s="118" t="s">
        <v>208</v>
      </c>
      <c r="I926" s="118" t="s">
        <v>208</v>
      </c>
      <c r="J926" s="119" t="s">
        <v>72</v>
      </c>
      <c r="K926" s="132" t="s">
        <v>72</v>
      </c>
      <c r="L926" s="132" t="s">
        <v>2000</v>
      </c>
      <c r="M926" s="118" t="s">
        <v>2001</v>
      </c>
      <c r="N926" s="119">
        <v>41667</v>
      </c>
      <c r="O926" s="119">
        <v>41670</v>
      </c>
      <c r="P926" s="133">
        <v>41705</v>
      </c>
      <c r="Q926" s="120">
        <v>2</v>
      </c>
      <c r="R926" s="120">
        <v>2</v>
      </c>
      <c r="S926" s="120">
        <v>2</v>
      </c>
      <c r="T926" s="120" t="s">
        <v>170</v>
      </c>
      <c r="U926" s="120">
        <v>2</v>
      </c>
      <c r="V926" s="120" t="s">
        <v>2002</v>
      </c>
      <c r="W926" s="121">
        <v>41260</v>
      </c>
      <c r="X926" s="120">
        <v>4</v>
      </c>
      <c r="Y926" s="120">
        <v>4</v>
      </c>
      <c r="Z926" s="120">
        <v>3</v>
      </c>
      <c r="AA926" s="120" t="s">
        <v>170</v>
      </c>
      <c r="AB926" s="120">
        <v>3</v>
      </c>
      <c r="AC926" s="120" t="s">
        <v>198</v>
      </c>
    </row>
    <row r="927" spans="1:29" x14ac:dyDescent="0.2">
      <c r="A927" s="143" t="str">
        <f>HYPERLINK("http://www.ofsted.gov.uk/inspection-reports/find-inspection-report/provider/ELS/"&amp;B927,"Ofsted Webpage")</f>
        <v>Ofsted Webpage</v>
      </c>
      <c r="B927" s="150">
        <v>133108</v>
      </c>
      <c r="C927" s="150">
        <v>10005558</v>
      </c>
      <c r="D927" s="117" t="s">
        <v>1455</v>
      </c>
      <c r="E927" s="118" t="s">
        <v>70</v>
      </c>
      <c r="F927" s="118" t="s">
        <v>71</v>
      </c>
      <c r="G927" s="118" t="s">
        <v>219</v>
      </c>
      <c r="H927" s="118" t="s">
        <v>180</v>
      </c>
      <c r="I927" s="118" t="s">
        <v>180</v>
      </c>
      <c r="J927" s="119" t="s">
        <v>72</v>
      </c>
      <c r="K927" s="132" t="s">
        <v>72</v>
      </c>
      <c r="L927" s="132">
        <v>10022586</v>
      </c>
      <c r="M927" s="118" t="s">
        <v>190</v>
      </c>
      <c r="N927" s="119">
        <v>42808</v>
      </c>
      <c r="O927" s="119">
        <v>42810</v>
      </c>
      <c r="P927" s="133">
        <v>42859</v>
      </c>
      <c r="Q927" s="120">
        <v>2</v>
      </c>
      <c r="R927" s="120">
        <v>2</v>
      </c>
      <c r="S927" s="120">
        <v>2</v>
      </c>
      <c r="T927" s="120">
        <v>2</v>
      </c>
      <c r="U927" s="120">
        <v>2</v>
      </c>
      <c r="V927" s="120" t="s">
        <v>1456</v>
      </c>
      <c r="W927" s="121">
        <v>41558</v>
      </c>
      <c r="X927" s="120">
        <v>2</v>
      </c>
      <c r="Y927" s="120">
        <v>2</v>
      </c>
      <c r="Z927" s="120">
        <v>2</v>
      </c>
      <c r="AA927" s="120" t="s">
        <v>170</v>
      </c>
      <c r="AB927" s="120">
        <v>2</v>
      </c>
      <c r="AC927" s="120" t="s">
        <v>214</v>
      </c>
    </row>
    <row r="928" spans="1:29" x14ac:dyDescent="0.2">
      <c r="A928" s="143" t="str">
        <f>HYPERLINK("http://www.ofsted.gov.uk/inspection-reports/find-inspection-report/provider/ELS/"&amp;B928,"Ofsted Webpage")</f>
        <v>Ofsted Webpage</v>
      </c>
      <c r="B928" s="150">
        <v>133173</v>
      </c>
      <c r="C928" s="150">
        <v>10001929</v>
      </c>
      <c r="D928" s="117" t="s">
        <v>1162</v>
      </c>
      <c r="E928" s="118" t="s">
        <v>70</v>
      </c>
      <c r="F928" s="118" t="s">
        <v>71</v>
      </c>
      <c r="G928" s="118" t="s">
        <v>485</v>
      </c>
      <c r="H928" s="118" t="s">
        <v>180</v>
      </c>
      <c r="I928" s="118" t="s">
        <v>180</v>
      </c>
      <c r="J928" s="119" t="s">
        <v>72</v>
      </c>
      <c r="K928" s="132" t="s">
        <v>72</v>
      </c>
      <c r="L928" s="132">
        <v>10011457</v>
      </c>
      <c r="M928" s="118" t="s">
        <v>190</v>
      </c>
      <c r="N928" s="119">
        <v>42480</v>
      </c>
      <c r="O928" s="119">
        <v>42482</v>
      </c>
      <c r="P928" s="119">
        <v>42513</v>
      </c>
      <c r="Q928" s="120">
        <v>1</v>
      </c>
      <c r="R928" s="120">
        <v>1</v>
      </c>
      <c r="S928" s="120">
        <v>1</v>
      </c>
      <c r="T928" s="120">
        <v>1</v>
      </c>
      <c r="U928" s="120">
        <v>1</v>
      </c>
      <c r="V928" s="120" t="s">
        <v>1163</v>
      </c>
      <c r="W928" s="121">
        <v>40970</v>
      </c>
      <c r="X928" s="120">
        <v>1</v>
      </c>
      <c r="Y928" s="120">
        <v>1</v>
      </c>
      <c r="Z928" s="120">
        <v>2</v>
      </c>
      <c r="AA928" s="120" t="s">
        <v>170</v>
      </c>
      <c r="AB928" s="120">
        <v>1</v>
      </c>
      <c r="AC928" s="120" t="s">
        <v>214</v>
      </c>
    </row>
    <row r="929" spans="1:29" x14ac:dyDescent="0.2">
      <c r="A929" s="143" t="str">
        <f>HYPERLINK("http://www.ofsted.gov.uk/inspection-reports/find-inspection-report/provider/ELS/"&amp;B929,"Ofsted Webpage")</f>
        <v>Ofsted Webpage</v>
      </c>
      <c r="B929" s="150">
        <v>133435</v>
      </c>
      <c r="C929" s="150">
        <v>10006432</v>
      </c>
      <c r="D929" s="117" t="s">
        <v>569</v>
      </c>
      <c r="E929" s="118" t="s">
        <v>81</v>
      </c>
      <c r="F929" s="118" t="s">
        <v>82</v>
      </c>
      <c r="G929" s="118" t="s">
        <v>329</v>
      </c>
      <c r="H929" s="118" t="s">
        <v>201</v>
      </c>
      <c r="I929" s="118" t="s">
        <v>201</v>
      </c>
      <c r="J929" s="119" t="s">
        <v>72</v>
      </c>
      <c r="K929" s="132" t="s">
        <v>72</v>
      </c>
      <c r="L929" s="132">
        <v>10037409</v>
      </c>
      <c r="M929" s="118" t="s">
        <v>217</v>
      </c>
      <c r="N929" s="119">
        <v>43039</v>
      </c>
      <c r="O929" s="119">
        <v>43042</v>
      </c>
      <c r="P929" s="119">
        <v>43077</v>
      </c>
      <c r="Q929" s="120">
        <v>3</v>
      </c>
      <c r="R929" s="120">
        <v>3</v>
      </c>
      <c r="S929" s="120">
        <v>3</v>
      </c>
      <c r="T929" s="120">
        <v>2</v>
      </c>
      <c r="U929" s="120">
        <v>3</v>
      </c>
      <c r="V929" s="120">
        <v>10004809</v>
      </c>
      <c r="W929" s="121">
        <v>42314</v>
      </c>
      <c r="X929" s="120">
        <v>3</v>
      </c>
      <c r="Y929" s="120">
        <v>3</v>
      </c>
      <c r="Z929" s="120">
        <v>3</v>
      </c>
      <c r="AA929" s="120">
        <v>2</v>
      </c>
      <c r="AB929" s="120">
        <v>3</v>
      </c>
      <c r="AC929" s="120" t="s">
        <v>214</v>
      </c>
    </row>
    <row r="930" spans="1:29" x14ac:dyDescent="0.2">
      <c r="A930" s="143" t="str">
        <f>HYPERLINK("http://www.ofsted.gov.uk/inspection-reports/find-inspection-report/provider/ELS/"&amp;B930,"Ofsted Webpage")</f>
        <v>Ofsted Webpage</v>
      </c>
      <c r="B930" s="150">
        <v>133585</v>
      </c>
      <c r="C930" s="150">
        <v>10001919</v>
      </c>
      <c r="D930" s="117" t="s">
        <v>2167</v>
      </c>
      <c r="E930" s="118" t="s">
        <v>81</v>
      </c>
      <c r="F930" s="118" t="s">
        <v>82</v>
      </c>
      <c r="G930" s="118" t="s">
        <v>712</v>
      </c>
      <c r="H930" s="118" t="s">
        <v>258</v>
      </c>
      <c r="I930" s="118" t="s">
        <v>258</v>
      </c>
      <c r="J930" s="119" t="s">
        <v>72</v>
      </c>
      <c r="K930" s="132" t="s">
        <v>72</v>
      </c>
      <c r="L930" s="132">
        <v>10004810</v>
      </c>
      <c r="M930" s="118" t="s">
        <v>217</v>
      </c>
      <c r="N930" s="119">
        <v>42430</v>
      </c>
      <c r="O930" s="119">
        <v>42433</v>
      </c>
      <c r="P930" s="119">
        <v>42465</v>
      </c>
      <c r="Q930" s="120">
        <v>2</v>
      </c>
      <c r="R930" s="120">
        <v>2</v>
      </c>
      <c r="S930" s="120">
        <v>2</v>
      </c>
      <c r="T930" s="120">
        <v>2</v>
      </c>
      <c r="U930" s="120">
        <v>2</v>
      </c>
      <c r="V930" s="120" t="s">
        <v>2168</v>
      </c>
      <c r="W930" s="121">
        <v>41775</v>
      </c>
      <c r="X930" s="120">
        <v>3</v>
      </c>
      <c r="Y930" s="120">
        <v>3</v>
      </c>
      <c r="Z930" s="120">
        <v>3</v>
      </c>
      <c r="AA930" s="120" t="s">
        <v>170</v>
      </c>
      <c r="AB930" s="120">
        <v>3</v>
      </c>
      <c r="AC930" s="120" t="s">
        <v>198</v>
      </c>
    </row>
    <row r="931" spans="1:29" x14ac:dyDescent="0.2">
      <c r="A931" s="143" t="str">
        <f>HYPERLINK("http://www.ofsted.gov.uk/inspection-reports/find-inspection-report/provider/ELS/"&amp;B931,"Ofsted Webpage")</f>
        <v>Ofsted Webpage</v>
      </c>
      <c r="B931" s="150">
        <v>133608</v>
      </c>
      <c r="C931" s="150">
        <v>10006813</v>
      </c>
      <c r="D931" s="117" t="s">
        <v>2169</v>
      </c>
      <c r="E931" s="118" t="s">
        <v>83</v>
      </c>
      <c r="F931" s="118" t="s">
        <v>82</v>
      </c>
      <c r="G931" s="118" t="s">
        <v>313</v>
      </c>
      <c r="H931" s="118" t="s">
        <v>208</v>
      </c>
      <c r="I931" s="118" t="s">
        <v>208</v>
      </c>
      <c r="J931" s="119" t="s">
        <v>72</v>
      </c>
      <c r="K931" s="132" t="s">
        <v>72</v>
      </c>
      <c r="L931" s="132">
        <v>10011458</v>
      </c>
      <c r="M931" s="118" t="s">
        <v>317</v>
      </c>
      <c r="N931" s="119">
        <v>42486</v>
      </c>
      <c r="O931" s="119">
        <v>42489</v>
      </c>
      <c r="P931" s="119">
        <v>42529</v>
      </c>
      <c r="Q931" s="120">
        <v>3</v>
      </c>
      <c r="R931" s="120">
        <v>3</v>
      </c>
      <c r="S931" s="120">
        <v>3</v>
      </c>
      <c r="T931" s="120">
        <v>3</v>
      </c>
      <c r="U931" s="120">
        <v>3</v>
      </c>
      <c r="V931" s="120" t="s">
        <v>2170</v>
      </c>
      <c r="W931" s="121">
        <v>41355</v>
      </c>
      <c r="X931" s="120">
        <v>2</v>
      </c>
      <c r="Y931" s="120">
        <v>3</v>
      </c>
      <c r="Z931" s="120">
        <v>2</v>
      </c>
      <c r="AA931" s="120" t="s">
        <v>170</v>
      </c>
      <c r="AB931" s="120">
        <v>2</v>
      </c>
      <c r="AC931" s="120" t="s">
        <v>193</v>
      </c>
    </row>
    <row r="932" spans="1:29" x14ac:dyDescent="0.2">
      <c r="A932" s="143" t="str">
        <f>HYPERLINK("http://www.ofsted.gov.uk/inspection-reports/find-inspection-report/provider/ELS/"&amp;B932,"Ofsted Webpage")</f>
        <v>Ofsted Webpage</v>
      </c>
      <c r="B932" s="150">
        <v>133783</v>
      </c>
      <c r="C932" s="150">
        <v>10007147</v>
      </c>
      <c r="D932" s="117" t="s">
        <v>1543</v>
      </c>
      <c r="E932" s="118" t="s">
        <v>69</v>
      </c>
      <c r="F932" s="118" t="s">
        <v>260</v>
      </c>
      <c r="G932" s="118" t="s">
        <v>195</v>
      </c>
      <c r="H932" s="118" t="s">
        <v>196</v>
      </c>
      <c r="I932" s="118" t="s">
        <v>196</v>
      </c>
      <c r="J932" s="119" t="s">
        <v>72</v>
      </c>
      <c r="K932" s="132" t="s">
        <v>72</v>
      </c>
      <c r="L932" s="132" t="s">
        <v>72</v>
      </c>
      <c r="M932" s="118" t="s">
        <v>72</v>
      </c>
      <c r="N932" s="119" t="s">
        <v>72</v>
      </c>
      <c r="O932" s="119" t="s">
        <v>72</v>
      </c>
      <c r="P932" s="133" t="s">
        <v>72</v>
      </c>
      <c r="Q932" s="120" t="s">
        <v>72</v>
      </c>
      <c r="R932" s="120" t="s">
        <v>72</v>
      </c>
      <c r="S932" s="120" t="s">
        <v>72</v>
      </c>
      <c r="T932" s="120" t="s">
        <v>72</v>
      </c>
      <c r="U932" s="120" t="s">
        <v>72</v>
      </c>
      <c r="V932" s="120" t="s">
        <v>72</v>
      </c>
      <c r="W932" s="121" t="s">
        <v>72</v>
      </c>
      <c r="X932" s="120" t="s">
        <v>72</v>
      </c>
      <c r="Y932" s="120" t="s">
        <v>72</v>
      </c>
      <c r="Z932" s="120" t="s">
        <v>72</v>
      </c>
      <c r="AA932" s="120" t="s">
        <v>72</v>
      </c>
      <c r="AB932" s="120" t="s">
        <v>72</v>
      </c>
      <c r="AC932" s="120" t="s">
        <v>72</v>
      </c>
    </row>
    <row r="933" spans="1:29" x14ac:dyDescent="0.2">
      <c r="A933" s="143" t="str">
        <f>HYPERLINK("http://www.ofsted.gov.uk/inspection-reports/find-inspection-report/provider/ELS/"&amp;B933,"Ofsted Webpage")</f>
        <v>Ofsted Webpage</v>
      </c>
      <c r="B933" s="150">
        <v>133785</v>
      </c>
      <c r="C933" s="150">
        <v>10000712</v>
      </c>
      <c r="D933" s="117" t="s">
        <v>476</v>
      </c>
      <c r="E933" s="118" t="s">
        <v>69</v>
      </c>
      <c r="F933" s="118" t="s">
        <v>260</v>
      </c>
      <c r="G933" s="118" t="s">
        <v>306</v>
      </c>
      <c r="H933" s="118" t="s">
        <v>180</v>
      </c>
      <c r="I933" s="118" t="s">
        <v>180</v>
      </c>
      <c r="J933" s="119" t="s">
        <v>72</v>
      </c>
      <c r="K933" s="132" t="s">
        <v>72</v>
      </c>
      <c r="L933" s="132">
        <v>10037421</v>
      </c>
      <c r="M933" s="118" t="s">
        <v>266</v>
      </c>
      <c r="N933" s="119">
        <v>43011</v>
      </c>
      <c r="O933" s="119">
        <v>43014</v>
      </c>
      <c r="P933" s="133">
        <v>43038</v>
      </c>
      <c r="Q933" s="120">
        <v>2</v>
      </c>
      <c r="R933" s="120">
        <v>2</v>
      </c>
      <c r="S933" s="120">
        <v>2</v>
      </c>
      <c r="T933" s="120">
        <v>1</v>
      </c>
      <c r="U933" s="120">
        <v>2</v>
      </c>
      <c r="V933" s="120" t="s">
        <v>477</v>
      </c>
      <c r="W933" s="121">
        <v>40949</v>
      </c>
      <c r="X933" s="120">
        <v>1</v>
      </c>
      <c r="Y933" s="120">
        <v>1</v>
      </c>
      <c r="Z933" s="120">
        <v>1</v>
      </c>
      <c r="AA933" s="120" t="s">
        <v>170</v>
      </c>
      <c r="AB933" s="120">
        <v>1</v>
      </c>
      <c r="AC933" s="120" t="s">
        <v>193</v>
      </c>
    </row>
    <row r="934" spans="1:29" x14ac:dyDescent="0.2">
      <c r="A934" s="143" t="str">
        <f>HYPERLINK("http://www.ofsted.gov.uk/inspection-reports/find-inspection-report/provider/ELS/"&amp;B934,"Ofsted Webpage")</f>
        <v>Ofsted Webpage</v>
      </c>
      <c r="B934" s="151">
        <v>133787</v>
      </c>
      <c r="C934" s="151">
        <v>10007759</v>
      </c>
      <c r="D934" s="46" t="s">
        <v>1256</v>
      </c>
      <c r="E934" s="26" t="s">
        <v>69</v>
      </c>
      <c r="F934" s="26" t="s">
        <v>260</v>
      </c>
      <c r="G934" s="26" t="s">
        <v>306</v>
      </c>
      <c r="H934" s="26" t="s">
        <v>180</v>
      </c>
      <c r="I934" s="26" t="s">
        <v>180</v>
      </c>
      <c r="J934" s="2" t="s">
        <v>72</v>
      </c>
      <c r="K934" s="141" t="s">
        <v>72</v>
      </c>
      <c r="L934" s="141" t="s">
        <v>72</v>
      </c>
      <c r="M934" s="26" t="s">
        <v>72</v>
      </c>
      <c r="N934" s="2" t="s">
        <v>72</v>
      </c>
      <c r="O934" s="2" t="s">
        <v>72</v>
      </c>
      <c r="P934" s="133" t="s">
        <v>72</v>
      </c>
      <c r="Q934" s="6" t="s">
        <v>72</v>
      </c>
      <c r="R934" s="6" t="s">
        <v>72</v>
      </c>
      <c r="S934" s="6" t="s">
        <v>72</v>
      </c>
      <c r="T934" s="6" t="s">
        <v>72</v>
      </c>
      <c r="U934" s="6" t="s">
        <v>72</v>
      </c>
      <c r="V934" s="6" t="s">
        <v>72</v>
      </c>
      <c r="W934" s="5" t="s">
        <v>72</v>
      </c>
      <c r="X934" s="6" t="s">
        <v>72</v>
      </c>
      <c r="Y934" s="6" t="s">
        <v>72</v>
      </c>
      <c r="Z934" s="6" t="s">
        <v>72</v>
      </c>
      <c r="AA934" s="6" t="s">
        <v>72</v>
      </c>
      <c r="AB934" s="6" t="s">
        <v>72</v>
      </c>
      <c r="AC934" s="6" t="s">
        <v>72</v>
      </c>
    </row>
    <row r="935" spans="1:29" x14ac:dyDescent="0.2">
      <c r="A935" s="143" t="str">
        <f>HYPERLINK("http://www.ofsted.gov.uk/inspection-reports/find-inspection-report/provider/ELS/"&amp;B935,"Ofsted Webpage")</f>
        <v>Ofsted Webpage</v>
      </c>
      <c r="B935" s="150">
        <v>133788</v>
      </c>
      <c r="C935" s="150">
        <v>10007140</v>
      </c>
      <c r="D935" s="117" t="s">
        <v>1257</v>
      </c>
      <c r="E935" s="118" t="s">
        <v>69</v>
      </c>
      <c r="F935" s="118" t="s">
        <v>260</v>
      </c>
      <c r="G935" s="118" t="s">
        <v>306</v>
      </c>
      <c r="H935" s="118" t="s">
        <v>180</v>
      </c>
      <c r="I935" s="118" t="s">
        <v>180</v>
      </c>
      <c r="J935" s="119" t="s">
        <v>72</v>
      </c>
      <c r="K935" s="132" t="s">
        <v>72</v>
      </c>
      <c r="L935" s="132" t="s">
        <v>1258</v>
      </c>
      <c r="M935" s="118" t="s">
        <v>1259</v>
      </c>
      <c r="N935" s="119">
        <v>41043</v>
      </c>
      <c r="O935" s="119">
        <v>41047</v>
      </c>
      <c r="P935" s="119">
        <v>41086</v>
      </c>
      <c r="Q935" s="120">
        <v>2</v>
      </c>
      <c r="R935" s="120">
        <v>2</v>
      </c>
      <c r="S935" s="120">
        <v>2</v>
      </c>
      <c r="T935" s="120" t="s">
        <v>170</v>
      </c>
      <c r="U935" s="120">
        <v>3</v>
      </c>
      <c r="V935" s="120" t="s">
        <v>72</v>
      </c>
      <c r="W935" s="121" t="s">
        <v>72</v>
      </c>
      <c r="X935" s="120" t="s">
        <v>72</v>
      </c>
      <c r="Y935" s="120" t="s">
        <v>72</v>
      </c>
      <c r="Z935" s="120" t="s">
        <v>72</v>
      </c>
      <c r="AA935" s="120" t="s">
        <v>72</v>
      </c>
      <c r="AB935" s="120" t="s">
        <v>72</v>
      </c>
      <c r="AC935" s="120" t="s">
        <v>186</v>
      </c>
    </row>
    <row r="936" spans="1:29" x14ac:dyDescent="0.2">
      <c r="A936" s="143" t="str">
        <f>HYPERLINK("http://www.ofsted.gov.uk/inspection-reports/find-inspection-report/provider/ELS/"&amp;B936,"Ofsted Webpage")</f>
        <v>Ofsted Webpage</v>
      </c>
      <c r="B936" s="151">
        <v>133791</v>
      </c>
      <c r="C936" s="151">
        <v>10007785</v>
      </c>
      <c r="D936" s="46" t="s">
        <v>1354</v>
      </c>
      <c r="E936" s="26" t="s">
        <v>69</v>
      </c>
      <c r="F936" s="26" t="s">
        <v>260</v>
      </c>
      <c r="G936" s="26" t="s">
        <v>302</v>
      </c>
      <c r="H936" s="26" t="s">
        <v>247</v>
      </c>
      <c r="I936" s="26" t="s">
        <v>242</v>
      </c>
      <c r="J936" s="2" t="s">
        <v>72</v>
      </c>
      <c r="K936" s="141" t="s">
        <v>72</v>
      </c>
      <c r="L936" s="141" t="s">
        <v>72</v>
      </c>
      <c r="M936" s="26" t="s">
        <v>72</v>
      </c>
      <c r="N936" s="2" t="s">
        <v>72</v>
      </c>
      <c r="O936" s="2" t="s">
        <v>72</v>
      </c>
      <c r="P936" s="133" t="s">
        <v>72</v>
      </c>
      <c r="Q936" s="6" t="s">
        <v>72</v>
      </c>
      <c r="R936" s="6" t="s">
        <v>72</v>
      </c>
      <c r="S936" s="6" t="s">
        <v>72</v>
      </c>
      <c r="T936" s="6" t="s">
        <v>72</v>
      </c>
      <c r="U936" s="6" t="s">
        <v>72</v>
      </c>
      <c r="V936" s="6" t="s">
        <v>72</v>
      </c>
      <c r="W936" s="5" t="s">
        <v>72</v>
      </c>
      <c r="X936" s="6" t="s">
        <v>72</v>
      </c>
      <c r="Y936" s="6" t="s">
        <v>72</v>
      </c>
      <c r="Z936" s="6" t="s">
        <v>72</v>
      </c>
      <c r="AA936" s="6" t="s">
        <v>72</v>
      </c>
      <c r="AB936" s="6" t="s">
        <v>72</v>
      </c>
      <c r="AC936" s="6" t="s">
        <v>72</v>
      </c>
    </row>
    <row r="937" spans="1:29" x14ac:dyDescent="0.2">
      <c r="A937" s="143" t="str">
        <f>HYPERLINK("http://www.ofsted.gov.uk/inspection-reports/find-inspection-report/provider/ELS/"&amp;B937,"Ofsted Webpage")</f>
        <v>Ofsted Webpage</v>
      </c>
      <c r="B937" s="150">
        <v>133793</v>
      </c>
      <c r="C937" s="150">
        <v>10000385</v>
      </c>
      <c r="D937" s="117" t="s">
        <v>3020</v>
      </c>
      <c r="E937" s="118" t="s">
        <v>69</v>
      </c>
      <c r="F937" s="118" t="s">
        <v>260</v>
      </c>
      <c r="G937" s="118" t="s">
        <v>274</v>
      </c>
      <c r="H937" s="118" t="s">
        <v>234</v>
      </c>
      <c r="I937" s="118" t="s">
        <v>234</v>
      </c>
      <c r="J937" s="119" t="s">
        <v>72</v>
      </c>
      <c r="K937" s="132" t="s">
        <v>72</v>
      </c>
      <c r="L937" s="132">
        <v>10039579</v>
      </c>
      <c r="M937" s="118" t="s">
        <v>266</v>
      </c>
      <c r="N937" s="119">
        <v>43123</v>
      </c>
      <c r="O937" s="119">
        <v>43126</v>
      </c>
      <c r="P937" s="133">
        <v>43152</v>
      </c>
      <c r="Q937" s="120">
        <v>1</v>
      </c>
      <c r="R937" s="120">
        <v>1</v>
      </c>
      <c r="S937" s="120">
        <v>1</v>
      </c>
      <c r="T937" s="120">
        <v>1</v>
      </c>
      <c r="U937" s="120">
        <v>1</v>
      </c>
      <c r="V937" s="120" t="s">
        <v>275</v>
      </c>
      <c r="W937" s="121">
        <v>41026</v>
      </c>
      <c r="X937" s="120">
        <v>1</v>
      </c>
      <c r="Y937" s="120">
        <v>1</v>
      </c>
      <c r="Z937" s="120">
        <v>1</v>
      </c>
      <c r="AA937" s="120" t="s">
        <v>170</v>
      </c>
      <c r="AB937" s="120">
        <v>2</v>
      </c>
      <c r="AC937" s="120" t="s">
        <v>214</v>
      </c>
    </row>
    <row r="938" spans="1:29" x14ac:dyDescent="0.2">
      <c r="A938" s="143" t="str">
        <f>HYPERLINK("http://www.ofsted.gov.uk/inspection-reports/find-inspection-report/provider/ELS/"&amp;B938,"Ofsted Webpage")</f>
        <v>Ofsted Webpage</v>
      </c>
      <c r="B938" s="150">
        <v>133794</v>
      </c>
      <c r="C938" s="150">
        <v>10006841</v>
      </c>
      <c r="D938" s="117" t="s">
        <v>1352</v>
      </c>
      <c r="E938" s="118" t="s">
        <v>69</v>
      </c>
      <c r="F938" s="118" t="s">
        <v>260</v>
      </c>
      <c r="G938" s="118" t="s">
        <v>1107</v>
      </c>
      <c r="H938" s="118" t="s">
        <v>189</v>
      </c>
      <c r="I938" s="118" t="s">
        <v>189</v>
      </c>
      <c r="J938" s="119">
        <v>42823</v>
      </c>
      <c r="K938" s="132">
        <v>1</v>
      </c>
      <c r="L938" s="132" t="s">
        <v>1353</v>
      </c>
      <c r="M938" s="118" t="s">
        <v>266</v>
      </c>
      <c r="N938" s="119">
        <v>41695</v>
      </c>
      <c r="O938" s="119">
        <v>41698</v>
      </c>
      <c r="P938" s="133">
        <v>41731</v>
      </c>
      <c r="Q938" s="120">
        <v>2</v>
      </c>
      <c r="R938" s="120">
        <v>3</v>
      </c>
      <c r="S938" s="120">
        <v>2</v>
      </c>
      <c r="T938" s="120" t="s">
        <v>170</v>
      </c>
      <c r="U938" s="120">
        <v>2</v>
      </c>
      <c r="V938" s="120" t="s">
        <v>72</v>
      </c>
      <c r="W938" s="121" t="s">
        <v>72</v>
      </c>
      <c r="X938" s="120" t="s">
        <v>72</v>
      </c>
      <c r="Y938" s="120" t="s">
        <v>72</v>
      </c>
      <c r="Z938" s="120" t="s">
        <v>72</v>
      </c>
      <c r="AA938" s="120" t="s">
        <v>72</v>
      </c>
      <c r="AB938" s="120" t="s">
        <v>72</v>
      </c>
      <c r="AC938" s="120" t="s">
        <v>186</v>
      </c>
    </row>
    <row r="939" spans="1:29" x14ac:dyDescent="0.2">
      <c r="A939" s="143" t="str">
        <f>HYPERLINK("http://www.ofsted.gov.uk/inspection-reports/find-inspection-report/provider/ELS/"&amp;B939,"Ofsted Webpage")</f>
        <v>Ofsted Webpage</v>
      </c>
      <c r="B939" s="150">
        <v>133796</v>
      </c>
      <c r="C939" s="150">
        <v>10000886</v>
      </c>
      <c r="D939" s="117" t="s">
        <v>1355</v>
      </c>
      <c r="E939" s="118" t="s">
        <v>69</v>
      </c>
      <c r="F939" s="118" t="s">
        <v>260</v>
      </c>
      <c r="G939" s="118" t="s">
        <v>1356</v>
      </c>
      <c r="H939" s="118" t="s">
        <v>201</v>
      </c>
      <c r="I939" s="118" t="s">
        <v>201</v>
      </c>
      <c r="J939" s="119" t="s">
        <v>72</v>
      </c>
      <c r="K939" s="132" t="s">
        <v>72</v>
      </c>
      <c r="L939" s="132" t="s">
        <v>72</v>
      </c>
      <c r="M939" s="118" t="s">
        <v>72</v>
      </c>
      <c r="N939" s="119" t="s">
        <v>72</v>
      </c>
      <c r="O939" s="119" t="s">
        <v>72</v>
      </c>
      <c r="P939" s="133" t="s">
        <v>72</v>
      </c>
      <c r="Q939" s="120" t="s">
        <v>72</v>
      </c>
      <c r="R939" s="120" t="s">
        <v>72</v>
      </c>
      <c r="S939" s="120" t="s">
        <v>72</v>
      </c>
      <c r="T939" s="120" t="s">
        <v>72</v>
      </c>
      <c r="U939" s="120" t="s">
        <v>72</v>
      </c>
      <c r="V939" s="120" t="s">
        <v>72</v>
      </c>
      <c r="W939" s="121" t="s">
        <v>72</v>
      </c>
      <c r="X939" s="120" t="s">
        <v>72</v>
      </c>
      <c r="Y939" s="120" t="s">
        <v>72</v>
      </c>
      <c r="Z939" s="120" t="s">
        <v>72</v>
      </c>
      <c r="AA939" s="120" t="s">
        <v>72</v>
      </c>
      <c r="AB939" s="120" t="s">
        <v>72</v>
      </c>
      <c r="AC939" s="120" t="s">
        <v>72</v>
      </c>
    </row>
    <row r="940" spans="1:29" x14ac:dyDescent="0.2">
      <c r="A940" s="143" t="str">
        <f>HYPERLINK("http://www.ofsted.gov.uk/inspection-reports/find-inspection-report/provider/ELS/"&amp;B940,"Ofsted Webpage")</f>
        <v>Ofsted Webpage</v>
      </c>
      <c r="B940" s="150">
        <v>133797</v>
      </c>
      <c r="C940" s="150">
        <v>10005389</v>
      </c>
      <c r="D940" s="117" t="s">
        <v>270</v>
      </c>
      <c r="E940" s="118" t="s">
        <v>69</v>
      </c>
      <c r="F940" s="118" t="s">
        <v>260</v>
      </c>
      <c r="G940" s="118" t="s">
        <v>271</v>
      </c>
      <c r="H940" s="118" t="s">
        <v>208</v>
      </c>
      <c r="I940" s="118" t="s">
        <v>208</v>
      </c>
      <c r="J940" s="119">
        <v>43076</v>
      </c>
      <c r="K940" s="132">
        <v>1</v>
      </c>
      <c r="L940" s="132" t="s">
        <v>272</v>
      </c>
      <c r="M940" s="118" t="s">
        <v>266</v>
      </c>
      <c r="N940" s="119">
        <v>41247</v>
      </c>
      <c r="O940" s="119">
        <v>41250</v>
      </c>
      <c r="P940" s="133">
        <v>41290</v>
      </c>
      <c r="Q940" s="120">
        <v>2</v>
      </c>
      <c r="R940" s="120">
        <v>2</v>
      </c>
      <c r="S940" s="120">
        <v>2</v>
      </c>
      <c r="T940" s="120" t="s">
        <v>170</v>
      </c>
      <c r="U940" s="120">
        <v>2</v>
      </c>
      <c r="V940" s="120" t="s">
        <v>72</v>
      </c>
      <c r="W940" s="121" t="s">
        <v>72</v>
      </c>
      <c r="X940" s="120" t="s">
        <v>72</v>
      </c>
      <c r="Y940" s="120" t="s">
        <v>72</v>
      </c>
      <c r="Z940" s="120" t="s">
        <v>72</v>
      </c>
      <c r="AA940" s="120" t="s">
        <v>72</v>
      </c>
      <c r="AB940" s="120" t="s">
        <v>72</v>
      </c>
      <c r="AC940" s="120" t="s">
        <v>186</v>
      </c>
    </row>
    <row r="941" spans="1:29" x14ac:dyDescent="0.2">
      <c r="A941" s="143" t="str">
        <f>HYPERLINK("http://www.ofsted.gov.uk/inspection-reports/find-inspection-report/provider/ELS/"&amp;B941,"Ofsted Webpage")</f>
        <v>Ofsted Webpage</v>
      </c>
      <c r="B941" s="151">
        <v>133802</v>
      </c>
      <c r="C941" s="151">
        <v>10007848</v>
      </c>
      <c r="D941" s="46" t="s">
        <v>1358</v>
      </c>
      <c r="E941" s="26" t="s">
        <v>69</v>
      </c>
      <c r="F941" s="26" t="s">
        <v>260</v>
      </c>
      <c r="G941" s="26" t="s">
        <v>948</v>
      </c>
      <c r="H941" s="26" t="s">
        <v>189</v>
      </c>
      <c r="I941" s="26" t="s">
        <v>189</v>
      </c>
      <c r="J941" s="2" t="s">
        <v>72</v>
      </c>
      <c r="K941" s="141" t="s">
        <v>72</v>
      </c>
      <c r="L941" s="141" t="s">
        <v>72</v>
      </c>
      <c r="M941" s="26" t="s">
        <v>72</v>
      </c>
      <c r="N941" s="2" t="s">
        <v>72</v>
      </c>
      <c r="O941" s="2" t="s">
        <v>72</v>
      </c>
      <c r="P941" s="133" t="s">
        <v>72</v>
      </c>
      <c r="Q941" s="6" t="s">
        <v>72</v>
      </c>
      <c r="R941" s="6" t="s">
        <v>72</v>
      </c>
      <c r="S941" s="6" t="s">
        <v>72</v>
      </c>
      <c r="T941" s="6" t="s">
        <v>72</v>
      </c>
      <c r="U941" s="6" t="s">
        <v>72</v>
      </c>
      <c r="V941" s="6" t="s">
        <v>72</v>
      </c>
      <c r="W941" s="5" t="s">
        <v>72</v>
      </c>
      <c r="X941" s="6" t="s">
        <v>72</v>
      </c>
      <c r="Y941" s="6" t="s">
        <v>72</v>
      </c>
      <c r="Z941" s="6" t="s">
        <v>72</v>
      </c>
      <c r="AA941" s="6" t="s">
        <v>72</v>
      </c>
      <c r="AB941" s="6" t="s">
        <v>72</v>
      </c>
      <c r="AC941" s="6" t="s">
        <v>72</v>
      </c>
    </row>
    <row r="942" spans="1:29" x14ac:dyDescent="0.2">
      <c r="A942" s="143" t="str">
        <f>HYPERLINK("http://www.ofsted.gov.uk/inspection-reports/find-inspection-report/provider/ELS/"&amp;B942,"Ofsted Webpage")</f>
        <v>Ofsted Webpage</v>
      </c>
      <c r="B942" s="151">
        <v>133803</v>
      </c>
      <c r="C942" s="151">
        <v>10000291</v>
      </c>
      <c r="D942" s="46" t="s">
        <v>1255</v>
      </c>
      <c r="E942" s="26" t="s">
        <v>69</v>
      </c>
      <c r="F942" s="26" t="s">
        <v>260</v>
      </c>
      <c r="G942" s="26" t="s">
        <v>410</v>
      </c>
      <c r="H942" s="26" t="s">
        <v>196</v>
      </c>
      <c r="I942" s="26" t="s">
        <v>196</v>
      </c>
      <c r="J942" s="2" t="s">
        <v>72</v>
      </c>
      <c r="K942" s="141" t="s">
        <v>72</v>
      </c>
      <c r="L942" s="141" t="s">
        <v>72</v>
      </c>
      <c r="M942" s="26" t="s">
        <v>72</v>
      </c>
      <c r="N942" s="2" t="s">
        <v>72</v>
      </c>
      <c r="O942" s="2" t="s">
        <v>72</v>
      </c>
      <c r="P942" s="133" t="s">
        <v>72</v>
      </c>
      <c r="Q942" s="6" t="s">
        <v>72</v>
      </c>
      <c r="R942" s="6" t="s">
        <v>72</v>
      </c>
      <c r="S942" s="6" t="s">
        <v>72</v>
      </c>
      <c r="T942" s="6" t="s">
        <v>72</v>
      </c>
      <c r="U942" s="6" t="s">
        <v>72</v>
      </c>
      <c r="V942" s="6" t="s">
        <v>72</v>
      </c>
      <c r="W942" s="5" t="s">
        <v>72</v>
      </c>
      <c r="X942" s="6" t="s">
        <v>72</v>
      </c>
      <c r="Y942" s="6" t="s">
        <v>72</v>
      </c>
      <c r="Z942" s="6" t="s">
        <v>72</v>
      </c>
      <c r="AA942" s="6" t="s">
        <v>72</v>
      </c>
      <c r="AB942" s="6" t="s">
        <v>72</v>
      </c>
      <c r="AC942" s="6" t="s">
        <v>72</v>
      </c>
    </row>
    <row r="943" spans="1:29" x14ac:dyDescent="0.2">
      <c r="A943" s="143" t="str">
        <f>HYPERLINK("http://www.ofsted.gov.uk/inspection-reports/find-inspection-report/provider/ELS/"&amp;B943,"Ofsted Webpage")</f>
        <v>Ofsted Webpage</v>
      </c>
      <c r="B943" s="150">
        <v>133804</v>
      </c>
      <c r="C943" s="150">
        <v>10007657</v>
      </c>
      <c r="D943" s="117" t="s">
        <v>1070</v>
      </c>
      <c r="E943" s="118" t="s">
        <v>69</v>
      </c>
      <c r="F943" s="118" t="s">
        <v>260</v>
      </c>
      <c r="G943" s="118" t="s">
        <v>410</v>
      </c>
      <c r="H943" s="118" t="s">
        <v>196</v>
      </c>
      <c r="I943" s="118" t="s">
        <v>196</v>
      </c>
      <c r="J943" s="119" t="s">
        <v>72</v>
      </c>
      <c r="K943" s="132" t="s">
        <v>72</v>
      </c>
      <c r="L943" s="132" t="s">
        <v>1071</v>
      </c>
      <c r="M943" s="118" t="s">
        <v>266</v>
      </c>
      <c r="N943" s="119">
        <v>41653</v>
      </c>
      <c r="O943" s="119">
        <v>41656</v>
      </c>
      <c r="P943" s="133">
        <v>41687</v>
      </c>
      <c r="Q943" s="120">
        <v>2</v>
      </c>
      <c r="R943" s="120">
        <v>2</v>
      </c>
      <c r="S943" s="120">
        <v>2</v>
      </c>
      <c r="T943" s="120" t="s">
        <v>170</v>
      </c>
      <c r="U943" s="120">
        <v>2</v>
      </c>
      <c r="V943" s="120" t="s">
        <v>1072</v>
      </c>
      <c r="W943" s="121">
        <v>40886</v>
      </c>
      <c r="X943" s="120">
        <v>3</v>
      </c>
      <c r="Y943" s="120">
        <v>3</v>
      </c>
      <c r="Z943" s="120">
        <v>3</v>
      </c>
      <c r="AA943" s="120" t="s">
        <v>170</v>
      </c>
      <c r="AB943" s="120">
        <v>2</v>
      </c>
      <c r="AC943" s="120" t="s">
        <v>198</v>
      </c>
    </row>
    <row r="944" spans="1:29" x14ac:dyDescent="0.2">
      <c r="A944" s="143" t="str">
        <f>HYPERLINK("http://www.ofsted.gov.uk/inspection-reports/find-inspection-report/provider/ELS/"&amp;B944,"Ofsted Webpage")</f>
        <v>Ofsted Webpage</v>
      </c>
      <c r="B944" s="151">
        <v>133805</v>
      </c>
      <c r="C944" s="151">
        <v>10007791</v>
      </c>
      <c r="D944" s="46" t="s">
        <v>1448</v>
      </c>
      <c r="E944" s="26" t="s">
        <v>69</v>
      </c>
      <c r="F944" s="26" t="s">
        <v>260</v>
      </c>
      <c r="G944" s="26" t="s">
        <v>410</v>
      </c>
      <c r="H944" s="26" t="s">
        <v>196</v>
      </c>
      <c r="I944" s="26" t="s">
        <v>196</v>
      </c>
      <c r="J944" s="2" t="s">
        <v>72</v>
      </c>
      <c r="K944" s="141" t="s">
        <v>72</v>
      </c>
      <c r="L944" s="141" t="s">
        <v>72</v>
      </c>
      <c r="M944" s="26" t="s">
        <v>72</v>
      </c>
      <c r="N944" s="2" t="s">
        <v>72</v>
      </c>
      <c r="O944" s="2" t="s">
        <v>72</v>
      </c>
      <c r="P944" s="133" t="s">
        <v>72</v>
      </c>
      <c r="Q944" s="6" t="s">
        <v>72</v>
      </c>
      <c r="R944" s="6" t="s">
        <v>72</v>
      </c>
      <c r="S944" s="6" t="s">
        <v>72</v>
      </c>
      <c r="T944" s="6" t="s">
        <v>72</v>
      </c>
      <c r="U944" s="6" t="s">
        <v>72</v>
      </c>
      <c r="V944" s="6" t="s">
        <v>72</v>
      </c>
      <c r="W944" s="5" t="s">
        <v>72</v>
      </c>
      <c r="X944" s="6" t="s">
        <v>72</v>
      </c>
      <c r="Y944" s="6" t="s">
        <v>72</v>
      </c>
      <c r="Z944" s="6" t="s">
        <v>72</v>
      </c>
      <c r="AA944" s="6" t="s">
        <v>72</v>
      </c>
      <c r="AB944" s="6" t="s">
        <v>72</v>
      </c>
      <c r="AC944" s="6" t="s">
        <v>72</v>
      </c>
    </row>
    <row r="945" spans="1:29" x14ac:dyDescent="0.2">
      <c r="A945" s="143" t="str">
        <f>HYPERLINK("http://www.ofsted.gov.uk/inspection-reports/find-inspection-report/provider/ELS/"&amp;B945,"Ofsted Webpage")</f>
        <v>Ofsted Webpage</v>
      </c>
      <c r="B945" s="150">
        <v>133807</v>
      </c>
      <c r="C945" s="150">
        <v>10007150</v>
      </c>
      <c r="D945" s="117" t="s">
        <v>1545</v>
      </c>
      <c r="E945" s="118" t="s">
        <v>69</v>
      </c>
      <c r="F945" s="118" t="s">
        <v>260</v>
      </c>
      <c r="G945" s="118" t="s">
        <v>224</v>
      </c>
      <c r="H945" s="118" t="s">
        <v>201</v>
      </c>
      <c r="I945" s="118" t="s">
        <v>201</v>
      </c>
      <c r="J945" s="119" t="s">
        <v>72</v>
      </c>
      <c r="K945" s="132" t="s">
        <v>72</v>
      </c>
      <c r="L945" s="132" t="s">
        <v>72</v>
      </c>
      <c r="M945" s="118" t="s">
        <v>72</v>
      </c>
      <c r="N945" s="119" t="s">
        <v>72</v>
      </c>
      <c r="O945" s="119" t="s">
        <v>72</v>
      </c>
      <c r="P945" s="133" t="s">
        <v>72</v>
      </c>
      <c r="Q945" s="120" t="s">
        <v>72</v>
      </c>
      <c r="R945" s="120" t="s">
        <v>72</v>
      </c>
      <c r="S945" s="120" t="s">
        <v>72</v>
      </c>
      <c r="T945" s="120" t="s">
        <v>72</v>
      </c>
      <c r="U945" s="120" t="s">
        <v>72</v>
      </c>
      <c r="V945" s="120" t="s">
        <v>72</v>
      </c>
      <c r="W945" s="121" t="s">
        <v>72</v>
      </c>
      <c r="X945" s="120" t="s">
        <v>72</v>
      </c>
      <c r="Y945" s="120" t="s">
        <v>72</v>
      </c>
      <c r="Z945" s="120" t="s">
        <v>72</v>
      </c>
      <c r="AA945" s="120" t="s">
        <v>72</v>
      </c>
      <c r="AB945" s="120" t="s">
        <v>72</v>
      </c>
      <c r="AC945" s="120" t="s">
        <v>72</v>
      </c>
    </row>
    <row r="946" spans="1:29" x14ac:dyDescent="0.2">
      <c r="A946" s="143" t="str">
        <f>HYPERLINK("http://www.ofsted.gov.uk/inspection-reports/find-inspection-report/provider/ELS/"&amp;B946,"Ofsted Webpage")</f>
        <v>Ofsted Webpage</v>
      </c>
      <c r="B946" s="150">
        <v>133808</v>
      </c>
      <c r="C946" s="150">
        <v>10001726</v>
      </c>
      <c r="D946" s="117" t="s">
        <v>264</v>
      </c>
      <c r="E946" s="118" t="s">
        <v>69</v>
      </c>
      <c r="F946" s="118" t="s">
        <v>260</v>
      </c>
      <c r="G946" s="118" t="s">
        <v>265</v>
      </c>
      <c r="H946" s="118" t="s">
        <v>180</v>
      </c>
      <c r="I946" s="118" t="s">
        <v>180</v>
      </c>
      <c r="J946" s="119" t="s">
        <v>72</v>
      </c>
      <c r="K946" s="132" t="s">
        <v>72</v>
      </c>
      <c r="L946" s="132">
        <v>10041328</v>
      </c>
      <c r="M946" s="118" t="s">
        <v>266</v>
      </c>
      <c r="N946" s="119">
        <v>43046</v>
      </c>
      <c r="O946" s="119">
        <v>43049</v>
      </c>
      <c r="P946" s="133">
        <v>43074</v>
      </c>
      <c r="Q946" s="120">
        <v>3</v>
      </c>
      <c r="R946" s="120">
        <v>3</v>
      </c>
      <c r="S946" s="120">
        <v>3</v>
      </c>
      <c r="T946" s="120">
        <v>3</v>
      </c>
      <c r="U946" s="120">
        <v>3</v>
      </c>
      <c r="V946" s="120" t="s">
        <v>267</v>
      </c>
      <c r="W946" s="121">
        <v>41726</v>
      </c>
      <c r="X946" s="120">
        <v>2</v>
      </c>
      <c r="Y946" s="120">
        <v>2</v>
      </c>
      <c r="Z946" s="120">
        <v>2</v>
      </c>
      <c r="AA946" s="120" t="s">
        <v>170</v>
      </c>
      <c r="AB946" s="120">
        <v>2</v>
      </c>
      <c r="AC946" s="120" t="s">
        <v>193</v>
      </c>
    </row>
    <row r="947" spans="1:29" x14ac:dyDescent="0.2">
      <c r="A947" s="143" t="str">
        <f>HYPERLINK("http://www.ofsted.gov.uk/inspection-reports/find-inspection-report/provider/ELS/"&amp;B947,"Ofsted Webpage")</f>
        <v>Ofsted Webpage</v>
      </c>
      <c r="B947" s="150">
        <v>133809</v>
      </c>
      <c r="C947" s="150">
        <v>10007163</v>
      </c>
      <c r="D947" s="117" t="s">
        <v>1150</v>
      </c>
      <c r="E947" s="118" t="s">
        <v>69</v>
      </c>
      <c r="F947" s="118" t="s">
        <v>260</v>
      </c>
      <c r="G947" s="118" t="s">
        <v>265</v>
      </c>
      <c r="H947" s="118" t="s">
        <v>180</v>
      </c>
      <c r="I947" s="118" t="s">
        <v>180</v>
      </c>
      <c r="J947" s="119" t="s">
        <v>72</v>
      </c>
      <c r="K947" s="132" t="s">
        <v>72</v>
      </c>
      <c r="L947" s="132" t="s">
        <v>72</v>
      </c>
      <c r="M947" s="118" t="s">
        <v>72</v>
      </c>
      <c r="N947" s="119" t="s">
        <v>72</v>
      </c>
      <c r="O947" s="119" t="s">
        <v>72</v>
      </c>
      <c r="P947" s="133" t="s">
        <v>72</v>
      </c>
      <c r="Q947" s="120" t="s">
        <v>72</v>
      </c>
      <c r="R947" s="120" t="s">
        <v>72</v>
      </c>
      <c r="S947" s="120" t="s">
        <v>72</v>
      </c>
      <c r="T947" s="120" t="s">
        <v>72</v>
      </c>
      <c r="U947" s="120" t="s">
        <v>72</v>
      </c>
      <c r="V947" s="120" t="s">
        <v>72</v>
      </c>
      <c r="W947" s="121" t="s">
        <v>72</v>
      </c>
      <c r="X947" s="120" t="s">
        <v>72</v>
      </c>
      <c r="Y947" s="120" t="s">
        <v>72</v>
      </c>
      <c r="Z947" s="120" t="s">
        <v>72</v>
      </c>
      <c r="AA947" s="120" t="s">
        <v>72</v>
      </c>
      <c r="AB947" s="120" t="s">
        <v>72</v>
      </c>
      <c r="AC947" s="120" t="s">
        <v>72</v>
      </c>
    </row>
    <row r="948" spans="1:29" x14ac:dyDescent="0.2">
      <c r="A948" s="143" t="str">
        <f>HYPERLINK("http://www.ofsted.gov.uk/inspection-reports/find-inspection-report/provider/ELS/"&amp;B948,"Ofsted Webpage")</f>
        <v>Ofsted Webpage</v>
      </c>
      <c r="B948" s="150">
        <v>133811</v>
      </c>
      <c r="C948" s="150">
        <v>10007851</v>
      </c>
      <c r="D948" s="117" t="s">
        <v>1443</v>
      </c>
      <c r="E948" s="118" t="s">
        <v>69</v>
      </c>
      <c r="F948" s="118" t="s">
        <v>260</v>
      </c>
      <c r="G948" s="118" t="s">
        <v>712</v>
      </c>
      <c r="H948" s="118" t="s">
        <v>258</v>
      </c>
      <c r="I948" s="118" t="s">
        <v>258</v>
      </c>
      <c r="J948" s="119" t="s">
        <v>72</v>
      </c>
      <c r="K948" s="132" t="s">
        <v>72</v>
      </c>
      <c r="L948" s="132">
        <v>10020101</v>
      </c>
      <c r="M948" s="118" t="s">
        <v>266</v>
      </c>
      <c r="N948" s="119">
        <v>42640</v>
      </c>
      <c r="O948" s="119">
        <v>42643</v>
      </c>
      <c r="P948" s="133">
        <v>42676</v>
      </c>
      <c r="Q948" s="120">
        <v>3</v>
      </c>
      <c r="R948" s="120">
        <v>3</v>
      </c>
      <c r="S948" s="120">
        <v>3</v>
      </c>
      <c r="T948" s="120">
        <v>3</v>
      </c>
      <c r="U948" s="120">
        <v>3</v>
      </c>
      <c r="V948" s="120" t="s">
        <v>1444</v>
      </c>
      <c r="W948" s="121">
        <v>41684</v>
      </c>
      <c r="X948" s="120">
        <v>2</v>
      </c>
      <c r="Y948" s="120">
        <v>2</v>
      </c>
      <c r="Z948" s="120">
        <v>2</v>
      </c>
      <c r="AA948" s="120" t="s">
        <v>170</v>
      </c>
      <c r="AB948" s="120">
        <v>2</v>
      </c>
      <c r="AC948" s="120" t="s">
        <v>193</v>
      </c>
    </row>
    <row r="949" spans="1:29" x14ac:dyDescent="0.2">
      <c r="A949" s="143" t="str">
        <f>HYPERLINK("http://www.ofsted.gov.uk/inspection-reports/find-inspection-report/provider/ELS/"&amp;B949,"Ofsted Webpage")</f>
        <v>Ofsted Webpage</v>
      </c>
      <c r="B949" s="150">
        <v>133812</v>
      </c>
      <c r="C949" s="150">
        <v>10007143</v>
      </c>
      <c r="D949" s="117" t="s">
        <v>1445</v>
      </c>
      <c r="E949" s="118" t="s">
        <v>69</v>
      </c>
      <c r="F949" s="118" t="s">
        <v>260</v>
      </c>
      <c r="G949" s="118" t="s">
        <v>240</v>
      </c>
      <c r="H949" s="118" t="s">
        <v>241</v>
      </c>
      <c r="I949" s="118" t="s">
        <v>242</v>
      </c>
      <c r="J949" s="119">
        <v>42312</v>
      </c>
      <c r="K949" s="132">
        <v>1</v>
      </c>
      <c r="L949" s="132" t="s">
        <v>1446</v>
      </c>
      <c r="M949" s="118" t="s">
        <v>706</v>
      </c>
      <c r="N949" s="119">
        <v>39631</v>
      </c>
      <c r="O949" s="119">
        <v>39633</v>
      </c>
      <c r="P949" s="133">
        <v>39675</v>
      </c>
      <c r="Q949" s="120">
        <v>2</v>
      </c>
      <c r="R949" s="120">
        <v>2</v>
      </c>
      <c r="S949" s="120">
        <v>2</v>
      </c>
      <c r="T949" s="120" t="s">
        <v>170</v>
      </c>
      <c r="U949" s="120">
        <v>3</v>
      </c>
      <c r="V949" s="120" t="s">
        <v>72</v>
      </c>
      <c r="W949" s="121" t="s">
        <v>72</v>
      </c>
      <c r="X949" s="120" t="s">
        <v>72</v>
      </c>
      <c r="Y949" s="120" t="s">
        <v>72</v>
      </c>
      <c r="Z949" s="120" t="s">
        <v>72</v>
      </c>
      <c r="AA949" s="120" t="s">
        <v>72</v>
      </c>
      <c r="AB949" s="120" t="s">
        <v>72</v>
      </c>
      <c r="AC949" s="120" t="s">
        <v>186</v>
      </c>
    </row>
    <row r="950" spans="1:29" x14ac:dyDescent="0.2">
      <c r="A950" s="143" t="str">
        <f>HYPERLINK("http://www.ofsted.gov.uk/inspection-reports/find-inspection-report/provider/ELS/"&amp;B950,"Ofsted Webpage")</f>
        <v>Ofsted Webpage</v>
      </c>
      <c r="B950" s="151">
        <v>133813</v>
      </c>
      <c r="C950" s="151">
        <v>10007775</v>
      </c>
      <c r="D950" s="46" t="s">
        <v>969</v>
      </c>
      <c r="E950" s="26" t="s">
        <v>69</v>
      </c>
      <c r="F950" s="26" t="s">
        <v>260</v>
      </c>
      <c r="G950" s="26" t="s">
        <v>251</v>
      </c>
      <c r="H950" s="26" t="s">
        <v>208</v>
      </c>
      <c r="I950" s="26" t="s">
        <v>208</v>
      </c>
      <c r="J950" s="2" t="s">
        <v>72</v>
      </c>
      <c r="K950" s="141" t="s">
        <v>72</v>
      </c>
      <c r="L950" s="141" t="s">
        <v>72</v>
      </c>
      <c r="M950" s="26" t="s">
        <v>72</v>
      </c>
      <c r="N950" s="2" t="s">
        <v>72</v>
      </c>
      <c r="O950" s="2" t="s">
        <v>72</v>
      </c>
      <c r="P950" s="133" t="s">
        <v>72</v>
      </c>
      <c r="Q950" s="6" t="s">
        <v>72</v>
      </c>
      <c r="R950" s="6" t="s">
        <v>72</v>
      </c>
      <c r="S950" s="6" t="s">
        <v>72</v>
      </c>
      <c r="T950" s="6" t="s">
        <v>72</v>
      </c>
      <c r="U950" s="6" t="s">
        <v>72</v>
      </c>
      <c r="V950" s="6" t="s">
        <v>72</v>
      </c>
      <c r="W950" s="5" t="s">
        <v>72</v>
      </c>
      <c r="X950" s="6" t="s">
        <v>72</v>
      </c>
      <c r="Y950" s="6" t="s">
        <v>72</v>
      </c>
      <c r="Z950" s="6" t="s">
        <v>72</v>
      </c>
      <c r="AA950" s="6" t="s">
        <v>72</v>
      </c>
      <c r="AB950" s="6" t="s">
        <v>72</v>
      </c>
      <c r="AC950" s="6" t="s">
        <v>72</v>
      </c>
    </row>
    <row r="951" spans="1:29" x14ac:dyDescent="0.2">
      <c r="A951" s="143" t="str">
        <f>HYPERLINK("http://www.ofsted.gov.uk/inspection-reports/find-inspection-report/provider/ELS/"&amp;B951,"Ofsted Webpage")</f>
        <v>Ofsted Webpage</v>
      </c>
      <c r="B951" s="151">
        <v>133814</v>
      </c>
      <c r="C951" s="151">
        <v>10007144</v>
      </c>
      <c r="D951" s="46" t="s">
        <v>1447</v>
      </c>
      <c r="E951" s="26" t="s">
        <v>69</v>
      </c>
      <c r="F951" s="26" t="s">
        <v>260</v>
      </c>
      <c r="G951" s="26" t="s">
        <v>444</v>
      </c>
      <c r="H951" s="26" t="s">
        <v>208</v>
      </c>
      <c r="I951" s="26" t="s">
        <v>208</v>
      </c>
      <c r="J951" s="2" t="s">
        <v>72</v>
      </c>
      <c r="K951" s="141" t="s">
        <v>72</v>
      </c>
      <c r="L951" s="141" t="s">
        <v>72</v>
      </c>
      <c r="M951" s="26" t="s">
        <v>72</v>
      </c>
      <c r="N951" s="2" t="s">
        <v>72</v>
      </c>
      <c r="O951" s="2" t="s">
        <v>72</v>
      </c>
      <c r="P951" s="133" t="s">
        <v>72</v>
      </c>
      <c r="Q951" s="6" t="s">
        <v>72</v>
      </c>
      <c r="R951" s="6" t="s">
        <v>72</v>
      </c>
      <c r="S951" s="6" t="s">
        <v>72</v>
      </c>
      <c r="T951" s="6" t="s">
        <v>72</v>
      </c>
      <c r="U951" s="6" t="s">
        <v>72</v>
      </c>
      <c r="V951" s="6" t="s">
        <v>72</v>
      </c>
      <c r="W951" s="5" t="s">
        <v>72</v>
      </c>
      <c r="X951" s="6" t="s">
        <v>72</v>
      </c>
      <c r="Y951" s="6" t="s">
        <v>72</v>
      </c>
      <c r="Z951" s="6" t="s">
        <v>72</v>
      </c>
      <c r="AA951" s="6" t="s">
        <v>72</v>
      </c>
      <c r="AB951" s="6" t="s">
        <v>72</v>
      </c>
      <c r="AC951" s="6" t="s">
        <v>72</v>
      </c>
    </row>
    <row r="952" spans="1:29" x14ac:dyDescent="0.2">
      <c r="A952" s="143" t="str">
        <f>HYPERLINK("http://www.ofsted.gov.uk/inspection-reports/find-inspection-report/provider/ELS/"&amp;B952,"Ofsted Webpage")</f>
        <v>Ofsted Webpage</v>
      </c>
      <c r="B952" s="150">
        <v>133815</v>
      </c>
      <c r="C952" s="150">
        <v>10001478</v>
      </c>
      <c r="D952" s="117" t="s">
        <v>1061</v>
      </c>
      <c r="E952" s="118" t="s">
        <v>69</v>
      </c>
      <c r="F952" s="118" t="s">
        <v>260</v>
      </c>
      <c r="G952" s="118" t="s">
        <v>640</v>
      </c>
      <c r="H952" s="118" t="s">
        <v>208</v>
      </c>
      <c r="I952" s="118" t="s">
        <v>208</v>
      </c>
      <c r="J952" s="119" t="s">
        <v>72</v>
      </c>
      <c r="K952" s="132" t="s">
        <v>72</v>
      </c>
      <c r="L952" s="132" t="s">
        <v>72</v>
      </c>
      <c r="M952" s="118" t="s">
        <v>72</v>
      </c>
      <c r="N952" s="119" t="s">
        <v>72</v>
      </c>
      <c r="O952" s="119" t="s">
        <v>72</v>
      </c>
      <c r="P952" s="133" t="s">
        <v>72</v>
      </c>
      <c r="Q952" s="120" t="s">
        <v>72</v>
      </c>
      <c r="R952" s="120" t="s">
        <v>72</v>
      </c>
      <c r="S952" s="120" t="s">
        <v>72</v>
      </c>
      <c r="T952" s="120" t="s">
        <v>72</v>
      </c>
      <c r="U952" s="120" t="s">
        <v>72</v>
      </c>
      <c r="V952" s="120" t="s">
        <v>72</v>
      </c>
      <c r="W952" s="121" t="s">
        <v>72</v>
      </c>
      <c r="X952" s="120" t="s">
        <v>72</v>
      </c>
      <c r="Y952" s="120" t="s">
        <v>72</v>
      </c>
      <c r="Z952" s="120" t="s">
        <v>72</v>
      </c>
      <c r="AA952" s="120" t="s">
        <v>72</v>
      </c>
      <c r="AB952" s="120" t="s">
        <v>72</v>
      </c>
      <c r="AC952" s="120" t="s">
        <v>72</v>
      </c>
    </row>
    <row r="953" spans="1:29" x14ac:dyDescent="0.2">
      <c r="A953" s="143" t="str">
        <f>HYPERLINK("http://www.ofsted.gov.uk/inspection-reports/find-inspection-report/provider/ELS/"&amp;B953,"Ofsted Webpage")</f>
        <v>Ofsted Webpage</v>
      </c>
      <c r="B953" s="151">
        <v>133817</v>
      </c>
      <c r="C953" s="151">
        <v>10007792</v>
      </c>
      <c r="D953" s="46" t="s">
        <v>1449</v>
      </c>
      <c r="E953" s="26" t="s">
        <v>69</v>
      </c>
      <c r="F953" s="26" t="s">
        <v>260</v>
      </c>
      <c r="G953" s="26" t="s">
        <v>619</v>
      </c>
      <c r="H953" s="26" t="s">
        <v>234</v>
      </c>
      <c r="I953" s="26" t="s">
        <v>234</v>
      </c>
      <c r="J953" s="2" t="s">
        <v>72</v>
      </c>
      <c r="K953" s="141" t="s">
        <v>72</v>
      </c>
      <c r="L953" s="141" t="s">
        <v>72</v>
      </c>
      <c r="M953" s="26" t="s">
        <v>72</v>
      </c>
      <c r="N953" s="2" t="s">
        <v>72</v>
      </c>
      <c r="O953" s="2" t="s">
        <v>72</v>
      </c>
      <c r="P953" s="133" t="s">
        <v>72</v>
      </c>
      <c r="Q953" s="6" t="s">
        <v>72</v>
      </c>
      <c r="R953" s="6" t="s">
        <v>72</v>
      </c>
      <c r="S953" s="6" t="s">
        <v>72</v>
      </c>
      <c r="T953" s="6" t="s">
        <v>72</v>
      </c>
      <c r="U953" s="6" t="s">
        <v>72</v>
      </c>
      <c r="V953" s="6" t="s">
        <v>72</v>
      </c>
      <c r="W953" s="5" t="s">
        <v>72</v>
      </c>
      <c r="X953" s="6" t="s">
        <v>72</v>
      </c>
      <c r="Y953" s="6" t="s">
        <v>72</v>
      </c>
      <c r="Z953" s="6" t="s">
        <v>72</v>
      </c>
      <c r="AA953" s="6" t="s">
        <v>72</v>
      </c>
      <c r="AB953" s="6" t="s">
        <v>72</v>
      </c>
      <c r="AC953" s="6" t="s">
        <v>72</v>
      </c>
    </row>
    <row r="954" spans="1:29" x14ac:dyDescent="0.2">
      <c r="A954" s="143" t="str">
        <f>HYPERLINK("http://www.ofsted.gov.uk/inspection-reports/find-inspection-report/provider/ELS/"&amp;B954,"Ofsted Webpage")</f>
        <v>Ofsted Webpage</v>
      </c>
      <c r="B954" s="150">
        <v>133818</v>
      </c>
      <c r="C954" s="150">
        <v>10007145</v>
      </c>
      <c r="D954" s="117" t="s">
        <v>1450</v>
      </c>
      <c r="E954" s="118" t="s">
        <v>69</v>
      </c>
      <c r="F954" s="118" t="s">
        <v>260</v>
      </c>
      <c r="G954" s="118" t="s">
        <v>451</v>
      </c>
      <c r="H954" s="118" t="s">
        <v>234</v>
      </c>
      <c r="I954" s="118" t="s">
        <v>234</v>
      </c>
      <c r="J954" s="119" t="s">
        <v>72</v>
      </c>
      <c r="K954" s="132" t="s">
        <v>72</v>
      </c>
      <c r="L954" s="132" t="s">
        <v>72</v>
      </c>
      <c r="M954" s="118" t="s">
        <v>72</v>
      </c>
      <c r="N954" s="119" t="s">
        <v>72</v>
      </c>
      <c r="O954" s="119" t="s">
        <v>72</v>
      </c>
      <c r="P954" s="133" t="s">
        <v>72</v>
      </c>
      <c r="Q954" s="120" t="s">
        <v>72</v>
      </c>
      <c r="R954" s="120" t="s">
        <v>72</v>
      </c>
      <c r="S954" s="120" t="s">
        <v>72</v>
      </c>
      <c r="T954" s="120" t="s">
        <v>72</v>
      </c>
      <c r="U954" s="120" t="s">
        <v>72</v>
      </c>
      <c r="V954" s="120" t="s">
        <v>72</v>
      </c>
      <c r="W954" s="121" t="s">
        <v>72</v>
      </c>
      <c r="X954" s="120" t="s">
        <v>72</v>
      </c>
      <c r="Y954" s="120" t="s">
        <v>72</v>
      </c>
      <c r="Z954" s="120" t="s">
        <v>72</v>
      </c>
      <c r="AA954" s="120" t="s">
        <v>72</v>
      </c>
      <c r="AB954" s="120" t="s">
        <v>72</v>
      </c>
      <c r="AC954" s="120" t="s">
        <v>72</v>
      </c>
    </row>
    <row r="955" spans="1:29" x14ac:dyDescent="0.2">
      <c r="A955" s="143" t="str">
        <f>HYPERLINK("http://www.ofsted.gov.uk/inspection-reports/find-inspection-report/provider/ELS/"&amp;B955,"Ofsted Webpage")</f>
        <v>Ofsted Webpage</v>
      </c>
      <c r="B955" s="150">
        <v>133819</v>
      </c>
      <c r="C955" s="150">
        <v>10005545</v>
      </c>
      <c r="D955" s="117" t="s">
        <v>605</v>
      </c>
      <c r="E955" s="118" t="s">
        <v>69</v>
      </c>
      <c r="F955" s="118" t="s">
        <v>260</v>
      </c>
      <c r="G955" s="118" t="s">
        <v>451</v>
      </c>
      <c r="H955" s="118" t="s">
        <v>234</v>
      </c>
      <c r="I955" s="118" t="s">
        <v>234</v>
      </c>
      <c r="J955" s="119" t="s">
        <v>72</v>
      </c>
      <c r="K955" s="132" t="s">
        <v>72</v>
      </c>
      <c r="L955" s="132" t="s">
        <v>72</v>
      </c>
      <c r="M955" s="118" t="s">
        <v>72</v>
      </c>
      <c r="N955" s="119" t="s">
        <v>72</v>
      </c>
      <c r="O955" s="119" t="s">
        <v>72</v>
      </c>
      <c r="P955" s="133" t="s">
        <v>72</v>
      </c>
      <c r="Q955" s="120" t="s">
        <v>72</v>
      </c>
      <c r="R955" s="120" t="s">
        <v>72</v>
      </c>
      <c r="S955" s="120" t="s">
        <v>72</v>
      </c>
      <c r="T955" s="120" t="s">
        <v>72</v>
      </c>
      <c r="U955" s="120" t="s">
        <v>72</v>
      </c>
      <c r="V955" s="120" t="s">
        <v>72</v>
      </c>
      <c r="W955" s="121" t="s">
        <v>72</v>
      </c>
      <c r="X955" s="120" t="s">
        <v>72</v>
      </c>
      <c r="Y955" s="120" t="s">
        <v>72</v>
      </c>
      <c r="Z955" s="120" t="s">
        <v>72</v>
      </c>
      <c r="AA955" s="120" t="s">
        <v>72</v>
      </c>
      <c r="AB955" s="120" t="s">
        <v>72</v>
      </c>
      <c r="AC955" s="120" t="s">
        <v>72</v>
      </c>
    </row>
    <row r="956" spans="1:29" x14ac:dyDescent="0.2">
      <c r="A956" s="143" t="str">
        <f>HYPERLINK("http://www.ofsted.gov.uk/inspection-reports/find-inspection-report/provider/ELS/"&amp;B956,"Ofsted Webpage")</f>
        <v>Ofsted Webpage</v>
      </c>
      <c r="B956" s="150">
        <v>133821</v>
      </c>
      <c r="C956" s="150">
        <v>10006427</v>
      </c>
      <c r="D956" s="117" t="s">
        <v>1350</v>
      </c>
      <c r="E956" s="118" t="s">
        <v>69</v>
      </c>
      <c r="F956" s="118" t="s">
        <v>260</v>
      </c>
      <c r="G956" s="118" t="s">
        <v>200</v>
      </c>
      <c r="H956" s="118" t="s">
        <v>201</v>
      </c>
      <c r="I956" s="118" t="s">
        <v>201</v>
      </c>
      <c r="J956" s="119">
        <v>42383</v>
      </c>
      <c r="K956" s="132">
        <v>1</v>
      </c>
      <c r="L956" s="132" t="s">
        <v>1351</v>
      </c>
      <c r="M956" s="118" t="s">
        <v>610</v>
      </c>
      <c r="N956" s="119">
        <v>40861</v>
      </c>
      <c r="O956" s="119">
        <v>40865</v>
      </c>
      <c r="P956" s="133">
        <v>40900</v>
      </c>
      <c r="Q956" s="120">
        <v>2</v>
      </c>
      <c r="R956" s="120">
        <v>2</v>
      </c>
      <c r="S956" s="120">
        <v>2</v>
      </c>
      <c r="T956" s="120" t="s">
        <v>170</v>
      </c>
      <c r="U956" s="120">
        <v>2</v>
      </c>
      <c r="V956" s="120" t="s">
        <v>72</v>
      </c>
      <c r="W956" s="121" t="s">
        <v>72</v>
      </c>
      <c r="X956" s="120" t="s">
        <v>72</v>
      </c>
      <c r="Y956" s="120" t="s">
        <v>72</v>
      </c>
      <c r="Z956" s="120" t="s">
        <v>72</v>
      </c>
      <c r="AA956" s="120" t="s">
        <v>72</v>
      </c>
      <c r="AB956" s="120" t="s">
        <v>72</v>
      </c>
      <c r="AC956" s="120" t="s">
        <v>186</v>
      </c>
    </row>
    <row r="957" spans="1:29" x14ac:dyDescent="0.2">
      <c r="A957" s="143" t="str">
        <f>HYPERLINK("http://www.ofsted.gov.uk/inspection-reports/find-inspection-report/provider/ELS/"&amp;B957,"Ofsted Webpage")</f>
        <v>Ofsted Webpage</v>
      </c>
      <c r="B957" s="150">
        <v>133823</v>
      </c>
      <c r="C957" s="150">
        <v>10000975</v>
      </c>
      <c r="D957" s="117" t="s">
        <v>259</v>
      </c>
      <c r="E957" s="118" t="s">
        <v>69</v>
      </c>
      <c r="F957" s="118" t="s">
        <v>260</v>
      </c>
      <c r="G957" s="118" t="s">
        <v>261</v>
      </c>
      <c r="H957" s="118" t="s">
        <v>201</v>
      </c>
      <c r="I957" s="118" t="s">
        <v>201</v>
      </c>
      <c r="J957" s="119">
        <v>43026</v>
      </c>
      <c r="K957" s="132">
        <v>1</v>
      </c>
      <c r="L957" s="132" t="s">
        <v>263</v>
      </c>
      <c r="M957" s="118" t="s">
        <v>266</v>
      </c>
      <c r="N957" s="119">
        <v>41205</v>
      </c>
      <c r="O957" s="119">
        <v>41208</v>
      </c>
      <c r="P957" s="119">
        <v>41243</v>
      </c>
      <c r="Q957" s="120">
        <v>2</v>
      </c>
      <c r="R957" s="120">
        <v>2</v>
      </c>
      <c r="S957" s="120">
        <v>2</v>
      </c>
      <c r="T957" s="120" t="s">
        <v>170</v>
      </c>
      <c r="U957" s="120">
        <v>3</v>
      </c>
      <c r="V957" s="120" t="s">
        <v>72</v>
      </c>
      <c r="W957" s="121" t="s">
        <v>72</v>
      </c>
      <c r="X957" s="120" t="s">
        <v>72</v>
      </c>
      <c r="Y957" s="120" t="s">
        <v>72</v>
      </c>
      <c r="Z957" s="120" t="s">
        <v>72</v>
      </c>
      <c r="AA957" s="120" t="s">
        <v>72</v>
      </c>
      <c r="AB957" s="120" t="s">
        <v>72</v>
      </c>
      <c r="AC957" s="120" t="s">
        <v>186</v>
      </c>
    </row>
    <row r="958" spans="1:29" x14ac:dyDescent="0.2">
      <c r="A958" s="143" t="str">
        <f>HYPERLINK("http://www.ofsted.gov.uk/inspection-reports/find-inspection-report/provider/ELS/"&amp;B958,"Ofsted Webpage")</f>
        <v>Ofsted Webpage</v>
      </c>
      <c r="B958" s="150">
        <v>133824</v>
      </c>
      <c r="C958" s="150">
        <v>10007149</v>
      </c>
      <c r="D958" s="117" t="s">
        <v>1544</v>
      </c>
      <c r="E958" s="118" t="s">
        <v>69</v>
      </c>
      <c r="F958" s="118" t="s">
        <v>260</v>
      </c>
      <c r="G958" s="118" t="s">
        <v>368</v>
      </c>
      <c r="H958" s="118" t="s">
        <v>247</v>
      </c>
      <c r="I958" s="118" t="s">
        <v>242</v>
      </c>
      <c r="J958" s="119" t="s">
        <v>72</v>
      </c>
      <c r="K958" s="132" t="s">
        <v>72</v>
      </c>
      <c r="L958" s="132" t="s">
        <v>72</v>
      </c>
      <c r="M958" s="118" t="s">
        <v>72</v>
      </c>
      <c r="N958" s="119" t="s">
        <v>72</v>
      </c>
      <c r="O958" s="119" t="s">
        <v>72</v>
      </c>
      <c r="P958" s="133" t="s">
        <v>72</v>
      </c>
      <c r="Q958" s="120" t="s">
        <v>72</v>
      </c>
      <c r="R958" s="120" t="s">
        <v>72</v>
      </c>
      <c r="S958" s="120" t="s">
        <v>72</v>
      </c>
      <c r="T958" s="120" t="s">
        <v>72</v>
      </c>
      <c r="U958" s="120" t="s">
        <v>72</v>
      </c>
      <c r="V958" s="120" t="s">
        <v>72</v>
      </c>
      <c r="W958" s="121" t="s">
        <v>72</v>
      </c>
      <c r="X958" s="120" t="s">
        <v>72</v>
      </c>
      <c r="Y958" s="120" t="s">
        <v>72</v>
      </c>
      <c r="Z958" s="120" t="s">
        <v>72</v>
      </c>
      <c r="AA958" s="120" t="s">
        <v>72</v>
      </c>
      <c r="AB958" s="120" t="s">
        <v>72</v>
      </c>
      <c r="AC958" s="120" t="s">
        <v>72</v>
      </c>
    </row>
    <row r="959" spans="1:29" x14ac:dyDescent="0.2">
      <c r="A959" s="143" t="str">
        <f>HYPERLINK("http://www.ofsted.gov.uk/inspection-reports/find-inspection-report/provider/ELS/"&amp;B959,"Ofsted Webpage")</f>
        <v>Ofsted Webpage</v>
      </c>
      <c r="B959" s="150">
        <v>133825</v>
      </c>
      <c r="C959" s="150">
        <v>10003678</v>
      </c>
      <c r="D959" s="117" t="s">
        <v>1062</v>
      </c>
      <c r="E959" s="118" t="s">
        <v>69</v>
      </c>
      <c r="F959" s="118" t="s">
        <v>260</v>
      </c>
      <c r="G959" s="118" t="s">
        <v>1063</v>
      </c>
      <c r="H959" s="118" t="s">
        <v>208</v>
      </c>
      <c r="I959" s="118" t="s">
        <v>208</v>
      </c>
      <c r="J959" s="119" t="s">
        <v>72</v>
      </c>
      <c r="K959" s="132" t="s">
        <v>72</v>
      </c>
      <c r="L959" s="132" t="s">
        <v>1064</v>
      </c>
      <c r="M959" s="118" t="s">
        <v>266</v>
      </c>
      <c r="N959" s="119">
        <v>42024</v>
      </c>
      <c r="O959" s="119">
        <v>42027</v>
      </c>
      <c r="P959" s="133">
        <v>42065</v>
      </c>
      <c r="Q959" s="120">
        <v>1</v>
      </c>
      <c r="R959" s="120">
        <v>1</v>
      </c>
      <c r="S959" s="120">
        <v>1</v>
      </c>
      <c r="T959" s="120" t="s">
        <v>170</v>
      </c>
      <c r="U959" s="120">
        <v>1</v>
      </c>
      <c r="V959" s="120" t="s">
        <v>72</v>
      </c>
      <c r="W959" s="121" t="s">
        <v>72</v>
      </c>
      <c r="X959" s="120" t="s">
        <v>72</v>
      </c>
      <c r="Y959" s="120" t="s">
        <v>72</v>
      </c>
      <c r="Z959" s="120" t="s">
        <v>72</v>
      </c>
      <c r="AA959" s="120" t="s">
        <v>72</v>
      </c>
      <c r="AB959" s="120" t="s">
        <v>72</v>
      </c>
      <c r="AC959" s="120" t="s">
        <v>186</v>
      </c>
    </row>
    <row r="960" spans="1:29" x14ac:dyDescent="0.2">
      <c r="A960" s="143" t="str">
        <f>HYPERLINK("http://www.ofsted.gov.uk/inspection-reports/find-inspection-report/provider/ELS/"&amp;B960,"Ofsted Webpage")</f>
        <v>Ofsted Webpage</v>
      </c>
      <c r="B960" s="151">
        <v>133827</v>
      </c>
      <c r="C960" s="151">
        <v>10003957</v>
      </c>
      <c r="D960" s="46" t="s">
        <v>1068</v>
      </c>
      <c r="E960" s="26" t="s">
        <v>69</v>
      </c>
      <c r="F960" s="26" t="s">
        <v>260</v>
      </c>
      <c r="G960" s="26" t="s">
        <v>353</v>
      </c>
      <c r="H960" s="26" t="s">
        <v>189</v>
      </c>
      <c r="I960" s="26" t="s">
        <v>189</v>
      </c>
      <c r="J960" s="2" t="s">
        <v>72</v>
      </c>
      <c r="K960" s="141" t="s">
        <v>72</v>
      </c>
      <c r="L960" s="141" t="s">
        <v>72</v>
      </c>
      <c r="M960" s="26" t="s">
        <v>72</v>
      </c>
      <c r="N960" s="2" t="s">
        <v>72</v>
      </c>
      <c r="O960" s="2" t="s">
        <v>72</v>
      </c>
      <c r="P960" s="133" t="s">
        <v>72</v>
      </c>
      <c r="Q960" s="6" t="s">
        <v>72</v>
      </c>
      <c r="R960" s="6" t="s">
        <v>72</v>
      </c>
      <c r="S960" s="6" t="s">
        <v>72</v>
      </c>
      <c r="T960" s="6" t="s">
        <v>72</v>
      </c>
      <c r="U960" s="6" t="s">
        <v>72</v>
      </c>
      <c r="V960" s="6" t="s">
        <v>72</v>
      </c>
      <c r="W960" s="5" t="s">
        <v>72</v>
      </c>
      <c r="X960" s="6" t="s">
        <v>72</v>
      </c>
      <c r="Y960" s="6" t="s">
        <v>72</v>
      </c>
      <c r="Z960" s="6" t="s">
        <v>72</v>
      </c>
      <c r="AA960" s="6" t="s">
        <v>72</v>
      </c>
      <c r="AB960" s="6" t="s">
        <v>72</v>
      </c>
      <c r="AC960" s="6" t="s">
        <v>72</v>
      </c>
    </row>
    <row r="961" spans="1:29" x14ac:dyDescent="0.2">
      <c r="A961" s="143" t="str">
        <f>HYPERLINK("http://www.ofsted.gov.uk/inspection-reports/find-inspection-report/provider/ELS/"&amp;B961,"Ofsted Webpage")</f>
        <v>Ofsted Webpage</v>
      </c>
      <c r="B961" s="150">
        <v>133833</v>
      </c>
      <c r="C961" s="150">
        <v>10001883</v>
      </c>
      <c r="D961" s="117" t="s">
        <v>268</v>
      </c>
      <c r="E961" s="118" t="s">
        <v>69</v>
      </c>
      <c r="F961" s="118" t="s">
        <v>260</v>
      </c>
      <c r="G961" s="118" t="s">
        <v>257</v>
      </c>
      <c r="H961" s="118" t="s">
        <v>258</v>
      </c>
      <c r="I961" s="118" t="s">
        <v>258</v>
      </c>
      <c r="J961" s="119">
        <v>43075</v>
      </c>
      <c r="K961" s="132">
        <v>1</v>
      </c>
      <c r="L961" s="132" t="s">
        <v>269</v>
      </c>
      <c r="M961" s="118" t="s">
        <v>266</v>
      </c>
      <c r="N961" s="119">
        <v>41589</v>
      </c>
      <c r="O961" s="119">
        <v>41592</v>
      </c>
      <c r="P961" s="133">
        <v>41624</v>
      </c>
      <c r="Q961" s="120">
        <v>2</v>
      </c>
      <c r="R961" s="120">
        <v>2</v>
      </c>
      <c r="S961" s="120">
        <v>2</v>
      </c>
      <c r="T961" s="120" t="s">
        <v>170</v>
      </c>
      <c r="U961" s="120">
        <v>3</v>
      </c>
      <c r="V961" s="120" t="s">
        <v>72</v>
      </c>
      <c r="W961" s="121" t="s">
        <v>72</v>
      </c>
      <c r="X961" s="120" t="s">
        <v>72</v>
      </c>
      <c r="Y961" s="120" t="s">
        <v>72</v>
      </c>
      <c r="Z961" s="120" t="s">
        <v>72</v>
      </c>
      <c r="AA961" s="120" t="s">
        <v>72</v>
      </c>
      <c r="AB961" s="120" t="s">
        <v>72</v>
      </c>
      <c r="AC961" s="120" t="s">
        <v>186</v>
      </c>
    </row>
    <row r="962" spans="1:29" x14ac:dyDescent="0.2">
      <c r="A962" s="143" t="str">
        <f>HYPERLINK("http://www.ofsted.gov.uk/inspection-reports/find-inspection-report/provider/ELS/"&amp;B962,"Ofsted Webpage")</f>
        <v>Ofsted Webpage</v>
      </c>
      <c r="B962" s="150">
        <v>133834</v>
      </c>
      <c r="C962" s="150">
        <v>10004113</v>
      </c>
      <c r="D962" s="117" t="s">
        <v>959</v>
      </c>
      <c r="E962" s="118" t="s">
        <v>69</v>
      </c>
      <c r="F962" s="118" t="s">
        <v>260</v>
      </c>
      <c r="G962" s="118" t="s">
        <v>824</v>
      </c>
      <c r="H962" s="118" t="s">
        <v>258</v>
      </c>
      <c r="I962" s="118" t="s">
        <v>258</v>
      </c>
      <c r="J962" s="119">
        <v>43138</v>
      </c>
      <c r="K962" s="132">
        <v>1</v>
      </c>
      <c r="L962" s="132" t="s">
        <v>960</v>
      </c>
      <c r="M962" s="118" t="s">
        <v>266</v>
      </c>
      <c r="N962" s="119">
        <v>41226</v>
      </c>
      <c r="O962" s="119">
        <v>41229</v>
      </c>
      <c r="P962" s="133">
        <v>41264</v>
      </c>
      <c r="Q962" s="120">
        <v>2</v>
      </c>
      <c r="R962" s="120">
        <v>1</v>
      </c>
      <c r="S962" s="120">
        <v>2</v>
      </c>
      <c r="T962" s="120" t="s">
        <v>170</v>
      </c>
      <c r="U962" s="120">
        <v>3</v>
      </c>
      <c r="V962" s="120" t="s">
        <v>72</v>
      </c>
      <c r="W962" s="121" t="s">
        <v>72</v>
      </c>
      <c r="X962" s="120" t="s">
        <v>72</v>
      </c>
      <c r="Y962" s="120" t="s">
        <v>72</v>
      </c>
      <c r="Z962" s="120" t="s">
        <v>72</v>
      </c>
      <c r="AA962" s="120" t="s">
        <v>72</v>
      </c>
      <c r="AB962" s="120" t="s">
        <v>72</v>
      </c>
      <c r="AC962" s="120" t="s">
        <v>186</v>
      </c>
    </row>
    <row r="963" spans="1:29" x14ac:dyDescent="0.2">
      <c r="A963" s="143" t="str">
        <f>HYPERLINK("http://www.ofsted.gov.uk/inspection-reports/find-inspection-report/provider/ELS/"&amp;B963,"Ofsted Webpage")</f>
        <v>Ofsted Webpage</v>
      </c>
      <c r="B963" s="150">
        <v>133836</v>
      </c>
      <c r="C963" s="150">
        <v>10007151</v>
      </c>
      <c r="D963" s="117" t="s">
        <v>478</v>
      </c>
      <c r="E963" s="118" t="s">
        <v>69</v>
      </c>
      <c r="F963" s="118" t="s">
        <v>260</v>
      </c>
      <c r="G963" s="118" t="s">
        <v>350</v>
      </c>
      <c r="H963" s="118" t="s">
        <v>258</v>
      </c>
      <c r="I963" s="118" t="s">
        <v>258</v>
      </c>
      <c r="J963" s="119">
        <v>43117</v>
      </c>
      <c r="K963" s="132">
        <v>1</v>
      </c>
      <c r="L963" s="132" t="s">
        <v>479</v>
      </c>
      <c r="M963" s="118" t="s">
        <v>266</v>
      </c>
      <c r="N963" s="119">
        <v>41674</v>
      </c>
      <c r="O963" s="119">
        <v>41677</v>
      </c>
      <c r="P963" s="133">
        <v>41711</v>
      </c>
      <c r="Q963" s="120">
        <v>2</v>
      </c>
      <c r="R963" s="120">
        <v>2</v>
      </c>
      <c r="S963" s="120">
        <v>2</v>
      </c>
      <c r="T963" s="120" t="s">
        <v>170</v>
      </c>
      <c r="U963" s="120">
        <v>2</v>
      </c>
      <c r="V963" s="120" t="s">
        <v>1546</v>
      </c>
      <c r="W963" s="121">
        <v>39892</v>
      </c>
      <c r="X963" s="120">
        <v>3</v>
      </c>
      <c r="Y963" s="120">
        <v>3</v>
      </c>
      <c r="Z963" s="120">
        <v>3</v>
      </c>
      <c r="AA963" s="120" t="s">
        <v>170</v>
      </c>
      <c r="AB963" s="120">
        <v>4</v>
      </c>
      <c r="AC963" s="120" t="s">
        <v>198</v>
      </c>
    </row>
    <row r="964" spans="1:29" x14ac:dyDescent="0.2">
      <c r="A964" s="143" t="str">
        <f>HYPERLINK("http://www.ofsted.gov.uk/inspection-reports/find-inspection-report/provider/ELS/"&amp;B964,"Ofsted Webpage")</f>
        <v>Ofsted Webpage</v>
      </c>
      <c r="B964" s="150">
        <v>133840</v>
      </c>
      <c r="C964" s="150">
        <v>10008816</v>
      </c>
      <c r="D964" s="117" t="s">
        <v>962</v>
      </c>
      <c r="E964" s="118" t="s">
        <v>69</v>
      </c>
      <c r="F964" s="118" t="s">
        <v>260</v>
      </c>
      <c r="G964" s="118" t="s">
        <v>431</v>
      </c>
      <c r="H964" s="118" t="s">
        <v>247</v>
      </c>
      <c r="I964" s="118" t="s">
        <v>242</v>
      </c>
      <c r="J964" s="119" t="s">
        <v>72</v>
      </c>
      <c r="K964" s="132" t="s">
        <v>72</v>
      </c>
      <c r="L964" s="132" t="s">
        <v>963</v>
      </c>
      <c r="M964" s="118" t="s">
        <v>266</v>
      </c>
      <c r="N964" s="119">
        <v>41954</v>
      </c>
      <c r="O964" s="119">
        <v>41957</v>
      </c>
      <c r="P964" s="133">
        <v>41990</v>
      </c>
      <c r="Q964" s="120">
        <v>1</v>
      </c>
      <c r="R964" s="120">
        <v>1</v>
      </c>
      <c r="S964" s="120">
        <v>1</v>
      </c>
      <c r="T964" s="120" t="s">
        <v>170</v>
      </c>
      <c r="U964" s="120">
        <v>1</v>
      </c>
      <c r="V964" s="120" t="s">
        <v>72</v>
      </c>
      <c r="W964" s="121" t="s">
        <v>72</v>
      </c>
      <c r="X964" s="120" t="s">
        <v>72</v>
      </c>
      <c r="Y964" s="120" t="s">
        <v>72</v>
      </c>
      <c r="Z964" s="120" t="s">
        <v>72</v>
      </c>
      <c r="AA964" s="120" t="s">
        <v>72</v>
      </c>
      <c r="AB964" s="120" t="s">
        <v>72</v>
      </c>
      <c r="AC964" s="120" t="s">
        <v>186</v>
      </c>
    </row>
    <row r="965" spans="1:29" x14ac:dyDescent="0.2">
      <c r="A965" s="143" t="str">
        <f>HYPERLINK("http://www.ofsted.gov.uk/inspection-reports/find-inspection-report/provider/ELS/"&amp;B965,"Ofsted Webpage")</f>
        <v>Ofsted Webpage</v>
      </c>
      <c r="B965" s="150">
        <v>133844</v>
      </c>
      <c r="C965" s="150">
        <v>10004180</v>
      </c>
      <c r="D965" s="117" t="s">
        <v>614</v>
      </c>
      <c r="E965" s="118" t="s">
        <v>69</v>
      </c>
      <c r="F965" s="118" t="s">
        <v>260</v>
      </c>
      <c r="G965" s="118" t="s">
        <v>204</v>
      </c>
      <c r="H965" s="118" t="s">
        <v>189</v>
      </c>
      <c r="I965" s="118" t="s">
        <v>189</v>
      </c>
      <c r="J965" s="119" t="s">
        <v>72</v>
      </c>
      <c r="K965" s="132" t="s">
        <v>72</v>
      </c>
      <c r="L965" s="132" t="s">
        <v>615</v>
      </c>
      <c r="M965" s="118" t="s">
        <v>266</v>
      </c>
      <c r="N965" s="119">
        <v>41247</v>
      </c>
      <c r="O965" s="119">
        <v>41250</v>
      </c>
      <c r="P965" s="133">
        <v>41284</v>
      </c>
      <c r="Q965" s="120">
        <v>1</v>
      </c>
      <c r="R965" s="120">
        <v>1</v>
      </c>
      <c r="S965" s="120">
        <v>1</v>
      </c>
      <c r="T965" s="120" t="s">
        <v>170</v>
      </c>
      <c r="U965" s="120">
        <v>2</v>
      </c>
      <c r="V965" s="120" t="s">
        <v>72</v>
      </c>
      <c r="W965" s="121" t="s">
        <v>72</v>
      </c>
      <c r="X965" s="120" t="s">
        <v>72</v>
      </c>
      <c r="Y965" s="120" t="s">
        <v>72</v>
      </c>
      <c r="Z965" s="120" t="s">
        <v>72</v>
      </c>
      <c r="AA965" s="120" t="s">
        <v>72</v>
      </c>
      <c r="AB965" s="120" t="s">
        <v>72</v>
      </c>
      <c r="AC965" s="120" t="s">
        <v>186</v>
      </c>
    </row>
    <row r="966" spans="1:29" x14ac:dyDescent="0.2">
      <c r="A966" s="143" t="str">
        <f>HYPERLINK("http://www.ofsted.gov.uk/inspection-reports/find-inspection-report/provider/ELS/"&amp;B966,"Ofsted Webpage")</f>
        <v>Ofsted Webpage</v>
      </c>
      <c r="B966" s="150">
        <v>133845</v>
      </c>
      <c r="C966" s="150">
        <v>10007156</v>
      </c>
      <c r="D966" s="117" t="s">
        <v>1550</v>
      </c>
      <c r="E966" s="118" t="s">
        <v>69</v>
      </c>
      <c r="F966" s="118" t="s">
        <v>260</v>
      </c>
      <c r="G966" s="118" t="s">
        <v>347</v>
      </c>
      <c r="H966" s="118" t="s">
        <v>189</v>
      </c>
      <c r="I966" s="118" t="s">
        <v>189</v>
      </c>
      <c r="J966" s="119" t="s">
        <v>72</v>
      </c>
      <c r="K966" s="132" t="s">
        <v>72</v>
      </c>
      <c r="L966" s="132" t="s">
        <v>72</v>
      </c>
      <c r="M966" s="118" t="s">
        <v>72</v>
      </c>
      <c r="N966" s="119" t="s">
        <v>72</v>
      </c>
      <c r="O966" s="119" t="s">
        <v>72</v>
      </c>
      <c r="P966" s="133" t="s">
        <v>72</v>
      </c>
      <c r="Q966" s="120" t="s">
        <v>72</v>
      </c>
      <c r="R966" s="120" t="s">
        <v>72</v>
      </c>
      <c r="S966" s="120" t="s">
        <v>72</v>
      </c>
      <c r="T966" s="120" t="s">
        <v>72</v>
      </c>
      <c r="U966" s="120" t="s">
        <v>72</v>
      </c>
      <c r="V966" s="120" t="s">
        <v>72</v>
      </c>
      <c r="W966" s="121" t="s">
        <v>72</v>
      </c>
      <c r="X966" s="120" t="s">
        <v>72</v>
      </c>
      <c r="Y966" s="120" t="s">
        <v>72</v>
      </c>
      <c r="Z966" s="120" t="s">
        <v>72</v>
      </c>
      <c r="AA966" s="120" t="s">
        <v>72</v>
      </c>
      <c r="AB966" s="120" t="s">
        <v>72</v>
      </c>
      <c r="AC966" s="120" t="s">
        <v>72</v>
      </c>
    </row>
    <row r="967" spans="1:29" x14ac:dyDescent="0.2">
      <c r="A967" s="143" t="str">
        <f>HYPERLINK("http://www.ofsted.gov.uk/inspection-reports/find-inspection-report/provider/ELS/"&amp;B967,"Ofsted Webpage")</f>
        <v>Ofsted Webpage</v>
      </c>
      <c r="B967" s="151">
        <v>133849</v>
      </c>
      <c r="C967" s="151">
        <v>10007773</v>
      </c>
      <c r="D967" s="46" t="s">
        <v>1349</v>
      </c>
      <c r="E967" s="26" t="s">
        <v>69</v>
      </c>
      <c r="F967" s="26" t="s">
        <v>260</v>
      </c>
      <c r="G967" s="26" t="s">
        <v>985</v>
      </c>
      <c r="H967" s="26" t="s">
        <v>201</v>
      </c>
      <c r="I967" s="26" t="s">
        <v>201</v>
      </c>
      <c r="J967" s="2" t="s">
        <v>72</v>
      </c>
      <c r="K967" s="141" t="s">
        <v>72</v>
      </c>
      <c r="L967" s="141" t="s">
        <v>72</v>
      </c>
      <c r="M967" s="26" t="s">
        <v>72</v>
      </c>
      <c r="N967" s="2" t="s">
        <v>72</v>
      </c>
      <c r="O967" s="2" t="s">
        <v>72</v>
      </c>
      <c r="P967" s="133" t="s">
        <v>72</v>
      </c>
      <c r="Q967" s="6" t="s">
        <v>72</v>
      </c>
      <c r="R967" s="6" t="s">
        <v>72</v>
      </c>
      <c r="S967" s="6" t="s">
        <v>72</v>
      </c>
      <c r="T967" s="6" t="s">
        <v>72</v>
      </c>
      <c r="U967" s="6" t="s">
        <v>72</v>
      </c>
      <c r="V967" s="6" t="s">
        <v>72</v>
      </c>
      <c r="W967" s="5" t="s">
        <v>72</v>
      </c>
      <c r="X967" s="6" t="s">
        <v>72</v>
      </c>
      <c r="Y967" s="6" t="s">
        <v>72</v>
      </c>
      <c r="Z967" s="6" t="s">
        <v>72</v>
      </c>
      <c r="AA967" s="6" t="s">
        <v>72</v>
      </c>
      <c r="AB967" s="6" t="s">
        <v>72</v>
      </c>
      <c r="AC967" s="6" t="s">
        <v>72</v>
      </c>
    </row>
    <row r="968" spans="1:29" x14ac:dyDescent="0.2">
      <c r="A968" s="143" t="str">
        <f>HYPERLINK("http://www.ofsted.gov.uk/inspection-reports/find-inspection-report/provider/ELS/"&amp;B968,"Ofsted Webpage")</f>
        <v>Ofsted Webpage</v>
      </c>
      <c r="B968" s="151">
        <v>133850</v>
      </c>
      <c r="C968" s="151">
        <v>10004351</v>
      </c>
      <c r="D968" s="46" t="s">
        <v>961</v>
      </c>
      <c r="E968" s="26" t="s">
        <v>69</v>
      </c>
      <c r="F968" s="26" t="s">
        <v>260</v>
      </c>
      <c r="G968" s="26" t="s">
        <v>663</v>
      </c>
      <c r="H968" s="26" t="s">
        <v>208</v>
      </c>
      <c r="I968" s="26" t="s">
        <v>208</v>
      </c>
      <c r="J968" s="2" t="s">
        <v>72</v>
      </c>
      <c r="K968" s="141" t="s">
        <v>72</v>
      </c>
      <c r="L968" s="141" t="s">
        <v>72</v>
      </c>
      <c r="M968" s="26" t="s">
        <v>72</v>
      </c>
      <c r="N968" s="2" t="s">
        <v>72</v>
      </c>
      <c r="O968" s="2" t="s">
        <v>72</v>
      </c>
      <c r="P968" s="133" t="s">
        <v>72</v>
      </c>
      <c r="Q968" s="6" t="s">
        <v>72</v>
      </c>
      <c r="R968" s="6" t="s">
        <v>72</v>
      </c>
      <c r="S968" s="6" t="s">
        <v>72</v>
      </c>
      <c r="T968" s="6" t="s">
        <v>72</v>
      </c>
      <c r="U968" s="6" t="s">
        <v>72</v>
      </c>
      <c r="V968" s="6" t="s">
        <v>72</v>
      </c>
      <c r="W968" s="5" t="s">
        <v>72</v>
      </c>
      <c r="X968" s="6" t="s">
        <v>72</v>
      </c>
      <c r="Y968" s="6" t="s">
        <v>72</v>
      </c>
      <c r="Z968" s="6" t="s">
        <v>72</v>
      </c>
      <c r="AA968" s="6" t="s">
        <v>72</v>
      </c>
      <c r="AB968" s="6" t="s">
        <v>72</v>
      </c>
      <c r="AC968" s="6" t="s">
        <v>72</v>
      </c>
    </row>
    <row r="969" spans="1:29" x14ac:dyDescent="0.2">
      <c r="A969" s="143" t="str">
        <f>HYPERLINK("http://www.ofsted.gov.uk/inspection-reports/find-inspection-report/provider/ELS/"&amp;B969,"Ofsted Webpage")</f>
        <v>Ofsted Webpage</v>
      </c>
      <c r="B969" s="150">
        <v>133854</v>
      </c>
      <c r="C969" s="150">
        <v>10001282</v>
      </c>
      <c r="D969" s="117" t="s">
        <v>1547</v>
      </c>
      <c r="E969" s="118" t="s">
        <v>69</v>
      </c>
      <c r="F969" s="118" t="s">
        <v>260</v>
      </c>
      <c r="G969" s="118" t="s">
        <v>904</v>
      </c>
      <c r="H969" s="118" t="s">
        <v>241</v>
      </c>
      <c r="I969" s="118" t="s">
        <v>242</v>
      </c>
      <c r="J969" s="119" t="s">
        <v>72</v>
      </c>
      <c r="K969" s="132" t="s">
        <v>72</v>
      </c>
      <c r="L969" s="132" t="s">
        <v>72</v>
      </c>
      <c r="M969" s="118" t="s">
        <v>72</v>
      </c>
      <c r="N969" s="119" t="s">
        <v>72</v>
      </c>
      <c r="O969" s="119" t="s">
        <v>72</v>
      </c>
      <c r="P969" s="133" t="s">
        <v>72</v>
      </c>
      <c r="Q969" s="120" t="s">
        <v>72</v>
      </c>
      <c r="R969" s="120" t="s">
        <v>72</v>
      </c>
      <c r="S969" s="120" t="s">
        <v>72</v>
      </c>
      <c r="T969" s="120" t="s">
        <v>72</v>
      </c>
      <c r="U969" s="120" t="s">
        <v>72</v>
      </c>
      <c r="V969" s="120" t="s">
        <v>72</v>
      </c>
      <c r="W969" s="121" t="s">
        <v>72</v>
      </c>
      <c r="X969" s="120" t="s">
        <v>72</v>
      </c>
      <c r="Y969" s="120" t="s">
        <v>72</v>
      </c>
      <c r="Z969" s="120" t="s">
        <v>72</v>
      </c>
      <c r="AA969" s="120" t="s">
        <v>72</v>
      </c>
      <c r="AB969" s="120" t="s">
        <v>72</v>
      </c>
      <c r="AC969" s="120" t="s">
        <v>72</v>
      </c>
    </row>
    <row r="970" spans="1:29" x14ac:dyDescent="0.2">
      <c r="A970" s="143" t="str">
        <f>HYPERLINK("http://www.ofsted.gov.uk/inspection-reports/find-inspection-report/provider/ELS/"&amp;B970,"Ofsted Webpage")</f>
        <v>Ofsted Webpage</v>
      </c>
      <c r="B970" s="150">
        <v>133855</v>
      </c>
      <c r="C970" s="150">
        <v>10004797</v>
      </c>
      <c r="D970" s="117" t="s">
        <v>276</v>
      </c>
      <c r="E970" s="118" t="s">
        <v>69</v>
      </c>
      <c r="F970" s="118" t="s">
        <v>260</v>
      </c>
      <c r="G970" s="118" t="s">
        <v>277</v>
      </c>
      <c r="H970" s="118" t="s">
        <v>258</v>
      </c>
      <c r="I970" s="118" t="s">
        <v>258</v>
      </c>
      <c r="J970" s="119">
        <v>43124</v>
      </c>
      <c r="K970" s="132">
        <v>1</v>
      </c>
      <c r="L970" s="132" t="s">
        <v>278</v>
      </c>
      <c r="M970" s="118" t="s">
        <v>616</v>
      </c>
      <c r="N970" s="119">
        <v>41716</v>
      </c>
      <c r="O970" s="119">
        <v>41719</v>
      </c>
      <c r="P970" s="133">
        <v>41754</v>
      </c>
      <c r="Q970" s="120">
        <v>2</v>
      </c>
      <c r="R970" s="120">
        <v>2</v>
      </c>
      <c r="S970" s="120">
        <v>2</v>
      </c>
      <c r="T970" s="120" t="s">
        <v>170</v>
      </c>
      <c r="U970" s="120">
        <v>2</v>
      </c>
      <c r="V970" s="120" t="s">
        <v>617</v>
      </c>
      <c r="W970" s="121">
        <v>41236</v>
      </c>
      <c r="X970" s="120">
        <v>3</v>
      </c>
      <c r="Y970" s="120">
        <v>3</v>
      </c>
      <c r="Z970" s="120">
        <v>3</v>
      </c>
      <c r="AA970" s="120" t="s">
        <v>170</v>
      </c>
      <c r="AB970" s="120">
        <v>3</v>
      </c>
      <c r="AC970" s="120" t="s">
        <v>198</v>
      </c>
    </row>
    <row r="971" spans="1:29" x14ac:dyDescent="0.2">
      <c r="A971" s="143" t="str">
        <f>HYPERLINK("http://www.ofsted.gov.uk/inspection-reports/find-inspection-report/provider/ELS/"&amp;B971,"Ofsted Webpage")</f>
        <v>Ofsted Webpage</v>
      </c>
      <c r="B971" s="150">
        <v>133864</v>
      </c>
      <c r="C971" s="150">
        <v>10004930</v>
      </c>
      <c r="D971" s="117" t="s">
        <v>964</v>
      </c>
      <c r="E971" s="118" t="s">
        <v>69</v>
      </c>
      <c r="F971" s="118" t="s">
        <v>260</v>
      </c>
      <c r="G971" s="118" t="s">
        <v>229</v>
      </c>
      <c r="H971" s="118" t="s">
        <v>201</v>
      </c>
      <c r="I971" s="118" t="s">
        <v>201</v>
      </c>
      <c r="J971" s="119">
        <v>43125</v>
      </c>
      <c r="K971" s="132">
        <v>1</v>
      </c>
      <c r="L971" s="132" t="s">
        <v>965</v>
      </c>
      <c r="M971" s="118" t="s">
        <v>266</v>
      </c>
      <c r="N971" s="119">
        <v>41604</v>
      </c>
      <c r="O971" s="119">
        <v>41607</v>
      </c>
      <c r="P971" s="133">
        <v>41647</v>
      </c>
      <c r="Q971" s="120">
        <v>2</v>
      </c>
      <c r="R971" s="120">
        <v>1</v>
      </c>
      <c r="S971" s="120">
        <v>2</v>
      </c>
      <c r="T971" s="120" t="s">
        <v>170</v>
      </c>
      <c r="U971" s="120">
        <v>2</v>
      </c>
      <c r="V971" s="120" t="s">
        <v>72</v>
      </c>
      <c r="W971" s="121" t="s">
        <v>72</v>
      </c>
      <c r="X971" s="120" t="s">
        <v>72</v>
      </c>
      <c r="Y971" s="120" t="s">
        <v>72</v>
      </c>
      <c r="Z971" s="120" t="s">
        <v>72</v>
      </c>
      <c r="AA971" s="120" t="s">
        <v>72</v>
      </c>
      <c r="AB971" s="120" t="s">
        <v>72</v>
      </c>
      <c r="AC971" s="120" t="s">
        <v>186</v>
      </c>
    </row>
    <row r="972" spans="1:29" x14ac:dyDescent="0.2">
      <c r="A972" s="143" t="str">
        <f>HYPERLINK("http://www.ofsted.gov.uk/inspection-reports/find-inspection-report/provider/ELS/"&amp;B972,"Ofsted Webpage")</f>
        <v>Ofsted Webpage</v>
      </c>
      <c r="B972" s="150">
        <v>133865</v>
      </c>
      <c r="C972" s="150">
        <v>10007801</v>
      </c>
      <c r="D972" s="117" t="s">
        <v>1548</v>
      </c>
      <c r="E972" s="118" t="s">
        <v>69</v>
      </c>
      <c r="F972" s="118" t="s">
        <v>260</v>
      </c>
      <c r="G972" s="118" t="s">
        <v>237</v>
      </c>
      <c r="H972" s="118" t="s">
        <v>234</v>
      </c>
      <c r="I972" s="118" t="s">
        <v>234</v>
      </c>
      <c r="J972" s="119" t="s">
        <v>72</v>
      </c>
      <c r="K972" s="132" t="s">
        <v>72</v>
      </c>
      <c r="L972" s="132" t="s">
        <v>72</v>
      </c>
      <c r="M972" s="118" t="s">
        <v>72</v>
      </c>
      <c r="N972" s="119" t="s">
        <v>72</v>
      </c>
      <c r="O972" s="119" t="s">
        <v>72</v>
      </c>
      <c r="P972" s="133" t="s">
        <v>72</v>
      </c>
      <c r="Q972" s="120" t="s">
        <v>72</v>
      </c>
      <c r="R972" s="120" t="s">
        <v>72</v>
      </c>
      <c r="S972" s="120" t="s">
        <v>72</v>
      </c>
      <c r="T972" s="120" t="s">
        <v>72</v>
      </c>
      <c r="U972" s="120" t="s">
        <v>72</v>
      </c>
      <c r="V972" s="120" t="s">
        <v>72</v>
      </c>
      <c r="W972" s="121" t="s">
        <v>72</v>
      </c>
      <c r="X972" s="120" t="s">
        <v>72</v>
      </c>
      <c r="Y972" s="120" t="s">
        <v>72</v>
      </c>
      <c r="Z972" s="120" t="s">
        <v>72</v>
      </c>
      <c r="AA972" s="120" t="s">
        <v>72</v>
      </c>
      <c r="AB972" s="120" t="s">
        <v>72</v>
      </c>
      <c r="AC972" s="120" t="s">
        <v>72</v>
      </c>
    </row>
    <row r="973" spans="1:29" x14ac:dyDescent="0.2">
      <c r="A973" s="143" t="str">
        <f>HYPERLINK("http://www.ofsted.gov.uk/inspection-reports/find-inspection-report/provider/ELS/"&amp;B973,"Ofsted Webpage")</f>
        <v>Ofsted Webpage</v>
      </c>
      <c r="B973" s="150">
        <v>133867</v>
      </c>
      <c r="C973" s="150">
        <v>10007155</v>
      </c>
      <c r="D973" s="117" t="s">
        <v>1549</v>
      </c>
      <c r="E973" s="118" t="s">
        <v>69</v>
      </c>
      <c r="F973" s="118" t="s">
        <v>260</v>
      </c>
      <c r="G973" s="118" t="s">
        <v>428</v>
      </c>
      <c r="H973" s="118" t="s">
        <v>201</v>
      </c>
      <c r="I973" s="118" t="s">
        <v>201</v>
      </c>
      <c r="J973" s="119" t="s">
        <v>72</v>
      </c>
      <c r="K973" s="132" t="s">
        <v>72</v>
      </c>
      <c r="L973" s="132" t="s">
        <v>72</v>
      </c>
      <c r="M973" s="118" t="s">
        <v>72</v>
      </c>
      <c r="N973" s="119" t="s">
        <v>72</v>
      </c>
      <c r="O973" s="119" t="s">
        <v>72</v>
      </c>
      <c r="P973" s="133" t="s">
        <v>72</v>
      </c>
      <c r="Q973" s="120" t="s">
        <v>72</v>
      </c>
      <c r="R973" s="120" t="s">
        <v>72</v>
      </c>
      <c r="S973" s="120" t="s">
        <v>72</v>
      </c>
      <c r="T973" s="120" t="s">
        <v>72</v>
      </c>
      <c r="U973" s="120" t="s">
        <v>72</v>
      </c>
      <c r="V973" s="120" t="s">
        <v>72</v>
      </c>
      <c r="W973" s="121" t="s">
        <v>72</v>
      </c>
      <c r="X973" s="120" t="s">
        <v>72</v>
      </c>
      <c r="Y973" s="120" t="s">
        <v>72</v>
      </c>
      <c r="Z973" s="120" t="s">
        <v>72</v>
      </c>
      <c r="AA973" s="120" t="s">
        <v>72</v>
      </c>
      <c r="AB973" s="120" t="s">
        <v>72</v>
      </c>
      <c r="AC973" s="120" t="s">
        <v>72</v>
      </c>
    </row>
    <row r="974" spans="1:29" x14ac:dyDescent="0.2">
      <c r="A974" s="143" t="str">
        <f>HYPERLINK("http://www.ofsted.gov.uk/inspection-reports/find-inspection-report/provider/ELS/"&amp;B974,"Ofsted Webpage")</f>
        <v>Ofsted Webpage</v>
      </c>
      <c r="B974" s="151">
        <v>133868</v>
      </c>
      <c r="C974" s="151">
        <v>10007137</v>
      </c>
      <c r="D974" s="46" t="s">
        <v>1438</v>
      </c>
      <c r="E974" s="26" t="s">
        <v>69</v>
      </c>
      <c r="F974" s="26" t="s">
        <v>260</v>
      </c>
      <c r="G974" s="26" t="s">
        <v>335</v>
      </c>
      <c r="H974" s="26" t="s">
        <v>201</v>
      </c>
      <c r="I974" s="26" t="s">
        <v>201</v>
      </c>
      <c r="J974" s="2" t="s">
        <v>72</v>
      </c>
      <c r="K974" s="141" t="s">
        <v>72</v>
      </c>
      <c r="L974" s="141" t="s">
        <v>72</v>
      </c>
      <c r="M974" s="26" t="s">
        <v>72</v>
      </c>
      <c r="N974" s="2" t="s">
        <v>72</v>
      </c>
      <c r="O974" s="2" t="s">
        <v>72</v>
      </c>
      <c r="P974" s="133" t="s">
        <v>72</v>
      </c>
      <c r="Q974" s="6" t="s">
        <v>72</v>
      </c>
      <c r="R974" s="6" t="s">
        <v>72</v>
      </c>
      <c r="S974" s="6" t="s">
        <v>72</v>
      </c>
      <c r="T974" s="6" t="s">
        <v>72</v>
      </c>
      <c r="U974" s="6" t="s">
        <v>72</v>
      </c>
      <c r="V974" s="6" t="s">
        <v>72</v>
      </c>
      <c r="W974" s="5" t="s">
        <v>72</v>
      </c>
      <c r="X974" s="6" t="s">
        <v>72</v>
      </c>
      <c r="Y974" s="6" t="s">
        <v>72</v>
      </c>
      <c r="Z974" s="6" t="s">
        <v>72</v>
      </c>
      <c r="AA974" s="6" t="s">
        <v>72</v>
      </c>
      <c r="AB974" s="6" t="s">
        <v>72</v>
      </c>
      <c r="AC974" s="6" t="s">
        <v>72</v>
      </c>
    </row>
    <row r="975" spans="1:29" x14ac:dyDescent="0.2">
      <c r="A975" s="143" t="str">
        <f>HYPERLINK("http://www.ofsted.gov.uk/inspection-reports/find-inspection-report/provider/ELS/"&amp;B975,"Ofsted Webpage")</f>
        <v>Ofsted Webpage</v>
      </c>
      <c r="B975" s="150">
        <v>133869</v>
      </c>
      <c r="C975" s="150">
        <v>10007141</v>
      </c>
      <c r="D975" s="117" t="s">
        <v>1357</v>
      </c>
      <c r="E975" s="118" t="s">
        <v>69</v>
      </c>
      <c r="F975" s="118" t="s">
        <v>260</v>
      </c>
      <c r="G975" s="118" t="s">
        <v>227</v>
      </c>
      <c r="H975" s="118" t="s">
        <v>189</v>
      </c>
      <c r="I975" s="118" t="s">
        <v>189</v>
      </c>
      <c r="J975" s="119" t="s">
        <v>72</v>
      </c>
      <c r="K975" s="132" t="s">
        <v>72</v>
      </c>
      <c r="L975" s="132" t="s">
        <v>72</v>
      </c>
      <c r="M975" s="118" t="s">
        <v>72</v>
      </c>
      <c r="N975" s="119" t="s">
        <v>72</v>
      </c>
      <c r="O975" s="119" t="s">
        <v>72</v>
      </c>
      <c r="P975" s="133" t="s">
        <v>72</v>
      </c>
      <c r="Q975" s="120" t="s">
        <v>72</v>
      </c>
      <c r="R975" s="120" t="s">
        <v>72</v>
      </c>
      <c r="S975" s="120" t="s">
        <v>72</v>
      </c>
      <c r="T975" s="120" t="s">
        <v>72</v>
      </c>
      <c r="U975" s="120" t="s">
        <v>72</v>
      </c>
      <c r="V975" s="120" t="s">
        <v>72</v>
      </c>
      <c r="W975" s="121" t="s">
        <v>72</v>
      </c>
      <c r="X975" s="120" t="s">
        <v>72</v>
      </c>
      <c r="Y975" s="120" t="s">
        <v>72</v>
      </c>
      <c r="Z975" s="120" t="s">
        <v>72</v>
      </c>
      <c r="AA975" s="120" t="s">
        <v>72</v>
      </c>
      <c r="AB975" s="120" t="s">
        <v>72</v>
      </c>
      <c r="AC975" s="120" t="s">
        <v>72</v>
      </c>
    </row>
    <row r="976" spans="1:29" x14ac:dyDescent="0.2">
      <c r="A976" s="143" t="str">
        <f>HYPERLINK("http://www.ofsted.gov.uk/inspection-reports/find-inspection-report/provider/ELS/"&amp;B976,"Ofsted Webpage")</f>
        <v>Ofsted Webpage</v>
      </c>
      <c r="B976" s="150">
        <v>133871</v>
      </c>
      <c r="C976" s="150">
        <v>10005790</v>
      </c>
      <c r="D976" s="117" t="s">
        <v>606</v>
      </c>
      <c r="E976" s="118" t="s">
        <v>69</v>
      </c>
      <c r="F976" s="118" t="s">
        <v>260</v>
      </c>
      <c r="G976" s="118" t="s">
        <v>515</v>
      </c>
      <c r="H976" s="118" t="s">
        <v>247</v>
      </c>
      <c r="I976" s="118" t="s">
        <v>242</v>
      </c>
      <c r="J976" s="119" t="s">
        <v>72</v>
      </c>
      <c r="K976" s="132" t="s">
        <v>72</v>
      </c>
      <c r="L976" s="132" t="s">
        <v>72</v>
      </c>
      <c r="M976" s="118" t="s">
        <v>72</v>
      </c>
      <c r="N976" s="119" t="s">
        <v>72</v>
      </c>
      <c r="O976" s="119" t="s">
        <v>72</v>
      </c>
      <c r="P976" s="133" t="s">
        <v>72</v>
      </c>
      <c r="Q976" s="120" t="s">
        <v>72</v>
      </c>
      <c r="R976" s="120" t="s">
        <v>72</v>
      </c>
      <c r="S976" s="120" t="s">
        <v>72</v>
      </c>
      <c r="T976" s="120" t="s">
        <v>72</v>
      </c>
      <c r="U976" s="120" t="s">
        <v>72</v>
      </c>
      <c r="V976" s="120" t="s">
        <v>72</v>
      </c>
      <c r="W976" s="121" t="s">
        <v>72</v>
      </c>
      <c r="X976" s="120" t="s">
        <v>72</v>
      </c>
      <c r="Y976" s="120" t="s">
        <v>72</v>
      </c>
      <c r="Z976" s="120" t="s">
        <v>72</v>
      </c>
      <c r="AA976" s="120" t="s">
        <v>72</v>
      </c>
      <c r="AB976" s="120" t="s">
        <v>72</v>
      </c>
      <c r="AC976" s="120" t="s">
        <v>72</v>
      </c>
    </row>
    <row r="977" spans="1:29" x14ac:dyDescent="0.2">
      <c r="A977" s="143" t="str">
        <f>HYPERLINK("http://www.ofsted.gov.uk/inspection-reports/find-inspection-report/provider/ELS/"&amp;B977,"Ofsted Webpage")</f>
        <v>Ofsted Webpage</v>
      </c>
      <c r="B977" s="150">
        <v>133872</v>
      </c>
      <c r="C977" s="150">
        <v>10007157</v>
      </c>
      <c r="D977" s="117" t="s">
        <v>1145</v>
      </c>
      <c r="E977" s="118" t="s">
        <v>69</v>
      </c>
      <c r="F977" s="118" t="s">
        <v>260</v>
      </c>
      <c r="G977" s="118" t="s">
        <v>515</v>
      </c>
      <c r="H977" s="118" t="s">
        <v>247</v>
      </c>
      <c r="I977" s="118" t="s">
        <v>242</v>
      </c>
      <c r="J977" s="119" t="s">
        <v>72</v>
      </c>
      <c r="K977" s="132" t="s">
        <v>72</v>
      </c>
      <c r="L977" s="132">
        <v>10004814</v>
      </c>
      <c r="M977" s="118" t="s">
        <v>266</v>
      </c>
      <c r="N977" s="119">
        <v>42871</v>
      </c>
      <c r="O977" s="119">
        <v>42874</v>
      </c>
      <c r="P977" s="133">
        <v>42915</v>
      </c>
      <c r="Q977" s="120">
        <v>3</v>
      </c>
      <c r="R977" s="120">
        <v>3</v>
      </c>
      <c r="S977" s="120">
        <v>3</v>
      </c>
      <c r="T977" s="120">
        <v>2</v>
      </c>
      <c r="U977" s="120">
        <v>3</v>
      </c>
      <c r="V977" s="120" t="s">
        <v>72</v>
      </c>
      <c r="W977" s="121" t="s">
        <v>72</v>
      </c>
      <c r="X977" s="120" t="s">
        <v>72</v>
      </c>
      <c r="Y977" s="120" t="s">
        <v>72</v>
      </c>
      <c r="Z977" s="120" t="s">
        <v>72</v>
      </c>
      <c r="AA977" s="120" t="s">
        <v>72</v>
      </c>
      <c r="AB977" s="120" t="s">
        <v>72</v>
      </c>
      <c r="AC977" s="120" t="s">
        <v>186</v>
      </c>
    </row>
    <row r="978" spans="1:29" x14ac:dyDescent="0.2">
      <c r="A978" s="143" t="str">
        <f>HYPERLINK("http://www.ofsted.gov.uk/inspection-reports/find-inspection-report/provider/ELS/"&amp;B978,"Ofsted Webpage")</f>
        <v>Ofsted Webpage</v>
      </c>
      <c r="B978" s="151">
        <v>133873</v>
      </c>
      <c r="C978" s="151">
        <v>10004078</v>
      </c>
      <c r="D978" s="46" t="s">
        <v>958</v>
      </c>
      <c r="E978" s="26" t="s">
        <v>69</v>
      </c>
      <c r="F978" s="26" t="s">
        <v>260</v>
      </c>
      <c r="G978" s="26" t="s">
        <v>603</v>
      </c>
      <c r="H978" s="26" t="s">
        <v>208</v>
      </c>
      <c r="I978" s="26" t="s">
        <v>208</v>
      </c>
      <c r="J978" s="2" t="s">
        <v>72</v>
      </c>
      <c r="K978" s="141" t="s">
        <v>72</v>
      </c>
      <c r="L978" s="141" t="s">
        <v>72</v>
      </c>
      <c r="M978" s="26" t="s">
        <v>72</v>
      </c>
      <c r="N978" s="2" t="s">
        <v>72</v>
      </c>
      <c r="O978" s="2" t="s">
        <v>72</v>
      </c>
      <c r="P978" s="133" t="s">
        <v>72</v>
      </c>
      <c r="Q978" s="6" t="s">
        <v>72</v>
      </c>
      <c r="R978" s="6" t="s">
        <v>72</v>
      </c>
      <c r="S978" s="6" t="s">
        <v>72</v>
      </c>
      <c r="T978" s="6" t="s">
        <v>72</v>
      </c>
      <c r="U978" s="6" t="s">
        <v>72</v>
      </c>
      <c r="V978" s="6" t="s">
        <v>72</v>
      </c>
      <c r="W978" s="5" t="s">
        <v>72</v>
      </c>
      <c r="X978" s="6" t="s">
        <v>72</v>
      </c>
      <c r="Y978" s="6" t="s">
        <v>72</v>
      </c>
      <c r="Z978" s="6" t="s">
        <v>72</v>
      </c>
      <c r="AA978" s="6" t="s">
        <v>72</v>
      </c>
      <c r="AB978" s="6" t="s">
        <v>72</v>
      </c>
      <c r="AC978" s="6" t="s">
        <v>72</v>
      </c>
    </row>
    <row r="979" spans="1:29" x14ac:dyDescent="0.2">
      <c r="A979" s="143" t="str">
        <f>HYPERLINK("http://www.ofsted.gov.uk/inspection-reports/find-inspection-report/provider/ELS/"&amp;B979,"Ofsted Webpage")</f>
        <v>Ofsted Webpage</v>
      </c>
      <c r="B979" s="150">
        <v>133876</v>
      </c>
      <c r="C979" s="150">
        <v>10007146</v>
      </c>
      <c r="D979" s="117" t="s">
        <v>1542</v>
      </c>
      <c r="E979" s="118" t="s">
        <v>69</v>
      </c>
      <c r="F979" s="118" t="s">
        <v>260</v>
      </c>
      <c r="G979" s="118" t="s">
        <v>271</v>
      </c>
      <c r="H979" s="118" t="s">
        <v>208</v>
      </c>
      <c r="I979" s="118" t="s">
        <v>208</v>
      </c>
      <c r="J979" s="119" t="s">
        <v>72</v>
      </c>
      <c r="K979" s="132" t="s">
        <v>72</v>
      </c>
      <c r="L979" s="132" t="s">
        <v>72</v>
      </c>
      <c r="M979" s="118" t="s">
        <v>72</v>
      </c>
      <c r="N979" s="119" t="s">
        <v>72</v>
      </c>
      <c r="O979" s="119" t="s">
        <v>72</v>
      </c>
      <c r="P979" s="133" t="s">
        <v>72</v>
      </c>
      <c r="Q979" s="120" t="s">
        <v>72</v>
      </c>
      <c r="R979" s="120" t="s">
        <v>72</v>
      </c>
      <c r="S979" s="120" t="s">
        <v>72</v>
      </c>
      <c r="T979" s="120" t="s">
        <v>72</v>
      </c>
      <c r="U979" s="120" t="s">
        <v>72</v>
      </c>
      <c r="V979" s="120" t="s">
        <v>72</v>
      </c>
      <c r="W979" s="121" t="s">
        <v>72</v>
      </c>
      <c r="X979" s="120" t="s">
        <v>72</v>
      </c>
      <c r="Y979" s="120" t="s">
        <v>72</v>
      </c>
      <c r="Z979" s="120" t="s">
        <v>72</v>
      </c>
      <c r="AA979" s="120" t="s">
        <v>72</v>
      </c>
      <c r="AB979" s="120" t="s">
        <v>72</v>
      </c>
      <c r="AC979" s="120" t="s">
        <v>72</v>
      </c>
    </row>
    <row r="980" spans="1:29" x14ac:dyDescent="0.2">
      <c r="A980" s="143" t="str">
        <f>HYPERLINK("http://www.ofsted.gov.uk/inspection-reports/find-inspection-report/provider/ELS/"&amp;B980,"Ofsted Webpage")</f>
        <v>Ofsted Webpage</v>
      </c>
      <c r="B980" s="150">
        <v>133878</v>
      </c>
      <c r="C980" s="150">
        <v>10006022</v>
      </c>
      <c r="D980" s="117" t="s">
        <v>607</v>
      </c>
      <c r="E980" s="118" t="s">
        <v>69</v>
      </c>
      <c r="F980" s="118" t="s">
        <v>260</v>
      </c>
      <c r="G980" s="118" t="s">
        <v>608</v>
      </c>
      <c r="H980" s="118" t="s">
        <v>201</v>
      </c>
      <c r="I980" s="118" t="s">
        <v>201</v>
      </c>
      <c r="J980" s="119" t="s">
        <v>72</v>
      </c>
      <c r="K980" s="132" t="s">
        <v>72</v>
      </c>
      <c r="L980" s="132" t="s">
        <v>609</v>
      </c>
      <c r="M980" s="118" t="s">
        <v>610</v>
      </c>
      <c r="N980" s="119">
        <v>40882</v>
      </c>
      <c r="O980" s="119">
        <v>40886</v>
      </c>
      <c r="P980" s="133">
        <v>40926</v>
      </c>
      <c r="Q980" s="120">
        <v>1</v>
      </c>
      <c r="R980" s="120">
        <v>1</v>
      </c>
      <c r="S980" s="120">
        <v>2</v>
      </c>
      <c r="T980" s="120" t="s">
        <v>170</v>
      </c>
      <c r="U980" s="120">
        <v>2</v>
      </c>
      <c r="V980" s="120" t="s">
        <v>72</v>
      </c>
      <c r="W980" s="121" t="s">
        <v>72</v>
      </c>
      <c r="X980" s="120" t="s">
        <v>72</v>
      </c>
      <c r="Y980" s="120" t="s">
        <v>72</v>
      </c>
      <c r="Z980" s="120" t="s">
        <v>72</v>
      </c>
      <c r="AA980" s="120" t="s">
        <v>72</v>
      </c>
      <c r="AB980" s="120" t="s">
        <v>72</v>
      </c>
      <c r="AC980" s="120" t="s">
        <v>186</v>
      </c>
    </row>
    <row r="981" spans="1:29" x14ac:dyDescent="0.2">
      <c r="A981" s="143" t="str">
        <f>HYPERLINK("http://www.ofsted.gov.uk/inspection-reports/find-inspection-report/provider/ELS/"&amp;B981,"Ofsted Webpage")</f>
        <v>Ofsted Webpage</v>
      </c>
      <c r="B981" s="150">
        <v>133880</v>
      </c>
      <c r="C981" s="150">
        <v>10003614</v>
      </c>
      <c r="D981" s="117" t="s">
        <v>1154</v>
      </c>
      <c r="E981" s="118" t="s">
        <v>69</v>
      </c>
      <c r="F981" s="118" t="s">
        <v>260</v>
      </c>
      <c r="G981" s="118" t="s">
        <v>507</v>
      </c>
      <c r="H981" s="118" t="s">
        <v>201</v>
      </c>
      <c r="I981" s="118" t="s">
        <v>201</v>
      </c>
      <c r="J981" s="119" t="s">
        <v>72</v>
      </c>
      <c r="K981" s="132" t="s">
        <v>72</v>
      </c>
      <c r="L981" s="132" t="s">
        <v>72</v>
      </c>
      <c r="M981" s="118" t="s">
        <v>72</v>
      </c>
      <c r="N981" s="119" t="s">
        <v>72</v>
      </c>
      <c r="O981" s="119" t="s">
        <v>72</v>
      </c>
      <c r="P981" s="133" t="s">
        <v>72</v>
      </c>
      <c r="Q981" s="120" t="s">
        <v>72</v>
      </c>
      <c r="R981" s="120" t="s">
        <v>72</v>
      </c>
      <c r="S981" s="120" t="s">
        <v>72</v>
      </c>
      <c r="T981" s="120" t="s">
        <v>72</v>
      </c>
      <c r="U981" s="120" t="s">
        <v>72</v>
      </c>
      <c r="V981" s="120" t="s">
        <v>72</v>
      </c>
      <c r="W981" s="121" t="s">
        <v>72</v>
      </c>
      <c r="X981" s="120" t="s">
        <v>72</v>
      </c>
      <c r="Y981" s="120" t="s">
        <v>72</v>
      </c>
      <c r="Z981" s="120" t="s">
        <v>72</v>
      </c>
      <c r="AA981" s="120" t="s">
        <v>72</v>
      </c>
      <c r="AB981" s="120" t="s">
        <v>72</v>
      </c>
      <c r="AC981" s="120" t="s">
        <v>72</v>
      </c>
    </row>
    <row r="982" spans="1:29" x14ac:dyDescent="0.2">
      <c r="A982" s="143" t="str">
        <f>HYPERLINK("http://www.ofsted.gov.uk/inspection-reports/find-inspection-report/provider/ELS/"&amp;B982,"Ofsted Webpage")</f>
        <v>Ofsted Webpage</v>
      </c>
      <c r="B982" s="150">
        <v>133881</v>
      </c>
      <c r="C982" s="150">
        <v>10007159</v>
      </c>
      <c r="D982" s="117" t="s">
        <v>1146</v>
      </c>
      <c r="E982" s="118" t="s">
        <v>69</v>
      </c>
      <c r="F982" s="118" t="s">
        <v>260</v>
      </c>
      <c r="G982" s="118" t="s">
        <v>299</v>
      </c>
      <c r="H982" s="118" t="s">
        <v>241</v>
      </c>
      <c r="I982" s="118" t="s">
        <v>242</v>
      </c>
      <c r="J982" s="119" t="s">
        <v>72</v>
      </c>
      <c r="K982" s="132" t="s">
        <v>72</v>
      </c>
      <c r="L982" s="132" t="s">
        <v>1147</v>
      </c>
      <c r="M982" s="118" t="s">
        <v>266</v>
      </c>
      <c r="N982" s="119">
        <v>41702</v>
      </c>
      <c r="O982" s="119">
        <v>41705</v>
      </c>
      <c r="P982" s="133">
        <v>41738</v>
      </c>
      <c r="Q982" s="120">
        <v>1</v>
      </c>
      <c r="R982" s="120">
        <v>1</v>
      </c>
      <c r="S982" s="120">
        <v>1</v>
      </c>
      <c r="T982" s="120" t="s">
        <v>170</v>
      </c>
      <c r="U982" s="120">
        <v>1</v>
      </c>
      <c r="V982" s="120" t="s">
        <v>72</v>
      </c>
      <c r="W982" s="121" t="s">
        <v>72</v>
      </c>
      <c r="X982" s="120" t="s">
        <v>72</v>
      </c>
      <c r="Y982" s="120" t="s">
        <v>72</v>
      </c>
      <c r="Z982" s="120" t="s">
        <v>72</v>
      </c>
      <c r="AA982" s="120" t="s">
        <v>72</v>
      </c>
      <c r="AB982" s="120" t="s">
        <v>72</v>
      </c>
      <c r="AC982" s="120" t="s">
        <v>186</v>
      </c>
    </row>
    <row r="983" spans="1:29" x14ac:dyDescent="0.2">
      <c r="A983" s="143" t="str">
        <f>HYPERLINK("http://www.ofsted.gov.uk/inspection-reports/find-inspection-report/provider/ELS/"&amp;B983,"Ofsted Webpage")</f>
        <v>Ofsted Webpage</v>
      </c>
      <c r="B983" s="150">
        <v>133882</v>
      </c>
      <c r="C983" s="150">
        <v>10006299</v>
      </c>
      <c r="D983" s="117" t="s">
        <v>611</v>
      </c>
      <c r="E983" s="118" t="s">
        <v>69</v>
      </c>
      <c r="F983" s="118" t="s">
        <v>260</v>
      </c>
      <c r="G983" s="118" t="s">
        <v>434</v>
      </c>
      <c r="H983" s="118" t="s">
        <v>180</v>
      </c>
      <c r="I983" s="118" t="s">
        <v>180</v>
      </c>
      <c r="J983" s="119" t="s">
        <v>72</v>
      </c>
      <c r="K983" s="132" t="s">
        <v>72</v>
      </c>
      <c r="L983" s="132" t="s">
        <v>72</v>
      </c>
      <c r="M983" s="118" t="s">
        <v>72</v>
      </c>
      <c r="N983" s="119" t="s">
        <v>72</v>
      </c>
      <c r="O983" s="119" t="s">
        <v>72</v>
      </c>
      <c r="P983" s="133" t="s">
        <v>72</v>
      </c>
      <c r="Q983" s="120" t="s">
        <v>72</v>
      </c>
      <c r="R983" s="120" t="s">
        <v>72</v>
      </c>
      <c r="S983" s="120" t="s">
        <v>72</v>
      </c>
      <c r="T983" s="120" t="s">
        <v>72</v>
      </c>
      <c r="U983" s="120" t="s">
        <v>72</v>
      </c>
      <c r="V983" s="120" t="s">
        <v>72</v>
      </c>
      <c r="W983" s="121" t="s">
        <v>72</v>
      </c>
      <c r="X983" s="120" t="s">
        <v>72</v>
      </c>
      <c r="Y983" s="120" t="s">
        <v>72</v>
      </c>
      <c r="Z983" s="120" t="s">
        <v>72</v>
      </c>
      <c r="AA983" s="120" t="s">
        <v>72</v>
      </c>
      <c r="AB983" s="120" t="s">
        <v>72</v>
      </c>
      <c r="AC983" s="120" t="s">
        <v>72</v>
      </c>
    </row>
    <row r="984" spans="1:29" x14ac:dyDescent="0.2">
      <c r="A984" s="143" t="str">
        <f>HYPERLINK("http://www.ofsted.gov.uk/inspection-reports/find-inspection-report/provider/ELS/"&amp;B984,"Ofsted Webpage")</f>
        <v>Ofsted Webpage</v>
      </c>
      <c r="B984" s="150">
        <v>133894</v>
      </c>
      <c r="C984" s="150">
        <v>10007161</v>
      </c>
      <c r="D984" s="117" t="s">
        <v>612</v>
      </c>
      <c r="E984" s="118" t="s">
        <v>69</v>
      </c>
      <c r="F984" s="118" t="s">
        <v>260</v>
      </c>
      <c r="G984" s="118" t="s">
        <v>613</v>
      </c>
      <c r="H984" s="118" t="s">
        <v>241</v>
      </c>
      <c r="I984" s="118" t="s">
        <v>242</v>
      </c>
      <c r="J984" s="119" t="s">
        <v>72</v>
      </c>
      <c r="K984" s="132" t="s">
        <v>72</v>
      </c>
      <c r="L984" s="132" t="s">
        <v>72</v>
      </c>
      <c r="M984" s="118" t="s">
        <v>72</v>
      </c>
      <c r="N984" s="119" t="s">
        <v>72</v>
      </c>
      <c r="O984" s="119" t="s">
        <v>72</v>
      </c>
      <c r="P984" s="133" t="s">
        <v>72</v>
      </c>
      <c r="Q984" s="120" t="s">
        <v>72</v>
      </c>
      <c r="R984" s="120" t="s">
        <v>72</v>
      </c>
      <c r="S984" s="120" t="s">
        <v>72</v>
      </c>
      <c r="T984" s="120" t="s">
        <v>72</v>
      </c>
      <c r="U984" s="120" t="s">
        <v>72</v>
      </c>
      <c r="V984" s="120" t="s">
        <v>72</v>
      </c>
      <c r="W984" s="121" t="s">
        <v>72</v>
      </c>
      <c r="X984" s="120" t="s">
        <v>72</v>
      </c>
      <c r="Y984" s="120" t="s">
        <v>72</v>
      </c>
      <c r="Z984" s="120" t="s">
        <v>72</v>
      </c>
      <c r="AA984" s="120" t="s">
        <v>72</v>
      </c>
      <c r="AB984" s="120" t="s">
        <v>72</v>
      </c>
      <c r="AC984" s="120" t="s">
        <v>72</v>
      </c>
    </row>
    <row r="985" spans="1:29" x14ac:dyDescent="0.2">
      <c r="A985" s="143" t="str">
        <f>HYPERLINK("http://www.ofsted.gov.uk/inspection-reports/find-inspection-report/provider/ELS/"&amp;B985,"Ofsted Webpage")</f>
        <v>Ofsted Webpage</v>
      </c>
      <c r="B985" s="150">
        <v>133900</v>
      </c>
      <c r="C985" s="150">
        <v>10007162</v>
      </c>
      <c r="D985" s="117" t="s">
        <v>1148</v>
      </c>
      <c r="E985" s="118" t="s">
        <v>69</v>
      </c>
      <c r="F985" s="118" t="s">
        <v>260</v>
      </c>
      <c r="G985" s="118" t="s">
        <v>207</v>
      </c>
      <c r="H985" s="118" t="s">
        <v>208</v>
      </c>
      <c r="I985" s="118" t="s">
        <v>208</v>
      </c>
      <c r="J985" s="119" t="s">
        <v>72</v>
      </c>
      <c r="K985" s="132" t="s">
        <v>72</v>
      </c>
      <c r="L985" s="132">
        <v>10022558</v>
      </c>
      <c r="M985" s="118" t="s">
        <v>266</v>
      </c>
      <c r="N985" s="119">
        <v>42767</v>
      </c>
      <c r="O985" s="119">
        <v>42794</v>
      </c>
      <c r="P985" s="133">
        <v>42823</v>
      </c>
      <c r="Q985" s="120">
        <v>1</v>
      </c>
      <c r="R985" s="120">
        <v>1</v>
      </c>
      <c r="S985" s="120">
        <v>1</v>
      </c>
      <c r="T985" s="120">
        <v>1</v>
      </c>
      <c r="U985" s="120">
        <v>1</v>
      </c>
      <c r="V985" s="120" t="s">
        <v>1149</v>
      </c>
      <c r="W985" s="121">
        <v>40935</v>
      </c>
      <c r="X985" s="120">
        <v>2</v>
      </c>
      <c r="Y985" s="120">
        <v>2</v>
      </c>
      <c r="Z985" s="120">
        <v>2</v>
      </c>
      <c r="AA985" s="120" t="s">
        <v>170</v>
      </c>
      <c r="AB985" s="120">
        <v>2</v>
      </c>
      <c r="AC985" s="120" t="s">
        <v>198</v>
      </c>
    </row>
    <row r="986" spans="1:29" x14ac:dyDescent="0.2">
      <c r="A986" s="143" t="str">
        <f>HYPERLINK("http://www.ofsted.gov.uk/inspection-reports/find-inspection-report/provider/ELS/"&amp;B986,"Ofsted Webpage")</f>
        <v>Ofsted Webpage</v>
      </c>
      <c r="B986" s="150">
        <v>133901</v>
      </c>
      <c r="C986" s="150">
        <v>10006566</v>
      </c>
      <c r="D986" s="117" t="s">
        <v>1151</v>
      </c>
      <c r="E986" s="118" t="s">
        <v>69</v>
      </c>
      <c r="F986" s="118" t="s">
        <v>260</v>
      </c>
      <c r="G986" s="118" t="s">
        <v>652</v>
      </c>
      <c r="H986" s="118" t="s">
        <v>208</v>
      </c>
      <c r="I986" s="118" t="s">
        <v>208</v>
      </c>
      <c r="J986" s="119" t="s">
        <v>72</v>
      </c>
      <c r="K986" s="132" t="s">
        <v>72</v>
      </c>
      <c r="L986" s="132" t="s">
        <v>1152</v>
      </c>
      <c r="M986" s="118" t="s">
        <v>266</v>
      </c>
      <c r="N986" s="119">
        <v>41618</v>
      </c>
      <c r="O986" s="119">
        <v>41621</v>
      </c>
      <c r="P986" s="133">
        <v>41659</v>
      </c>
      <c r="Q986" s="120">
        <v>1</v>
      </c>
      <c r="R986" s="120">
        <v>1</v>
      </c>
      <c r="S986" s="120">
        <v>1</v>
      </c>
      <c r="T986" s="120" t="s">
        <v>170</v>
      </c>
      <c r="U986" s="120">
        <v>1</v>
      </c>
      <c r="V986" s="120" t="s">
        <v>1153</v>
      </c>
      <c r="W986" s="121">
        <v>40214</v>
      </c>
      <c r="X986" s="120">
        <v>3</v>
      </c>
      <c r="Y986" s="120">
        <v>3</v>
      </c>
      <c r="Z986" s="120">
        <v>3</v>
      </c>
      <c r="AA986" s="120" t="s">
        <v>170</v>
      </c>
      <c r="AB986" s="120">
        <v>3</v>
      </c>
      <c r="AC986" s="120" t="s">
        <v>198</v>
      </c>
    </row>
    <row r="987" spans="1:29" x14ac:dyDescent="0.2">
      <c r="A987" s="143" t="str">
        <f>HYPERLINK("http://www.ofsted.gov.uk/inspection-reports/find-inspection-report/provider/ELS/"&amp;B987,"Ofsted Webpage")</f>
        <v>Ofsted Webpage</v>
      </c>
      <c r="B987" s="151">
        <v>133911</v>
      </c>
      <c r="C987" s="151">
        <v>10007139</v>
      </c>
      <c r="D987" s="46" t="s">
        <v>1069</v>
      </c>
      <c r="E987" s="26" t="s">
        <v>69</v>
      </c>
      <c r="F987" s="26" t="s">
        <v>260</v>
      </c>
      <c r="G987" s="26" t="s">
        <v>843</v>
      </c>
      <c r="H987" s="26" t="s">
        <v>180</v>
      </c>
      <c r="I987" s="26" t="s">
        <v>180</v>
      </c>
      <c r="J987" s="2" t="s">
        <v>72</v>
      </c>
      <c r="K987" s="141" t="s">
        <v>72</v>
      </c>
      <c r="L987" s="141" t="s">
        <v>72</v>
      </c>
      <c r="M987" s="26" t="s">
        <v>72</v>
      </c>
      <c r="N987" s="2" t="s">
        <v>72</v>
      </c>
      <c r="O987" s="2" t="s">
        <v>72</v>
      </c>
      <c r="P987" s="133" t="s">
        <v>72</v>
      </c>
      <c r="Q987" s="6" t="s">
        <v>72</v>
      </c>
      <c r="R987" s="6" t="s">
        <v>72</v>
      </c>
      <c r="S987" s="6" t="s">
        <v>72</v>
      </c>
      <c r="T987" s="6" t="s">
        <v>72</v>
      </c>
      <c r="U987" s="6" t="s">
        <v>72</v>
      </c>
      <c r="V987" s="6" t="s">
        <v>72</v>
      </c>
      <c r="W987" s="5" t="s">
        <v>72</v>
      </c>
      <c r="X987" s="6" t="s">
        <v>72</v>
      </c>
      <c r="Y987" s="6" t="s">
        <v>72</v>
      </c>
      <c r="Z987" s="6" t="s">
        <v>72</v>
      </c>
      <c r="AA987" s="6" t="s">
        <v>72</v>
      </c>
      <c r="AB987" s="6" t="s">
        <v>72</v>
      </c>
      <c r="AC987" s="6" t="s">
        <v>72</v>
      </c>
    </row>
    <row r="988" spans="1:29" x14ac:dyDescent="0.2">
      <c r="A988" s="143" t="str">
        <f>HYPERLINK("http://www.ofsted.gov.uk/inspection-reports/find-inspection-report/provider/ELS/"&amp;B988,"Ofsted Webpage")</f>
        <v>Ofsted Webpage</v>
      </c>
      <c r="B988" s="151">
        <v>133912</v>
      </c>
      <c r="C988" s="151">
        <v>10007166</v>
      </c>
      <c r="D988" s="46" t="s">
        <v>1155</v>
      </c>
      <c r="E988" s="26" t="s">
        <v>69</v>
      </c>
      <c r="F988" s="26" t="s">
        <v>260</v>
      </c>
      <c r="G988" s="26" t="s">
        <v>467</v>
      </c>
      <c r="H988" s="26" t="s">
        <v>180</v>
      </c>
      <c r="I988" s="26" t="s">
        <v>180</v>
      </c>
      <c r="J988" s="2" t="s">
        <v>72</v>
      </c>
      <c r="K988" s="141" t="s">
        <v>72</v>
      </c>
      <c r="L988" s="141" t="s">
        <v>72</v>
      </c>
      <c r="M988" s="26" t="s">
        <v>72</v>
      </c>
      <c r="N988" s="2" t="s">
        <v>72</v>
      </c>
      <c r="O988" s="2" t="s">
        <v>72</v>
      </c>
      <c r="P988" s="133" t="s">
        <v>72</v>
      </c>
      <c r="Q988" s="6" t="s">
        <v>72</v>
      </c>
      <c r="R988" s="6" t="s">
        <v>72</v>
      </c>
      <c r="S988" s="6" t="s">
        <v>72</v>
      </c>
      <c r="T988" s="6" t="s">
        <v>72</v>
      </c>
      <c r="U988" s="6" t="s">
        <v>72</v>
      </c>
      <c r="V988" s="6" t="s">
        <v>72</v>
      </c>
      <c r="W988" s="5" t="s">
        <v>72</v>
      </c>
      <c r="X988" s="6" t="s">
        <v>72</v>
      </c>
      <c r="Y988" s="6" t="s">
        <v>72</v>
      </c>
      <c r="Z988" s="6" t="s">
        <v>72</v>
      </c>
      <c r="AA988" s="6" t="s">
        <v>72</v>
      </c>
      <c r="AB988" s="6" t="s">
        <v>72</v>
      </c>
      <c r="AC988" s="6" t="s">
        <v>72</v>
      </c>
    </row>
    <row r="989" spans="1:29" x14ac:dyDescent="0.2">
      <c r="A989" s="143" t="str">
        <f>HYPERLINK("http://www.ofsted.gov.uk/inspection-reports/find-inspection-report/provider/ELS/"&amp;B989,"Ofsted Webpage")</f>
        <v>Ofsted Webpage</v>
      </c>
      <c r="B989" s="150">
        <v>134143</v>
      </c>
      <c r="C989" s="150">
        <v>10000872</v>
      </c>
      <c r="D989" s="117" t="s">
        <v>1262</v>
      </c>
      <c r="E989" s="118" t="s">
        <v>70</v>
      </c>
      <c r="F989" s="118" t="s">
        <v>71</v>
      </c>
      <c r="G989" s="118" t="s">
        <v>204</v>
      </c>
      <c r="H989" s="118" t="s">
        <v>189</v>
      </c>
      <c r="I989" s="118" t="s">
        <v>189</v>
      </c>
      <c r="J989" s="119">
        <v>42796</v>
      </c>
      <c r="K989" s="132">
        <v>1</v>
      </c>
      <c r="L989" s="132" t="s">
        <v>1263</v>
      </c>
      <c r="M989" s="118" t="s">
        <v>190</v>
      </c>
      <c r="N989" s="119">
        <v>41535</v>
      </c>
      <c r="O989" s="119">
        <v>41537</v>
      </c>
      <c r="P989" s="133">
        <v>41569</v>
      </c>
      <c r="Q989" s="120">
        <v>2</v>
      </c>
      <c r="R989" s="120">
        <v>2</v>
      </c>
      <c r="S989" s="120">
        <v>2</v>
      </c>
      <c r="T989" s="120" t="s">
        <v>170</v>
      </c>
      <c r="U989" s="120">
        <v>2</v>
      </c>
      <c r="V989" s="120" t="s">
        <v>1264</v>
      </c>
      <c r="W989" s="121">
        <v>39464</v>
      </c>
      <c r="X989" s="120">
        <v>2</v>
      </c>
      <c r="Y989" s="120">
        <v>2</v>
      </c>
      <c r="Z989" s="120">
        <v>2</v>
      </c>
      <c r="AA989" s="120" t="s">
        <v>170</v>
      </c>
      <c r="AB989" s="120">
        <v>2</v>
      </c>
      <c r="AC989" s="120" t="s">
        <v>214</v>
      </c>
    </row>
    <row r="990" spans="1:29" x14ac:dyDescent="0.2">
      <c r="A990" s="143" t="str">
        <f>HYPERLINK("http://www.ofsted.gov.uk/inspection-reports/find-inspection-report/provider/ELS/"&amp;B990,"Ofsted Webpage")</f>
        <v>Ofsted Webpage</v>
      </c>
      <c r="B990" s="150">
        <v>134153</v>
      </c>
      <c r="C990" s="150">
        <v>10004927</v>
      </c>
      <c r="D990" s="117" t="s">
        <v>393</v>
      </c>
      <c r="E990" s="118" t="s">
        <v>81</v>
      </c>
      <c r="F990" s="118" t="s">
        <v>82</v>
      </c>
      <c r="G990" s="118" t="s">
        <v>229</v>
      </c>
      <c r="H990" s="118" t="s">
        <v>201</v>
      </c>
      <c r="I990" s="118" t="s">
        <v>201</v>
      </c>
      <c r="J990" s="119" t="s">
        <v>72</v>
      </c>
      <c r="K990" s="132" t="s">
        <v>72</v>
      </c>
      <c r="L990" s="132">
        <v>10037384</v>
      </c>
      <c r="M990" s="118" t="s">
        <v>323</v>
      </c>
      <c r="N990" s="119">
        <v>43081</v>
      </c>
      <c r="O990" s="119">
        <v>43084</v>
      </c>
      <c r="P990" s="119">
        <v>43122</v>
      </c>
      <c r="Q990" s="120">
        <v>2</v>
      </c>
      <c r="R990" s="120">
        <v>2</v>
      </c>
      <c r="S990" s="120">
        <v>2</v>
      </c>
      <c r="T990" s="120">
        <v>2</v>
      </c>
      <c r="U990" s="120">
        <v>2</v>
      </c>
      <c r="V990" s="120" t="s">
        <v>394</v>
      </c>
      <c r="W990" s="121">
        <v>41621</v>
      </c>
      <c r="X990" s="120">
        <v>2</v>
      </c>
      <c r="Y990" s="120">
        <v>3</v>
      </c>
      <c r="Z990" s="120">
        <v>2</v>
      </c>
      <c r="AA990" s="120" t="s">
        <v>170</v>
      </c>
      <c r="AB990" s="120">
        <v>2</v>
      </c>
      <c r="AC990" s="120" t="s">
        <v>214</v>
      </c>
    </row>
    <row r="991" spans="1:29" x14ac:dyDescent="0.2">
      <c r="A991" s="143" t="str">
        <f>HYPERLINK("http://www.ofsted.gov.uk/inspection-reports/find-inspection-report/provider/ELS/"&amp;B991,"Ofsted Webpage")</f>
        <v>Ofsted Webpage</v>
      </c>
      <c r="B991" s="150">
        <v>135398</v>
      </c>
      <c r="C991" s="150">
        <v>10007842</v>
      </c>
      <c r="D991" s="117" t="s">
        <v>1439</v>
      </c>
      <c r="E991" s="118" t="s">
        <v>69</v>
      </c>
      <c r="F991" s="118" t="s">
        <v>260</v>
      </c>
      <c r="G991" s="118" t="s">
        <v>320</v>
      </c>
      <c r="H991" s="118" t="s">
        <v>189</v>
      </c>
      <c r="I991" s="118" t="s">
        <v>189</v>
      </c>
      <c r="J991" s="119" t="s">
        <v>72</v>
      </c>
      <c r="K991" s="132" t="s">
        <v>72</v>
      </c>
      <c r="L991" s="132" t="s">
        <v>1440</v>
      </c>
      <c r="M991" s="118" t="s">
        <v>1441</v>
      </c>
      <c r="N991" s="119">
        <v>40287</v>
      </c>
      <c r="O991" s="119">
        <v>40291</v>
      </c>
      <c r="P991" s="133">
        <v>40339</v>
      </c>
      <c r="Q991" s="120">
        <v>3</v>
      </c>
      <c r="R991" s="120">
        <v>3</v>
      </c>
      <c r="S991" s="120">
        <v>3</v>
      </c>
      <c r="T991" s="120" t="s">
        <v>170</v>
      </c>
      <c r="U991" s="120">
        <v>3</v>
      </c>
      <c r="V991" s="120" t="s">
        <v>1442</v>
      </c>
      <c r="W991" s="121">
        <v>39850</v>
      </c>
      <c r="X991" s="120">
        <v>4</v>
      </c>
      <c r="Y991" s="120">
        <v>4</v>
      </c>
      <c r="Z991" s="120">
        <v>4</v>
      </c>
      <c r="AA991" s="120" t="s">
        <v>170</v>
      </c>
      <c r="AB991" s="120">
        <v>4</v>
      </c>
      <c r="AC991" s="120" t="s">
        <v>198</v>
      </c>
    </row>
    <row r="992" spans="1:29" x14ac:dyDescent="0.2">
      <c r="A992" s="143" t="str">
        <f>HYPERLINK("http://www.ofsted.gov.uk/inspection-reports/find-inspection-report/provider/ELS/"&amp;B992,"Ofsted Webpage")</f>
        <v>Ofsted Webpage</v>
      </c>
      <c r="B992" s="150">
        <v>135524</v>
      </c>
      <c r="C992" s="150">
        <v>10023139</v>
      </c>
      <c r="D992" s="117" t="s">
        <v>2171</v>
      </c>
      <c r="E992" s="118" t="s">
        <v>81</v>
      </c>
      <c r="F992" s="118" t="s">
        <v>82</v>
      </c>
      <c r="G992" s="118" t="s">
        <v>204</v>
      </c>
      <c r="H992" s="118" t="s">
        <v>189</v>
      </c>
      <c r="I992" s="118" t="s">
        <v>189</v>
      </c>
      <c r="J992" s="119" t="s">
        <v>72</v>
      </c>
      <c r="K992" s="132" t="s">
        <v>72</v>
      </c>
      <c r="L992" s="132">
        <v>10022615</v>
      </c>
      <c r="M992" s="118" t="s">
        <v>323</v>
      </c>
      <c r="N992" s="119">
        <v>42801</v>
      </c>
      <c r="O992" s="119">
        <v>42804</v>
      </c>
      <c r="P992" s="119">
        <v>42846</v>
      </c>
      <c r="Q992" s="120">
        <v>3</v>
      </c>
      <c r="R992" s="120">
        <v>3</v>
      </c>
      <c r="S992" s="120">
        <v>3</v>
      </c>
      <c r="T992" s="120">
        <v>3</v>
      </c>
      <c r="U992" s="120">
        <v>3</v>
      </c>
      <c r="V992" s="120" t="s">
        <v>2172</v>
      </c>
      <c r="W992" s="121">
        <v>41775</v>
      </c>
      <c r="X992" s="120">
        <v>2</v>
      </c>
      <c r="Y992" s="120">
        <v>2</v>
      </c>
      <c r="Z992" s="120">
        <v>2</v>
      </c>
      <c r="AA992" s="120" t="s">
        <v>170</v>
      </c>
      <c r="AB992" s="120">
        <v>2</v>
      </c>
      <c r="AC992" s="120" t="s">
        <v>193</v>
      </c>
    </row>
    <row r="993" spans="1:29" x14ac:dyDescent="0.2">
      <c r="A993" s="143" t="str">
        <f>HYPERLINK("http://www.ofsted.gov.uk/inspection-reports/find-inspection-report/provider/ELS/"&amp;B993,"Ofsted Webpage")</f>
        <v>Ofsted Webpage</v>
      </c>
      <c r="B993" s="150">
        <v>135658</v>
      </c>
      <c r="C993" s="150">
        <v>10023526</v>
      </c>
      <c r="D993" s="117" t="s">
        <v>2173</v>
      </c>
      <c r="E993" s="118" t="s">
        <v>81</v>
      </c>
      <c r="F993" s="118" t="s">
        <v>82</v>
      </c>
      <c r="G993" s="118" t="s">
        <v>434</v>
      </c>
      <c r="H993" s="118" t="s">
        <v>180</v>
      </c>
      <c r="I993" s="118" t="s">
        <v>180</v>
      </c>
      <c r="J993" s="119" t="s">
        <v>72</v>
      </c>
      <c r="K993" s="132" t="s">
        <v>72</v>
      </c>
      <c r="L993" s="132">
        <v>10020086</v>
      </c>
      <c r="M993" s="118" t="s">
        <v>323</v>
      </c>
      <c r="N993" s="119">
        <v>42696</v>
      </c>
      <c r="O993" s="119">
        <v>42699</v>
      </c>
      <c r="P993" s="133">
        <v>42744</v>
      </c>
      <c r="Q993" s="120">
        <v>3</v>
      </c>
      <c r="R993" s="120">
        <v>3</v>
      </c>
      <c r="S993" s="120">
        <v>3</v>
      </c>
      <c r="T993" s="120">
        <v>3</v>
      </c>
      <c r="U993" s="120">
        <v>3</v>
      </c>
      <c r="V993" s="120" t="s">
        <v>2174</v>
      </c>
      <c r="W993" s="121">
        <v>41383</v>
      </c>
      <c r="X993" s="120">
        <v>2</v>
      </c>
      <c r="Y993" s="120">
        <v>3</v>
      </c>
      <c r="Z993" s="120">
        <v>2</v>
      </c>
      <c r="AA993" s="120" t="s">
        <v>170</v>
      </c>
      <c r="AB993" s="120">
        <v>2</v>
      </c>
      <c r="AC993" s="120" t="s">
        <v>193</v>
      </c>
    </row>
    <row r="994" spans="1:29" x14ac:dyDescent="0.2">
      <c r="A994" s="143" t="str">
        <f>HYPERLINK("http://www.ofsted.gov.uk/inspection-reports/find-inspection-report/provider/ELS/"&amp;B994,"Ofsted Webpage")</f>
        <v>Ofsted Webpage</v>
      </c>
      <c r="B994" s="150">
        <v>135771</v>
      </c>
      <c r="C994" s="150">
        <v>10024962</v>
      </c>
      <c r="D994" s="117" t="s">
        <v>2299</v>
      </c>
      <c r="E994" s="118" t="s">
        <v>81</v>
      </c>
      <c r="F994" s="118" t="s">
        <v>82</v>
      </c>
      <c r="G994" s="118" t="s">
        <v>431</v>
      </c>
      <c r="H994" s="118" t="s">
        <v>247</v>
      </c>
      <c r="I994" s="118" t="s">
        <v>242</v>
      </c>
      <c r="J994" s="119" t="s">
        <v>72</v>
      </c>
      <c r="K994" s="132" t="s">
        <v>72</v>
      </c>
      <c r="L994" s="132">
        <v>10041157</v>
      </c>
      <c r="M994" s="118" t="s">
        <v>217</v>
      </c>
      <c r="N994" s="119">
        <v>43137</v>
      </c>
      <c r="O994" s="119">
        <v>43140</v>
      </c>
      <c r="P994" s="133">
        <v>43175</v>
      </c>
      <c r="Q994" s="120">
        <v>2</v>
      </c>
      <c r="R994" s="120">
        <v>2</v>
      </c>
      <c r="S994" s="120">
        <v>2</v>
      </c>
      <c r="T994" s="120">
        <v>1</v>
      </c>
      <c r="U994" s="120">
        <v>2</v>
      </c>
      <c r="V994" s="120">
        <v>10011459</v>
      </c>
      <c r="W994" s="121">
        <v>42412</v>
      </c>
      <c r="X994" s="120">
        <v>3</v>
      </c>
      <c r="Y994" s="120">
        <v>3</v>
      </c>
      <c r="Z994" s="120">
        <v>3</v>
      </c>
      <c r="AA994" s="120">
        <v>3</v>
      </c>
      <c r="AB994" s="120">
        <v>3</v>
      </c>
      <c r="AC994" s="120" t="s">
        <v>198</v>
      </c>
    </row>
    <row r="995" spans="1:29" x14ac:dyDescent="0.2">
      <c r="A995" s="143" t="str">
        <f>HYPERLINK("http://www.ofsted.gov.uk/inspection-reports/find-inspection-report/provider/ELS/"&amp;B995,"Ofsted Webpage")</f>
        <v>Ofsted Webpage</v>
      </c>
      <c r="B995" s="150">
        <v>136255</v>
      </c>
      <c r="C995" s="150">
        <v>10029916</v>
      </c>
      <c r="D995" s="117" t="s">
        <v>2300</v>
      </c>
      <c r="E995" s="118" t="s">
        <v>83</v>
      </c>
      <c r="F995" s="118" t="s">
        <v>82</v>
      </c>
      <c r="G995" s="118" t="s">
        <v>296</v>
      </c>
      <c r="H995" s="118" t="s">
        <v>196</v>
      </c>
      <c r="I995" s="118" t="s">
        <v>196</v>
      </c>
      <c r="J995" s="119" t="s">
        <v>72</v>
      </c>
      <c r="K995" s="132" t="s">
        <v>72</v>
      </c>
      <c r="L995" s="132" t="s">
        <v>2301</v>
      </c>
      <c r="M995" s="118" t="s">
        <v>471</v>
      </c>
      <c r="N995" s="119">
        <v>42122</v>
      </c>
      <c r="O995" s="119">
        <v>42125</v>
      </c>
      <c r="P995" s="133">
        <v>42158</v>
      </c>
      <c r="Q995" s="120">
        <v>2</v>
      </c>
      <c r="R995" s="120">
        <v>2</v>
      </c>
      <c r="S995" s="120">
        <v>2</v>
      </c>
      <c r="T995" s="120" t="s">
        <v>170</v>
      </c>
      <c r="U995" s="120">
        <v>2</v>
      </c>
      <c r="V995" s="120" t="s">
        <v>2302</v>
      </c>
      <c r="W995" s="121">
        <v>41670</v>
      </c>
      <c r="X995" s="120">
        <v>3</v>
      </c>
      <c r="Y995" s="120">
        <v>3</v>
      </c>
      <c r="Z995" s="120">
        <v>3</v>
      </c>
      <c r="AA995" s="120" t="s">
        <v>170</v>
      </c>
      <c r="AB995" s="120">
        <v>3</v>
      </c>
      <c r="AC995" s="120" t="s">
        <v>198</v>
      </c>
    </row>
    <row r="996" spans="1:29" x14ac:dyDescent="0.2">
      <c r="A996" s="143" t="str">
        <f>HYPERLINK("http://www.ofsted.gov.uk/inspection-reports/find-inspection-report/provider/ELS/"&amp;B996,"Ofsted Webpage")</f>
        <v>Ofsted Webpage</v>
      </c>
      <c r="B996" s="150">
        <v>138262</v>
      </c>
      <c r="C996" s="150">
        <v>10037669</v>
      </c>
      <c r="D996" s="117" t="s">
        <v>1099</v>
      </c>
      <c r="E996" s="118" t="s">
        <v>73</v>
      </c>
      <c r="F996" s="118" t="s">
        <v>74</v>
      </c>
      <c r="G996" s="118" t="s">
        <v>251</v>
      </c>
      <c r="H996" s="118" t="s">
        <v>208</v>
      </c>
      <c r="I996" s="118" t="s">
        <v>208</v>
      </c>
      <c r="J996" s="119" t="s">
        <v>72</v>
      </c>
      <c r="K996" s="132" t="s">
        <v>72</v>
      </c>
      <c r="L996" s="132" t="s">
        <v>1100</v>
      </c>
      <c r="M996" s="118" t="s">
        <v>438</v>
      </c>
      <c r="N996" s="119">
        <v>41765</v>
      </c>
      <c r="O996" s="119">
        <v>41768</v>
      </c>
      <c r="P996" s="133">
        <v>41806</v>
      </c>
      <c r="Q996" s="120">
        <v>1</v>
      </c>
      <c r="R996" s="120">
        <v>1</v>
      </c>
      <c r="S996" s="120">
        <v>1</v>
      </c>
      <c r="T996" s="120" t="s">
        <v>170</v>
      </c>
      <c r="U996" s="120">
        <v>1</v>
      </c>
      <c r="V996" s="120" t="s">
        <v>72</v>
      </c>
      <c r="W996" s="121" t="s">
        <v>72</v>
      </c>
      <c r="X996" s="120" t="s">
        <v>72</v>
      </c>
      <c r="Y996" s="120" t="s">
        <v>72</v>
      </c>
      <c r="Z996" s="120" t="s">
        <v>72</v>
      </c>
      <c r="AA996" s="120" t="s">
        <v>72</v>
      </c>
      <c r="AB996" s="120" t="s">
        <v>72</v>
      </c>
      <c r="AC996" s="120" t="s">
        <v>186</v>
      </c>
    </row>
    <row r="997" spans="1:29" x14ac:dyDescent="0.2">
      <c r="A997" s="143" t="str">
        <f>HYPERLINK("http://www.ofsted.gov.uk/inspection-reports/find-inspection-report/provider/ELS/"&amp;B997,"Ofsted Webpage")</f>
        <v>Ofsted Webpage</v>
      </c>
      <c r="B997" s="150">
        <v>138403</v>
      </c>
      <c r="C997" s="150">
        <v>10037983</v>
      </c>
      <c r="D997" s="117" t="s">
        <v>443</v>
      </c>
      <c r="E997" s="118" t="s">
        <v>73</v>
      </c>
      <c r="F997" s="118" t="s">
        <v>74</v>
      </c>
      <c r="G997" s="118" t="s">
        <v>444</v>
      </c>
      <c r="H997" s="118" t="s">
        <v>208</v>
      </c>
      <c r="I997" s="118" t="s">
        <v>208</v>
      </c>
      <c r="J997" s="119" t="s">
        <v>72</v>
      </c>
      <c r="K997" s="132" t="s">
        <v>72</v>
      </c>
      <c r="L997" s="132">
        <v>10022552</v>
      </c>
      <c r="M997" s="118" t="s">
        <v>438</v>
      </c>
      <c r="N997" s="119">
        <v>43012</v>
      </c>
      <c r="O997" s="119">
        <v>43019</v>
      </c>
      <c r="P997" s="133">
        <v>43061</v>
      </c>
      <c r="Q997" s="120">
        <v>1</v>
      </c>
      <c r="R997" s="120">
        <v>1</v>
      </c>
      <c r="S997" s="120">
        <v>1</v>
      </c>
      <c r="T997" s="120">
        <v>1</v>
      </c>
      <c r="U997" s="120">
        <v>1</v>
      </c>
      <c r="V997" s="120" t="s">
        <v>445</v>
      </c>
      <c r="W997" s="121">
        <v>41719</v>
      </c>
      <c r="X997" s="120">
        <v>2</v>
      </c>
      <c r="Y997" s="120">
        <v>2</v>
      </c>
      <c r="Z997" s="120">
        <v>2</v>
      </c>
      <c r="AA997" s="120" t="s">
        <v>170</v>
      </c>
      <c r="AB997" s="120">
        <v>2</v>
      </c>
      <c r="AC997" s="120" t="s">
        <v>198</v>
      </c>
    </row>
    <row r="998" spans="1:29" x14ac:dyDescent="0.2">
      <c r="A998" s="143" t="str">
        <f>HYPERLINK("http://www.ofsted.gov.uk/inspection-reports/find-inspection-report/provider/ELS/"&amp;B998,"Ofsted Webpage")</f>
        <v>Ofsted Webpage</v>
      </c>
      <c r="B998" s="150">
        <v>138670</v>
      </c>
      <c r="C998" s="150">
        <v>10037344</v>
      </c>
      <c r="D998" s="117" t="s">
        <v>2303</v>
      </c>
      <c r="E998" s="118" t="s">
        <v>87</v>
      </c>
      <c r="F998" s="118" t="s">
        <v>82</v>
      </c>
      <c r="G998" s="118" t="s">
        <v>332</v>
      </c>
      <c r="H998" s="118" t="s">
        <v>196</v>
      </c>
      <c r="I998" s="118" t="s">
        <v>196</v>
      </c>
      <c r="J998" s="119" t="s">
        <v>72</v>
      </c>
      <c r="K998" s="132" t="s">
        <v>72</v>
      </c>
      <c r="L998" s="132">
        <v>10022607</v>
      </c>
      <c r="M998" s="118" t="s">
        <v>323</v>
      </c>
      <c r="N998" s="119">
        <v>42870</v>
      </c>
      <c r="O998" s="119">
        <v>42873</v>
      </c>
      <c r="P998" s="133">
        <v>42936</v>
      </c>
      <c r="Q998" s="120">
        <v>4</v>
      </c>
      <c r="R998" s="120">
        <v>4</v>
      </c>
      <c r="S998" s="120">
        <v>4</v>
      </c>
      <c r="T998" s="120">
        <v>4</v>
      </c>
      <c r="U998" s="120">
        <v>3</v>
      </c>
      <c r="V998" s="120" t="s">
        <v>2304</v>
      </c>
      <c r="W998" s="121">
        <v>41607</v>
      </c>
      <c r="X998" s="120">
        <v>2</v>
      </c>
      <c r="Y998" s="120">
        <v>2</v>
      </c>
      <c r="Z998" s="120">
        <v>2</v>
      </c>
      <c r="AA998" s="120" t="s">
        <v>170</v>
      </c>
      <c r="AB998" s="120">
        <v>2</v>
      </c>
      <c r="AC998" s="120" t="s">
        <v>193</v>
      </c>
    </row>
    <row r="999" spans="1:29" x14ac:dyDescent="0.2">
      <c r="A999" s="143" t="str">
        <f>HYPERLINK("http://www.ofsted.gov.uk/inspection-reports/find-inspection-report/provider/ELS/"&amp;B999,"Ofsted Webpage")</f>
        <v>Ofsted Webpage</v>
      </c>
      <c r="B999" s="150">
        <v>138966</v>
      </c>
      <c r="C999" s="150">
        <v>10039420</v>
      </c>
      <c r="D999" s="117" t="s">
        <v>446</v>
      </c>
      <c r="E999" s="118" t="s">
        <v>88</v>
      </c>
      <c r="F999" s="118" t="s">
        <v>74</v>
      </c>
      <c r="G999" s="118" t="s">
        <v>271</v>
      </c>
      <c r="H999" s="118" t="s">
        <v>208</v>
      </c>
      <c r="I999" s="118" t="s">
        <v>208</v>
      </c>
      <c r="J999" s="119" t="s">
        <v>72</v>
      </c>
      <c r="K999" s="132" t="s">
        <v>72</v>
      </c>
      <c r="L999" s="132">
        <v>10037410</v>
      </c>
      <c r="M999" s="118" t="s">
        <v>205</v>
      </c>
      <c r="N999" s="119">
        <v>42996</v>
      </c>
      <c r="O999" s="119">
        <v>42999</v>
      </c>
      <c r="P999" s="133">
        <v>43031</v>
      </c>
      <c r="Q999" s="120">
        <v>3</v>
      </c>
      <c r="R999" s="120">
        <v>3</v>
      </c>
      <c r="S999" s="120">
        <v>3</v>
      </c>
      <c r="T999" s="120">
        <v>3</v>
      </c>
      <c r="U999" s="120">
        <v>3</v>
      </c>
      <c r="V999" s="120">
        <v>10004818</v>
      </c>
      <c r="W999" s="121">
        <v>42299</v>
      </c>
      <c r="X999" s="120">
        <v>3</v>
      </c>
      <c r="Y999" s="120">
        <v>3</v>
      </c>
      <c r="Z999" s="120">
        <v>3</v>
      </c>
      <c r="AA999" s="120">
        <v>3</v>
      </c>
      <c r="AB999" s="120">
        <v>3</v>
      </c>
      <c r="AC999" s="120" t="s">
        <v>214</v>
      </c>
    </row>
    <row r="1000" spans="1:29" x14ac:dyDescent="0.2">
      <c r="A1000" s="143" t="str">
        <f>HYPERLINK("http://www.ofsted.gov.uk/inspection-reports/find-inspection-report/provider/ELS/"&amp;B1000,"Ofsted Webpage")</f>
        <v>Ofsted Webpage</v>
      </c>
      <c r="B1000" s="150">
        <v>139218</v>
      </c>
      <c r="C1000" s="150">
        <v>10024772</v>
      </c>
      <c r="D1000" s="117" t="s">
        <v>187</v>
      </c>
      <c r="E1000" s="118" t="s">
        <v>70</v>
      </c>
      <c r="F1000" s="118" t="s">
        <v>71</v>
      </c>
      <c r="G1000" s="118" t="s">
        <v>188</v>
      </c>
      <c r="H1000" s="118" t="s">
        <v>189</v>
      </c>
      <c r="I1000" s="118" t="s">
        <v>189</v>
      </c>
      <c r="J1000" s="119" t="s">
        <v>72</v>
      </c>
      <c r="K1000" s="132" t="s">
        <v>72</v>
      </c>
      <c r="L1000" s="132">
        <v>10030787</v>
      </c>
      <c r="M1000" s="118" t="s">
        <v>190</v>
      </c>
      <c r="N1000" s="119">
        <v>43026</v>
      </c>
      <c r="O1000" s="119">
        <v>43028</v>
      </c>
      <c r="P1000" s="133">
        <v>43062</v>
      </c>
      <c r="Q1000" s="120">
        <v>2</v>
      </c>
      <c r="R1000" s="120">
        <v>2</v>
      </c>
      <c r="S1000" s="120">
        <v>2</v>
      </c>
      <c r="T1000" s="120">
        <v>1</v>
      </c>
      <c r="U1000" s="120">
        <v>2</v>
      </c>
      <c r="V1000" s="120" t="s">
        <v>192</v>
      </c>
      <c r="W1000" s="121">
        <v>41460</v>
      </c>
      <c r="X1000" s="120">
        <v>1</v>
      </c>
      <c r="Y1000" s="120">
        <v>1</v>
      </c>
      <c r="Z1000" s="120">
        <v>1</v>
      </c>
      <c r="AA1000" s="120" t="s">
        <v>170</v>
      </c>
      <c r="AB1000" s="120">
        <v>1</v>
      </c>
      <c r="AC1000" s="120" t="s">
        <v>193</v>
      </c>
    </row>
    <row r="1001" spans="1:29" x14ac:dyDescent="0.2">
      <c r="A1001" s="143" t="str">
        <f>HYPERLINK("http://www.ofsted.gov.uk/inspection-reports/find-inspection-report/provider/ELS/"&amp;B1001,"Ofsted Webpage")</f>
        <v>Ofsted Webpage</v>
      </c>
      <c r="B1001" s="150">
        <v>139238</v>
      </c>
      <c r="C1001" s="150">
        <v>10036143</v>
      </c>
      <c r="D1001" s="117" t="s">
        <v>395</v>
      </c>
      <c r="E1001" s="118" t="s">
        <v>81</v>
      </c>
      <c r="F1001" s="118" t="s">
        <v>82</v>
      </c>
      <c r="G1001" s="118" t="s">
        <v>396</v>
      </c>
      <c r="H1001" s="118" t="s">
        <v>234</v>
      </c>
      <c r="I1001" s="118" t="s">
        <v>234</v>
      </c>
      <c r="J1001" s="119">
        <v>43026</v>
      </c>
      <c r="K1001" s="132">
        <v>1</v>
      </c>
      <c r="L1001" s="132" t="s">
        <v>397</v>
      </c>
      <c r="M1001" s="118" t="s">
        <v>323</v>
      </c>
      <c r="N1001" s="119">
        <v>41960</v>
      </c>
      <c r="O1001" s="119">
        <v>41964</v>
      </c>
      <c r="P1001" s="133">
        <v>41996</v>
      </c>
      <c r="Q1001" s="120">
        <v>2</v>
      </c>
      <c r="R1001" s="120">
        <v>2</v>
      </c>
      <c r="S1001" s="120">
        <v>2</v>
      </c>
      <c r="T1001" s="120" t="s">
        <v>170</v>
      </c>
      <c r="U1001" s="120">
        <v>1</v>
      </c>
      <c r="V1001" s="120" t="s">
        <v>72</v>
      </c>
      <c r="W1001" s="121" t="s">
        <v>72</v>
      </c>
      <c r="X1001" s="120" t="s">
        <v>72</v>
      </c>
      <c r="Y1001" s="120" t="s">
        <v>72</v>
      </c>
      <c r="Z1001" s="120" t="s">
        <v>72</v>
      </c>
      <c r="AA1001" s="120" t="s">
        <v>72</v>
      </c>
      <c r="AB1001" s="120" t="s">
        <v>72</v>
      </c>
      <c r="AC1001" s="120" t="s">
        <v>186</v>
      </c>
    </row>
    <row r="1002" spans="1:29" x14ac:dyDescent="0.2">
      <c r="A1002" s="143" t="str">
        <f>HYPERLINK("http://www.ofsted.gov.uk/inspection-reports/find-inspection-report/provider/ELS/"&amp;B1002,"Ofsted Webpage")</f>
        <v>Ofsted Webpage</v>
      </c>
      <c r="B1002" s="150">
        <v>139243</v>
      </c>
      <c r="C1002" s="150">
        <v>10024163</v>
      </c>
      <c r="D1002" s="117" t="s">
        <v>1077</v>
      </c>
      <c r="E1002" s="118" t="s">
        <v>70</v>
      </c>
      <c r="F1002" s="118" t="s">
        <v>71</v>
      </c>
      <c r="G1002" s="118" t="s">
        <v>399</v>
      </c>
      <c r="H1002" s="118" t="s">
        <v>208</v>
      </c>
      <c r="I1002" s="118" t="s">
        <v>208</v>
      </c>
      <c r="J1002" s="119" t="s">
        <v>72</v>
      </c>
      <c r="K1002" s="132" t="s">
        <v>72</v>
      </c>
      <c r="L1002" s="132">
        <v>10004819</v>
      </c>
      <c r="M1002" s="118" t="s">
        <v>197</v>
      </c>
      <c r="N1002" s="119">
        <v>42654</v>
      </c>
      <c r="O1002" s="119">
        <v>42656</v>
      </c>
      <c r="P1002" s="133">
        <v>42690</v>
      </c>
      <c r="Q1002" s="120">
        <v>2</v>
      </c>
      <c r="R1002" s="120">
        <v>2</v>
      </c>
      <c r="S1002" s="120">
        <v>2</v>
      </c>
      <c r="T1002" s="120">
        <v>2</v>
      </c>
      <c r="U1002" s="120">
        <v>2</v>
      </c>
      <c r="V1002" s="120" t="s">
        <v>1078</v>
      </c>
      <c r="W1002" s="121">
        <v>41957</v>
      </c>
      <c r="X1002" s="120">
        <v>3</v>
      </c>
      <c r="Y1002" s="120">
        <v>3</v>
      </c>
      <c r="Z1002" s="120">
        <v>3</v>
      </c>
      <c r="AA1002" s="120" t="s">
        <v>170</v>
      </c>
      <c r="AB1002" s="120">
        <v>3</v>
      </c>
      <c r="AC1002" s="120" t="s">
        <v>198</v>
      </c>
    </row>
    <row r="1003" spans="1:29" x14ac:dyDescent="0.2">
      <c r="A1003" s="143" t="str">
        <f>HYPERLINK("http://www.ofsted.gov.uk/inspection-reports/find-inspection-report/provider/ELS/"&amp;B1003,"Ofsted Webpage")</f>
        <v>Ofsted Webpage</v>
      </c>
      <c r="B1003" s="150">
        <v>139249</v>
      </c>
      <c r="C1003" s="150">
        <v>10038981</v>
      </c>
      <c r="D1003" s="117" t="s">
        <v>1359</v>
      </c>
      <c r="E1003" s="118" t="s">
        <v>70</v>
      </c>
      <c r="F1003" s="118" t="s">
        <v>71</v>
      </c>
      <c r="G1003" s="118" t="s">
        <v>326</v>
      </c>
      <c r="H1003" s="118" t="s">
        <v>234</v>
      </c>
      <c r="I1003" s="118" t="s">
        <v>234</v>
      </c>
      <c r="J1003" s="119">
        <v>43139</v>
      </c>
      <c r="K1003" s="132">
        <v>1</v>
      </c>
      <c r="L1003" s="132" t="s">
        <v>1360</v>
      </c>
      <c r="M1003" s="118" t="s">
        <v>190</v>
      </c>
      <c r="N1003" s="119">
        <v>41975</v>
      </c>
      <c r="O1003" s="119">
        <v>41976</v>
      </c>
      <c r="P1003" s="133">
        <v>42016</v>
      </c>
      <c r="Q1003" s="120">
        <v>2</v>
      </c>
      <c r="R1003" s="120">
        <v>2</v>
      </c>
      <c r="S1003" s="120">
        <v>2</v>
      </c>
      <c r="T1003" s="120" t="s">
        <v>170</v>
      </c>
      <c r="U1003" s="120">
        <v>2</v>
      </c>
      <c r="V1003" s="120" t="s">
        <v>72</v>
      </c>
      <c r="W1003" s="121" t="s">
        <v>72</v>
      </c>
      <c r="X1003" s="120" t="s">
        <v>72</v>
      </c>
      <c r="Y1003" s="120" t="s">
        <v>72</v>
      </c>
      <c r="Z1003" s="120" t="s">
        <v>72</v>
      </c>
      <c r="AA1003" s="120" t="s">
        <v>72</v>
      </c>
      <c r="AB1003" s="120" t="s">
        <v>72</v>
      </c>
      <c r="AC1003" s="120" t="s">
        <v>186</v>
      </c>
    </row>
    <row r="1004" spans="1:29" x14ac:dyDescent="0.2">
      <c r="A1004" s="143" t="str">
        <f>HYPERLINK("http://www.ofsted.gov.uk/inspection-reports/find-inspection-report/provider/ELS/"&amp;B1004,"Ofsted Webpage")</f>
        <v>Ofsted Webpage</v>
      </c>
      <c r="B1004" s="150">
        <v>139250</v>
      </c>
      <c r="C1004" s="150">
        <v>10040374</v>
      </c>
      <c r="D1004" s="117" t="s">
        <v>1363</v>
      </c>
      <c r="E1004" s="118" t="s">
        <v>70</v>
      </c>
      <c r="F1004" s="118" t="s">
        <v>71</v>
      </c>
      <c r="G1004" s="118" t="s">
        <v>451</v>
      </c>
      <c r="H1004" s="118" t="s">
        <v>234</v>
      </c>
      <c r="I1004" s="118" t="s">
        <v>234</v>
      </c>
      <c r="J1004" s="119" t="s">
        <v>72</v>
      </c>
      <c r="K1004" s="132" t="s">
        <v>72</v>
      </c>
      <c r="L1004" s="132">
        <v>10021853</v>
      </c>
      <c r="M1004" s="118" t="s">
        <v>190</v>
      </c>
      <c r="N1004" s="119">
        <v>42710</v>
      </c>
      <c r="O1004" s="119">
        <v>42712</v>
      </c>
      <c r="P1004" s="133">
        <v>42760</v>
      </c>
      <c r="Q1004" s="120">
        <v>2</v>
      </c>
      <c r="R1004" s="120">
        <v>1</v>
      </c>
      <c r="S1004" s="120">
        <v>2</v>
      </c>
      <c r="T1004" s="120">
        <v>2</v>
      </c>
      <c r="U1004" s="120">
        <v>2</v>
      </c>
      <c r="V1004" s="120" t="s">
        <v>72</v>
      </c>
      <c r="W1004" s="121" t="s">
        <v>72</v>
      </c>
      <c r="X1004" s="120" t="s">
        <v>72</v>
      </c>
      <c r="Y1004" s="120" t="s">
        <v>72</v>
      </c>
      <c r="Z1004" s="120" t="s">
        <v>72</v>
      </c>
      <c r="AA1004" s="120" t="s">
        <v>72</v>
      </c>
      <c r="AB1004" s="120" t="s">
        <v>72</v>
      </c>
      <c r="AC1004" s="120" t="s">
        <v>186</v>
      </c>
    </row>
    <row r="1005" spans="1:29" x14ac:dyDescent="0.2">
      <c r="A1005" s="143" t="str">
        <f>HYPERLINK("http://www.ofsted.gov.uk/inspection-reports/find-inspection-report/provider/ELS/"&amp;B1005,"Ofsted Webpage")</f>
        <v>Ofsted Webpage</v>
      </c>
      <c r="B1005" s="150">
        <v>139251</v>
      </c>
      <c r="C1005" s="150">
        <v>10040375</v>
      </c>
      <c r="D1005" s="117" t="s">
        <v>415</v>
      </c>
      <c r="E1005" s="118" t="s">
        <v>70</v>
      </c>
      <c r="F1005" s="118" t="s">
        <v>71</v>
      </c>
      <c r="G1005" s="118" t="s">
        <v>293</v>
      </c>
      <c r="H1005" s="118" t="s">
        <v>189</v>
      </c>
      <c r="I1005" s="118" t="s">
        <v>189</v>
      </c>
      <c r="J1005" s="119" t="s">
        <v>72</v>
      </c>
      <c r="K1005" s="132" t="s">
        <v>72</v>
      </c>
      <c r="L1005" s="132">
        <v>10038320</v>
      </c>
      <c r="M1005" s="118" t="s">
        <v>197</v>
      </c>
      <c r="N1005" s="119">
        <v>43052</v>
      </c>
      <c r="O1005" s="119">
        <v>43054</v>
      </c>
      <c r="P1005" s="133">
        <v>43089</v>
      </c>
      <c r="Q1005" s="120">
        <v>3</v>
      </c>
      <c r="R1005" s="120">
        <v>3</v>
      </c>
      <c r="S1005" s="120">
        <v>3</v>
      </c>
      <c r="T1005" s="120">
        <v>3</v>
      </c>
      <c r="U1005" s="120">
        <v>3</v>
      </c>
      <c r="V1005" s="120">
        <v>10004820</v>
      </c>
      <c r="W1005" s="121">
        <v>42390</v>
      </c>
      <c r="X1005" s="120">
        <v>3</v>
      </c>
      <c r="Y1005" s="120">
        <v>3</v>
      </c>
      <c r="Z1005" s="120">
        <v>3</v>
      </c>
      <c r="AA1005" s="120">
        <v>3</v>
      </c>
      <c r="AB1005" s="120">
        <v>3</v>
      </c>
      <c r="AC1005" s="120" t="s">
        <v>214</v>
      </c>
    </row>
    <row r="1006" spans="1:29" x14ac:dyDescent="0.2">
      <c r="A1006" s="143" t="str">
        <f>HYPERLINK("http://www.ofsted.gov.uk/inspection-reports/find-inspection-report/provider/ELS/"&amp;B1006,"Ofsted Webpage")</f>
        <v>Ofsted Webpage</v>
      </c>
      <c r="B1006" s="150">
        <v>139363</v>
      </c>
      <c r="C1006" s="150">
        <v>10040630</v>
      </c>
      <c r="D1006" s="117" t="s">
        <v>1287</v>
      </c>
      <c r="E1006" s="118" t="s">
        <v>88</v>
      </c>
      <c r="F1006" s="118" t="s">
        <v>74</v>
      </c>
      <c r="G1006" s="118" t="s">
        <v>399</v>
      </c>
      <c r="H1006" s="118" t="s">
        <v>208</v>
      </c>
      <c r="I1006" s="118" t="s">
        <v>208</v>
      </c>
      <c r="J1006" s="119" t="s">
        <v>72</v>
      </c>
      <c r="K1006" s="132" t="s">
        <v>72</v>
      </c>
      <c r="L1006" s="132">
        <v>10004822</v>
      </c>
      <c r="M1006" s="118" t="s">
        <v>205</v>
      </c>
      <c r="N1006" s="119">
        <v>42290</v>
      </c>
      <c r="O1006" s="119">
        <v>42292</v>
      </c>
      <c r="P1006" s="133">
        <v>42324</v>
      </c>
      <c r="Q1006" s="120">
        <v>2</v>
      </c>
      <c r="R1006" s="120">
        <v>2</v>
      </c>
      <c r="S1006" s="120">
        <v>2</v>
      </c>
      <c r="T1006" s="120">
        <v>2</v>
      </c>
      <c r="U1006" s="120">
        <v>2</v>
      </c>
      <c r="V1006" s="120" t="s">
        <v>1288</v>
      </c>
      <c r="W1006" s="121">
        <v>41726</v>
      </c>
      <c r="X1006" s="120">
        <v>3</v>
      </c>
      <c r="Y1006" s="120">
        <v>3</v>
      </c>
      <c r="Z1006" s="120">
        <v>3</v>
      </c>
      <c r="AA1006" s="120" t="s">
        <v>170</v>
      </c>
      <c r="AB1006" s="120">
        <v>3</v>
      </c>
      <c r="AC1006" s="120" t="s">
        <v>198</v>
      </c>
    </row>
    <row r="1007" spans="1:29" x14ac:dyDescent="0.2">
      <c r="A1007" s="143" t="str">
        <f>HYPERLINK("http://www.ofsted.gov.uk/inspection-reports/find-inspection-report/provider/ELS/"&amp;B1007,"Ofsted Webpage")</f>
        <v>Ofsted Webpage</v>
      </c>
      <c r="B1007" s="150">
        <v>139433</v>
      </c>
      <c r="C1007" s="150">
        <v>10041654</v>
      </c>
      <c r="D1007" s="117" t="s">
        <v>1285</v>
      </c>
      <c r="E1007" s="118" t="s">
        <v>73</v>
      </c>
      <c r="F1007" s="118" t="s">
        <v>74</v>
      </c>
      <c r="G1007" s="118" t="s">
        <v>1024</v>
      </c>
      <c r="H1007" s="118" t="s">
        <v>247</v>
      </c>
      <c r="I1007" s="118" t="s">
        <v>242</v>
      </c>
      <c r="J1007" s="119" t="s">
        <v>72</v>
      </c>
      <c r="K1007" s="132" t="s">
        <v>72</v>
      </c>
      <c r="L1007" s="132">
        <v>10008477</v>
      </c>
      <c r="M1007" s="118" t="s">
        <v>1284</v>
      </c>
      <c r="N1007" s="119">
        <v>42507</v>
      </c>
      <c r="O1007" s="119">
        <v>42509</v>
      </c>
      <c r="P1007" s="133">
        <v>42537</v>
      </c>
      <c r="Q1007" s="120">
        <v>3</v>
      </c>
      <c r="R1007" s="120">
        <v>3</v>
      </c>
      <c r="S1007" s="120">
        <v>3</v>
      </c>
      <c r="T1007" s="120">
        <v>3</v>
      </c>
      <c r="U1007" s="120">
        <v>3</v>
      </c>
      <c r="V1007" s="120" t="s">
        <v>1286</v>
      </c>
      <c r="W1007" s="121">
        <v>42020</v>
      </c>
      <c r="X1007" s="120">
        <v>4</v>
      </c>
      <c r="Y1007" s="120">
        <v>4</v>
      </c>
      <c r="Z1007" s="120">
        <v>4</v>
      </c>
      <c r="AA1007" s="120" t="s">
        <v>170</v>
      </c>
      <c r="AB1007" s="120">
        <v>4</v>
      </c>
      <c r="AC1007" s="120" t="s">
        <v>198</v>
      </c>
    </row>
    <row r="1008" spans="1:29" x14ac:dyDescent="0.2">
      <c r="A1008" s="143" t="str">
        <f>HYPERLINK("http://www.ofsted.gov.uk/inspection-reports/find-inspection-report/provider/ELS/"&amp;B1008,"Ofsted Webpage")</f>
        <v>Ofsted Webpage</v>
      </c>
      <c r="B1008" s="150">
        <v>139730</v>
      </c>
      <c r="C1008" s="150">
        <v>10042041</v>
      </c>
      <c r="D1008" s="117" t="s">
        <v>203</v>
      </c>
      <c r="E1008" s="118" t="s">
        <v>73</v>
      </c>
      <c r="F1008" s="118" t="s">
        <v>74</v>
      </c>
      <c r="G1008" s="118" t="s">
        <v>204</v>
      </c>
      <c r="H1008" s="118" t="s">
        <v>189</v>
      </c>
      <c r="I1008" s="118" t="s">
        <v>189</v>
      </c>
      <c r="J1008" s="119" t="s">
        <v>72</v>
      </c>
      <c r="K1008" s="132" t="s">
        <v>72</v>
      </c>
      <c r="L1008" s="132">
        <v>10044794</v>
      </c>
      <c r="M1008" s="118" t="s">
        <v>205</v>
      </c>
      <c r="N1008" s="119">
        <v>43115</v>
      </c>
      <c r="O1008" s="119">
        <v>43117</v>
      </c>
      <c r="P1008" s="133">
        <v>43159</v>
      </c>
      <c r="Q1008" s="120">
        <v>2</v>
      </c>
      <c r="R1008" s="120">
        <v>2</v>
      </c>
      <c r="S1008" s="120">
        <v>2</v>
      </c>
      <c r="T1008" s="120">
        <v>2</v>
      </c>
      <c r="U1008" s="120">
        <v>2</v>
      </c>
      <c r="V1008" s="120">
        <v>10020133</v>
      </c>
      <c r="W1008" s="121">
        <v>42697</v>
      </c>
      <c r="X1008" s="120">
        <v>3</v>
      </c>
      <c r="Y1008" s="120">
        <v>3</v>
      </c>
      <c r="Z1008" s="120">
        <v>3</v>
      </c>
      <c r="AA1008" s="120">
        <v>3</v>
      </c>
      <c r="AB1008" s="120">
        <v>3</v>
      </c>
      <c r="AC1008" s="120" t="s">
        <v>198</v>
      </c>
    </row>
    <row r="1009" spans="1:29" x14ac:dyDescent="0.2">
      <c r="A1009" s="143" t="str">
        <f>HYPERLINK("http://www.ofsted.gov.uk/inspection-reports/find-inspection-report/provider/ELS/"&amp;B1009,"Ofsted Webpage")</f>
        <v>Ofsted Webpage</v>
      </c>
      <c r="B1009" s="150">
        <v>139793</v>
      </c>
      <c r="C1009" s="150">
        <v>10042051</v>
      </c>
      <c r="D1009" s="117" t="s">
        <v>1283</v>
      </c>
      <c r="E1009" s="118" t="s">
        <v>73</v>
      </c>
      <c r="F1009" s="118" t="s">
        <v>74</v>
      </c>
      <c r="G1009" s="118" t="s">
        <v>640</v>
      </c>
      <c r="H1009" s="118" t="s">
        <v>208</v>
      </c>
      <c r="I1009" s="118" t="s">
        <v>208</v>
      </c>
      <c r="J1009" s="119" t="s">
        <v>72</v>
      </c>
      <c r="K1009" s="132" t="s">
        <v>72</v>
      </c>
      <c r="L1009" s="132">
        <v>10030829</v>
      </c>
      <c r="M1009" s="118" t="s">
        <v>1284</v>
      </c>
      <c r="N1009" s="119">
        <v>42865</v>
      </c>
      <c r="O1009" s="119">
        <v>42867</v>
      </c>
      <c r="P1009" s="133">
        <v>42912</v>
      </c>
      <c r="Q1009" s="120">
        <v>3</v>
      </c>
      <c r="R1009" s="120">
        <v>3</v>
      </c>
      <c r="S1009" s="120">
        <v>3</v>
      </c>
      <c r="T1009" s="120">
        <v>2</v>
      </c>
      <c r="U1009" s="120">
        <v>3</v>
      </c>
      <c r="V1009" s="120">
        <v>10004825</v>
      </c>
      <c r="W1009" s="121">
        <v>42432</v>
      </c>
      <c r="X1009" s="120">
        <v>4</v>
      </c>
      <c r="Y1009" s="120">
        <v>4</v>
      </c>
      <c r="Z1009" s="120">
        <v>4</v>
      </c>
      <c r="AA1009" s="120">
        <v>4</v>
      </c>
      <c r="AB1009" s="120">
        <v>4</v>
      </c>
      <c r="AC1009" s="120" t="s">
        <v>198</v>
      </c>
    </row>
    <row r="1010" spans="1:29" x14ac:dyDescent="0.2">
      <c r="A1010" s="143" t="str">
        <f>HYPERLINK("http://www.ofsted.gov.uk/inspection-reports/find-inspection-report/provider/ELS/"&amp;B1010,"Ofsted Webpage")</f>
        <v>Ofsted Webpage</v>
      </c>
      <c r="B1010" s="150">
        <v>139798</v>
      </c>
      <c r="C1010" s="150">
        <v>10042040</v>
      </c>
      <c r="D1010" s="117" t="s">
        <v>1171</v>
      </c>
      <c r="E1010" s="118" t="s">
        <v>73</v>
      </c>
      <c r="F1010" s="118" t="s">
        <v>74</v>
      </c>
      <c r="G1010" s="118" t="s">
        <v>1172</v>
      </c>
      <c r="H1010" s="118" t="s">
        <v>196</v>
      </c>
      <c r="I1010" s="118" t="s">
        <v>196</v>
      </c>
      <c r="J1010" s="119" t="s">
        <v>72</v>
      </c>
      <c r="K1010" s="132" t="s">
        <v>72</v>
      </c>
      <c r="L1010" s="132">
        <v>10022600</v>
      </c>
      <c r="M1010" s="118" t="s">
        <v>205</v>
      </c>
      <c r="N1010" s="119">
        <v>42759</v>
      </c>
      <c r="O1010" s="119">
        <v>42761</v>
      </c>
      <c r="P1010" s="133">
        <v>42810</v>
      </c>
      <c r="Q1010" s="120">
        <v>2</v>
      </c>
      <c r="R1010" s="120">
        <v>2</v>
      </c>
      <c r="S1010" s="120">
        <v>2</v>
      </c>
      <c r="T1010" s="120">
        <v>1</v>
      </c>
      <c r="U1010" s="120">
        <v>2</v>
      </c>
      <c r="V1010" s="120" t="s">
        <v>1173</v>
      </c>
      <c r="W1010" s="121">
        <v>42076</v>
      </c>
      <c r="X1010" s="120">
        <v>3</v>
      </c>
      <c r="Y1010" s="120">
        <v>3</v>
      </c>
      <c r="Z1010" s="120">
        <v>3</v>
      </c>
      <c r="AA1010" s="120" t="s">
        <v>170</v>
      </c>
      <c r="AB1010" s="120">
        <v>3</v>
      </c>
      <c r="AC1010" s="120" t="s">
        <v>198</v>
      </c>
    </row>
    <row r="1011" spans="1:29" x14ac:dyDescent="0.2">
      <c r="A1011" s="143" t="str">
        <f>HYPERLINK("http://www.ofsted.gov.uk/inspection-reports/find-inspection-report/provider/ELS/"&amp;B1011,"Ofsted Webpage")</f>
        <v>Ofsted Webpage</v>
      </c>
      <c r="B1011" s="150">
        <v>139896</v>
      </c>
      <c r="C1011" s="150">
        <v>10042335</v>
      </c>
      <c r="D1011" s="117" t="s">
        <v>1281</v>
      </c>
      <c r="E1011" s="118" t="s">
        <v>73</v>
      </c>
      <c r="F1011" s="118" t="s">
        <v>74</v>
      </c>
      <c r="G1011" s="118" t="s">
        <v>332</v>
      </c>
      <c r="H1011" s="118" t="s">
        <v>196</v>
      </c>
      <c r="I1011" s="118" t="s">
        <v>196</v>
      </c>
      <c r="J1011" s="119" t="s">
        <v>72</v>
      </c>
      <c r="K1011" s="132" t="s">
        <v>72</v>
      </c>
      <c r="L1011" s="132" t="s">
        <v>1282</v>
      </c>
      <c r="M1011" s="118" t="s">
        <v>438</v>
      </c>
      <c r="N1011" s="119">
        <v>42066</v>
      </c>
      <c r="O1011" s="119">
        <v>42069</v>
      </c>
      <c r="P1011" s="133">
        <v>42094</v>
      </c>
      <c r="Q1011" s="120">
        <v>2</v>
      </c>
      <c r="R1011" s="120">
        <v>2</v>
      </c>
      <c r="S1011" s="120">
        <v>2</v>
      </c>
      <c r="T1011" s="120" t="s">
        <v>170</v>
      </c>
      <c r="U1011" s="120">
        <v>2</v>
      </c>
      <c r="V1011" s="120" t="s">
        <v>72</v>
      </c>
      <c r="W1011" s="121" t="s">
        <v>72</v>
      </c>
      <c r="X1011" s="120" t="s">
        <v>72</v>
      </c>
      <c r="Y1011" s="120" t="s">
        <v>72</v>
      </c>
      <c r="Z1011" s="120" t="s">
        <v>72</v>
      </c>
      <c r="AA1011" s="120" t="s">
        <v>72</v>
      </c>
      <c r="AB1011" s="120" t="s">
        <v>72</v>
      </c>
      <c r="AC1011" s="120" t="s">
        <v>186</v>
      </c>
    </row>
    <row r="1012" spans="1:29" x14ac:dyDescent="0.2">
      <c r="A1012" s="143" t="str">
        <f>HYPERLINK("http://www.ofsted.gov.uk/inspection-reports/find-inspection-report/provider/ELS/"&amp;B1012,"Ofsted Webpage")</f>
        <v>Ofsted Webpage</v>
      </c>
      <c r="B1012" s="150">
        <v>140564</v>
      </c>
      <c r="C1012" s="150">
        <v>10046829</v>
      </c>
      <c r="D1012" s="117" t="s">
        <v>1174</v>
      </c>
      <c r="E1012" s="118" t="s">
        <v>73</v>
      </c>
      <c r="F1012" s="118" t="s">
        <v>74</v>
      </c>
      <c r="G1012" s="118" t="s">
        <v>310</v>
      </c>
      <c r="H1012" s="118" t="s">
        <v>208</v>
      </c>
      <c r="I1012" s="118" t="s">
        <v>208</v>
      </c>
      <c r="J1012" s="119" t="s">
        <v>72</v>
      </c>
      <c r="K1012" s="132" t="s">
        <v>72</v>
      </c>
      <c r="L1012" s="132">
        <v>10022551</v>
      </c>
      <c r="M1012" s="118" t="s">
        <v>438</v>
      </c>
      <c r="N1012" s="119">
        <v>42850</v>
      </c>
      <c r="O1012" s="119">
        <v>42852</v>
      </c>
      <c r="P1012" s="133">
        <v>42891</v>
      </c>
      <c r="Q1012" s="120">
        <v>1</v>
      </c>
      <c r="R1012" s="120">
        <v>1</v>
      </c>
      <c r="S1012" s="120">
        <v>1</v>
      </c>
      <c r="T1012" s="120">
        <v>1</v>
      </c>
      <c r="U1012" s="120">
        <v>1</v>
      </c>
      <c r="V1012" s="120" t="s">
        <v>72</v>
      </c>
      <c r="W1012" s="121" t="s">
        <v>72</v>
      </c>
      <c r="X1012" s="120" t="s">
        <v>72</v>
      </c>
      <c r="Y1012" s="120" t="s">
        <v>72</v>
      </c>
      <c r="Z1012" s="120" t="s">
        <v>72</v>
      </c>
      <c r="AA1012" s="120" t="s">
        <v>72</v>
      </c>
      <c r="AB1012" s="120" t="s">
        <v>72</v>
      </c>
      <c r="AC1012" s="120" t="s">
        <v>186</v>
      </c>
    </row>
    <row r="1013" spans="1:29" x14ac:dyDescent="0.2">
      <c r="A1013" s="143" t="str">
        <f>HYPERLINK("http://www.ofsted.gov.uk/inspection-reports/find-inspection-report/provider/ELS/"&amp;B1013,"Ofsted Webpage")</f>
        <v>Ofsted Webpage</v>
      </c>
      <c r="B1013" s="150">
        <v>140621</v>
      </c>
      <c r="C1013" s="150">
        <v>10046731</v>
      </c>
      <c r="D1013" s="117" t="s">
        <v>1280</v>
      </c>
      <c r="E1013" s="118" t="s">
        <v>73</v>
      </c>
      <c r="F1013" s="118" t="s">
        <v>74</v>
      </c>
      <c r="G1013" s="118" t="s">
        <v>490</v>
      </c>
      <c r="H1013" s="118" t="s">
        <v>234</v>
      </c>
      <c r="I1013" s="118" t="s">
        <v>234</v>
      </c>
      <c r="J1013" s="119" t="s">
        <v>72</v>
      </c>
      <c r="K1013" s="132" t="s">
        <v>72</v>
      </c>
      <c r="L1013" s="132">
        <v>10022512</v>
      </c>
      <c r="M1013" s="118" t="s">
        <v>438</v>
      </c>
      <c r="N1013" s="119">
        <v>42774</v>
      </c>
      <c r="O1013" s="119">
        <v>42776</v>
      </c>
      <c r="P1013" s="133">
        <v>42809</v>
      </c>
      <c r="Q1013" s="120">
        <v>2</v>
      </c>
      <c r="R1013" s="120">
        <v>2</v>
      </c>
      <c r="S1013" s="120">
        <v>2</v>
      </c>
      <c r="T1013" s="120">
        <v>2</v>
      </c>
      <c r="U1013" s="120">
        <v>2</v>
      </c>
      <c r="V1013" s="120" t="s">
        <v>72</v>
      </c>
      <c r="W1013" s="121" t="s">
        <v>72</v>
      </c>
      <c r="X1013" s="120" t="s">
        <v>72</v>
      </c>
      <c r="Y1013" s="120" t="s">
        <v>72</v>
      </c>
      <c r="Z1013" s="120" t="s">
        <v>72</v>
      </c>
      <c r="AA1013" s="120" t="s">
        <v>72</v>
      </c>
      <c r="AB1013" s="120" t="s">
        <v>72</v>
      </c>
      <c r="AC1013" s="120" t="s">
        <v>186</v>
      </c>
    </row>
    <row r="1014" spans="1:29" x14ac:dyDescent="0.2">
      <c r="A1014" s="143" t="str">
        <f>HYPERLINK("http://www.ofsted.gov.uk/inspection-reports/find-inspection-report/provider/ELS/"&amp;B1014,"Ofsted Webpage")</f>
        <v>Ofsted Webpage</v>
      </c>
      <c r="B1014" s="150">
        <v>140939</v>
      </c>
      <c r="C1014" s="150">
        <v>10047216</v>
      </c>
      <c r="D1014" s="117" t="s">
        <v>1170</v>
      </c>
      <c r="E1014" s="118" t="s">
        <v>73</v>
      </c>
      <c r="F1014" s="118" t="s">
        <v>74</v>
      </c>
      <c r="G1014" s="118" t="s">
        <v>690</v>
      </c>
      <c r="H1014" s="118" t="s">
        <v>208</v>
      </c>
      <c r="I1014" s="118" t="s">
        <v>208</v>
      </c>
      <c r="J1014" s="119" t="s">
        <v>72</v>
      </c>
      <c r="K1014" s="132" t="s">
        <v>72</v>
      </c>
      <c r="L1014" s="132">
        <v>10020154</v>
      </c>
      <c r="M1014" s="118" t="s">
        <v>438</v>
      </c>
      <c r="N1014" s="119">
        <v>42647</v>
      </c>
      <c r="O1014" s="119">
        <v>42649</v>
      </c>
      <c r="P1014" s="133">
        <v>42681</v>
      </c>
      <c r="Q1014" s="120">
        <v>1</v>
      </c>
      <c r="R1014" s="120">
        <v>1</v>
      </c>
      <c r="S1014" s="120">
        <v>1</v>
      </c>
      <c r="T1014" s="120">
        <v>1</v>
      </c>
      <c r="U1014" s="120">
        <v>1</v>
      </c>
      <c r="V1014" s="120" t="s">
        <v>72</v>
      </c>
      <c r="W1014" s="121" t="s">
        <v>72</v>
      </c>
      <c r="X1014" s="120" t="s">
        <v>72</v>
      </c>
      <c r="Y1014" s="120" t="s">
        <v>72</v>
      </c>
      <c r="Z1014" s="120" t="s">
        <v>72</v>
      </c>
      <c r="AA1014" s="120" t="s">
        <v>72</v>
      </c>
      <c r="AB1014" s="120" t="s">
        <v>72</v>
      </c>
      <c r="AC1014" s="120" t="s">
        <v>186</v>
      </c>
    </row>
    <row r="1015" spans="1:29" x14ac:dyDescent="0.2">
      <c r="A1015" s="143" t="str">
        <f>HYPERLINK("http://www.ofsted.gov.uk/inspection-reports/find-inspection-report/provider/ELS/"&amp;B1015,"Ofsted Webpage")</f>
        <v>Ofsted Webpage</v>
      </c>
      <c r="B1015" s="150">
        <v>140940</v>
      </c>
      <c r="C1015" s="150">
        <v>10042362</v>
      </c>
      <c r="D1015" s="117" t="s">
        <v>1098</v>
      </c>
      <c r="E1015" s="118" t="s">
        <v>73</v>
      </c>
      <c r="F1015" s="118" t="s">
        <v>74</v>
      </c>
      <c r="G1015" s="118" t="s">
        <v>515</v>
      </c>
      <c r="H1015" s="118" t="s">
        <v>247</v>
      </c>
      <c r="I1015" s="118" t="s">
        <v>242</v>
      </c>
      <c r="J1015" s="119" t="s">
        <v>72</v>
      </c>
      <c r="K1015" s="132" t="s">
        <v>72</v>
      </c>
      <c r="L1015" s="132">
        <v>10022481</v>
      </c>
      <c r="M1015" s="118" t="s">
        <v>438</v>
      </c>
      <c r="N1015" s="119">
        <v>42823</v>
      </c>
      <c r="O1015" s="119">
        <v>42825</v>
      </c>
      <c r="P1015" s="133">
        <v>42865</v>
      </c>
      <c r="Q1015" s="120">
        <v>3</v>
      </c>
      <c r="R1015" s="120">
        <v>3</v>
      </c>
      <c r="S1015" s="120">
        <v>3</v>
      </c>
      <c r="T1015" s="120">
        <v>2</v>
      </c>
      <c r="U1015" s="120">
        <v>3</v>
      </c>
      <c r="V1015" s="120" t="s">
        <v>72</v>
      </c>
      <c r="W1015" s="121" t="s">
        <v>72</v>
      </c>
      <c r="X1015" s="120" t="s">
        <v>72</v>
      </c>
      <c r="Y1015" s="120" t="s">
        <v>72</v>
      </c>
      <c r="Z1015" s="120" t="s">
        <v>72</v>
      </c>
      <c r="AA1015" s="120" t="s">
        <v>72</v>
      </c>
      <c r="AB1015" s="120" t="s">
        <v>72</v>
      </c>
      <c r="AC1015" s="120" t="s">
        <v>186</v>
      </c>
    </row>
    <row r="1016" spans="1:29" x14ac:dyDescent="0.2">
      <c r="A1016" s="143" t="str">
        <f>HYPERLINK("http://www.ofsted.gov.uk/inspection-reports/find-inspection-report/provider/ELS/"&amp;B1016,"Ofsted Webpage")</f>
        <v>Ofsted Webpage</v>
      </c>
      <c r="B1016" s="150">
        <v>140971</v>
      </c>
      <c r="C1016" s="150">
        <v>10045912</v>
      </c>
      <c r="D1016" s="117" t="s">
        <v>1169</v>
      </c>
      <c r="E1016" s="118" t="s">
        <v>73</v>
      </c>
      <c r="F1016" s="118" t="s">
        <v>74</v>
      </c>
      <c r="G1016" s="118" t="s">
        <v>619</v>
      </c>
      <c r="H1016" s="118" t="s">
        <v>234</v>
      </c>
      <c r="I1016" s="118" t="s">
        <v>234</v>
      </c>
      <c r="J1016" s="119" t="s">
        <v>72</v>
      </c>
      <c r="K1016" s="132" t="s">
        <v>72</v>
      </c>
      <c r="L1016" s="132">
        <v>10022503</v>
      </c>
      <c r="M1016" s="118" t="s">
        <v>438</v>
      </c>
      <c r="N1016" s="119">
        <v>42759</v>
      </c>
      <c r="O1016" s="119">
        <v>42761</v>
      </c>
      <c r="P1016" s="133">
        <v>42794</v>
      </c>
      <c r="Q1016" s="120">
        <v>1</v>
      </c>
      <c r="R1016" s="120">
        <v>1</v>
      </c>
      <c r="S1016" s="120">
        <v>1</v>
      </c>
      <c r="T1016" s="120">
        <v>1</v>
      </c>
      <c r="U1016" s="120">
        <v>1</v>
      </c>
      <c r="V1016" s="120" t="s">
        <v>72</v>
      </c>
      <c r="W1016" s="121" t="s">
        <v>72</v>
      </c>
      <c r="X1016" s="120" t="s">
        <v>72</v>
      </c>
      <c r="Y1016" s="120" t="s">
        <v>72</v>
      </c>
      <c r="Z1016" s="120" t="s">
        <v>72</v>
      </c>
      <c r="AA1016" s="120" t="s">
        <v>72</v>
      </c>
      <c r="AB1016" s="120" t="s">
        <v>72</v>
      </c>
      <c r="AC1016" s="120" t="s">
        <v>186</v>
      </c>
    </row>
    <row r="1017" spans="1:29" x14ac:dyDescent="0.2">
      <c r="A1017" s="143" t="str">
        <f>HYPERLINK("http://www.ofsted.gov.uk/inspection-reports/find-inspection-report/provider/ELS/"&amp;B1017,"Ofsted Webpage")</f>
        <v>Ofsted Webpage</v>
      </c>
      <c r="B1017" s="150">
        <v>141030</v>
      </c>
      <c r="C1017" s="150">
        <v>10046350</v>
      </c>
      <c r="D1017" s="117" t="s">
        <v>1097</v>
      </c>
      <c r="E1017" s="118" t="s">
        <v>73</v>
      </c>
      <c r="F1017" s="118" t="s">
        <v>74</v>
      </c>
      <c r="G1017" s="118" t="s">
        <v>502</v>
      </c>
      <c r="H1017" s="118" t="s">
        <v>208</v>
      </c>
      <c r="I1017" s="118" t="s">
        <v>208</v>
      </c>
      <c r="J1017" s="119" t="s">
        <v>72</v>
      </c>
      <c r="K1017" s="132" t="s">
        <v>72</v>
      </c>
      <c r="L1017" s="132">
        <v>10022537</v>
      </c>
      <c r="M1017" s="118" t="s">
        <v>438</v>
      </c>
      <c r="N1017" s="119">
        <v>42851</v>
      </c>
      <c r="O1017" s="119">
        <v>42853</v>
      </c>
      <c r="P1017" s="133">
        <v>42878</v>
      </c>
      <c r="Q1017" s="120">
        <v>2</v>
      </c>
      <c r="R1017" s="120">
        <v>3</v>
      </c>
      <c r="S1017" s="120">
        <v>2</v>
      </c>
      <c r="T1017" s="120">
        <v>2</v>
      </c>
      <c r="U1017" s="120">
        <v>2</v>
      </c>
      <c r="V1017" s="120" t="s">
        <v>72</v>
      </c>
      <c r="W1017" s="121" t="s">
        <v>72</v>
      </c>
      <c r="X1017" s="120" t="s">
        <v>72</v>
      </c>
      <c r="Y1017" s="120" t="s">
        <v>72</v>
      </c>
      <c r="Z1017" s="120" t="s">
        <v>72</v>
      </c>
      <c r="AA1017" s="120" t="s">
        <v>72</v>
      </c>
      <c r="AB1017" s="120" t="s">
        <v>72</v>
      </c>
      <c r="AC1017" s="120" t="s">
        <v>186</v>
      </c>
    </row>
    <row r="1018" spans="1:29" x14ac:dyDescent="0.2">
      <c r="A1018" s="143" t="str">
        <f>HYPERLINK("http://www.ofsted.gov.uk/inspection-reports/find-inspection-report/provider/ELS/"&amp;B1018,"Ofsted Webpage")</f>
        <v>Ofsted Webpage</v>
      </c>
      <c r="B1018" s="150">
        <v>141084</v>
      </c>
      <c r="C1018" s="150">
        <v>10046354</v>
      </c>
      <c r="D1018" s="117" t="s">
        <v>2305</v>
      </c>
      <c r="E1018" s="118" t="s">
        <v>81</v>
      </c>
      <c r="F1018" s="118" t="s">
        <v>82</v>
      </c>
      <c r="G1018" s="118" t="s">
        <v>410</v>
      </c>
      <c r="H1018" s="118" t="s">
        <v>196</v>
      </c>
      <c r="I1018" s="118" t="s">
        <v>196</v>
      </c>
      <c r="J1018" s="119" t="s">
        <v>72</v>
      </c>
      <c r="K1018" s="132" t="s">
        <v>72</v>
      </c>
      <c r="L1018" s="132">
        <v>10004834</v>
      </c>
      <c r="M1018" s="118" t="s">
        <v>323</v>
      </c>
      <c r="N1018" s="119">
        <v>42689</v>
      </c>
      <c r="O1018" s="119">
        <v>42692</v>
      </c>
      <c r="P1018" s="133">
        <v>42782</v>
      </c>
      <c r="Q1018" s="120">
        <v>2</v>
      </c>
      <c r="R1018" s="120">
        <v>2</v>
      </c>
      <c r="S1018" s="120">
        <v>2</v>
      </c>
      <c r="T1018" s="120">
        <v>2</v>
      </c>
      <c r="U1018" s="120">
        <v>2</v>
      </c>
      <c r="V1018" s="120" t="s">
        <v>72</v>
      </c>
      <c r="W1018" s="121" t="s">
        <v>72</v>
      </c>
      <c r="X1018" s="120" t="s">
        <v>72</v>
      </c>
      <c r="Y1018" s="120" t="s">
        <v>72</v>
      </c>
      <c r="Z1018" s="120" t="s">
        <v>72</v>
      </c>
      <c r="AA1018" s="120" t="s">
        <v>72</v>
      </c>
      <c r="AB1018" s="120" t="s">
        <v>72</v>
      </c>
      <c r="AC1018" s="120" t="s">
        <v>186</v>
      </c>
    </row>
    <row r="1019" spans="1:29" x14ac:dyDescent="0.2">
      <c r="A1019" s="143" t="str">
        <f>HYPERLINK("http://www.ofsted.gov.uk/inspection-reports/find-inspection-report/provider/ELS/"&amp;B1019,"Ofsted Webpage")</f>
        <v>Ofsted Webpage</v>
      </c>
      <c r="B1019" s="150">
        <v>141095</v>
      </c>
      <c r="C1019" s="150">
        <v>10047200</v>
      </c>
      <c r="D1019" s="117" t="s">
        <v>1168</v>
      </c>
      <c r="E1019" s="118" t="s">
        <v>73</v>
      </c>
      <c r="F1019" s="118" t="s">
        <v>74</v>
      </c>
      <c r="G1019" s="118" t="s">
        <v>251</v>
      </c>
      <c r="H1019" s="118" t="s">
        <v>208</v>
      </c>
      <c r="I1019" s="118" t="s">
        <v>208</v>
      </c>
      <c r="J1019" s="119" t="s">
        <v>72</v>
      </c>
      <c r="K1019" s="132" t="s">
        <v>72</v>
      </c>
      <c r="L1019" s="132">
        <v>10030698</v>
      </c>
      <c r="M1019" s="118" t="s">
        <v>438</v>
      </c>
      <c r="N1019" s="119">
        <v>42872</v>
      </c>
      <c r="O1019" s="119">
        <v>42874</v>
      </c>
      <c r="P1019" s="133">
        <v>42908</v>
      </c>
      <c r="Q1019" s="120">
        <v>1</v>
      </c>
      <c r="R1019" s="120">
        <v>1</v>
      </c>
      <c r="S1019" s="120">
        <v>1</v>
      </c>
      <c r="T1019" s="120">
        <v>1</v>
      </c>
      <c r="U1019" s="120">
        <v>1</v>
      </c>
      <c r="V1019" s="120" t="s">
        <v>72</v>
      </c>
      <c r="W1019" s="121" t="s">
        <v>72</v>
      </c>
      <c r="X1019" s="120" t="s">
        <v>72</v>
      </c>
      <c r="Y1019" s="120" t="s">
        <v>72</v>
      </c>
      <c r="Z1019" s="120" t="s">
        <v>72</v>
      </c>
      <c r="AA1019" s="120" t="s">
        <v>72</v>
      </c>
      <c r="AB1019" s="120" t="s">
        <v>72</v>
      </c>
      <c r="AC1019" s="120" t="s">
        <v>186</v>
      </c>
    </row>
    <row r="1020" spans="1:29" x14ac:dyDescent="0.2">
      <c r="A1020" s="143" t="str">
        <f>HYPERLINK("http://www.ofsted.gov.uk/inspection-reports/find-inspection-report/provider/ELS/"&amp;B1020,"Ofsted Webpage")</f>
        <v>Ofsted Webpage</v>
      </c>
      <c r="B1020" s="150">
        <v>141240</v>
      </c>
      <c r="C1020" s="150">
        <v>10048022</v>
      </c>
      <c r="D1020" s="117" t="s">
        <v>973</v>
      </c>
      <c r="E1020" s="118" t="s">
        <v>70</v>
      </c>
      <c r="F1020" s="118" t="s">
        <v>71</v>
      </c>
      <c r="G1020" s="118" t="s">
        <v>904</v>
      </c>
      <c r="H1020" s="118" t="s">
        <v>241</v>
      </c>
      <c r="I1020" s="118" t="s">
        <v>242</v>
      </c>
      <c r="J1020" s="119">
        <v>42432</v>
      </c>
      <c r="K1020" s="132">
        <v>1</v>
      </c>
      <c r="L1020" s="132" t="s">
        <v>974</v>
      </c>
      <c r="M1020" s="118" t="s">
        <v>975</v>
      </c>
      <c r="N1020" s="119">
        <v>40813</v>
      </c>
      <c r="O1020" s="119">
        <v>40815</v>
      </c>
      <c r="P1020" s="133">
        <v>40850</v>
      </c>
      <c r="Q1020" s="120">
        <v>2</v>
      </c>
      <c r="R1020" s="120">
        <v>2</v>
      </c>
      <c r="S1020" s="120">
        <v>2</v>
      </c>
      <c r="T1020" s="120" t="s">
        <v>170</v>
      </c>
      <c r="U1020" s="120">
        <v>2</v>
      </c>
      <c r="V1020" s="120" t="s">
        <v>976</v>
      </c>
      <c r="W1020" s="121">
        <v>39261</v>
      </c>
      <c r="X1020" s="120">
        <v>3</v>
      </c>
      <c r="Y1020" s="120">
        <v>3</v>
      </c>
      <c r="Z1020" s="120">
        <v>2</v>
      </c>
      <c r="AA1020" s="120" t="s">
        <v>170</v>
      </c>
      <c r="AB1020" s="120">
        <v>3</v>
      </c>
      <c r="AC1020" s="120" t="s">
        <v>198</v>
      </c>
    </row>
    <row r="1021" spans="1:29" x14ac:dyDescent="0.2">
      <c r="A1021" s="143" t="str">
        <f>HYPERLINK("http://www.ofsted.gov.uk/inspection-reports/find-inspection-report/provider/ELS/"&amp;B1021,"Ofsted Webpage")</f>
        <v>Ofsted Webpage</v>
      </c>
      <c r="B1021" s="150">
        <v>141241</v>
      </c>
      <c r="C1021" s="150">
        <v>10004502</v>
      </c>
      <c r="D1021" s="117" t="s">
        <v>199</v>
      </c>
      <c r="E1021" s="118" t="s">
        <v>70</v>
      </c>
      <c r="F1021" s="118" t="s">
        <v>71</v>
      </c>
      <c r="G1021" s="118" t="s">
        <v>200</v>
      </c>
      <c r="H1021" s="118" t="s">
        <v>201</v>
      </c>
      <c r="I1021" s="118" t="s">
        <v>201</v>
      </c>
      <c r="J1021" s="119">
        <v>43068</v>
      </c>
      <c r="K1021" s="132">
        <v>1</v>
      </c>
      <c r="L1021" s="132" t="s">
        <v>202</v>
      </c>
      <c r="M1021" s="118" t="s">
        <v>190</v>
      </c>
      <c r="N1021" s="119">
        <v>41660</v>
      </c>
      <c r="O1021" s="119">
        <v>41663</v>
      </c>
      <c r="P1021" s="133">
        <v>41698</v>
      </c>
      <c r="Q1021" s="120">
        <v>2</v>
      </c>
      <c r="R1021" s="120">
        <v>2</v>
      </c>
      <c r="S1021" s="120">
        <v>2</v>
      </c>
      <c r="T1021" s="120" t="s">
        <v>170</v>
      </c>
      <c r="U1021" s="120">
        <v>2</v>
      </c>
      <c r="V1021" s="120" t="s">
        <v>1096</v>
      </c>
      <c r="W1021" s="121">
        <v>40584</v>
      </c>
      <c r="X1021" s="120">
        <v>3</v>
      </c>
      <c r="Y1021" s="120">
        <v>3</v>
      </c>
      <c r="Z1021" s="120">
        <v>3</v>
      </c>
      <c r="AA1021" s="120" t="s">
        <v>170</v>
      </c>
      <c r="AB1021" s="120">
        <v>3</v>
      </c>
      <c r="AC1021" s="120" t="s">
        <v>198</v>
      </c>
    </row>
    <row r="1022" spans="1:29" x14ac:dyDescent="0.2">
      <c r="A1022" s="143" t="str">
        <f>HYPERLINK("http://www.ofsted.gov.uk/inspection-reports/find-inspection-report/provider/ELS/"&amp;B1022,"Ofsted Webpage")</f>
        <v>Ofsted Webpage</v>
      </c>
      <c r="B1022" s="150">
        <v>141243</v>
      </c>
      <c r="C1022" s="150">
        <v>10048265</v>
      </c>
      <c r="D1022" s="117" t="s">
        <v>1073</v>
      </c>
      <c r="E1022" s="118" t="s">
        <v>70</v>
      </c>
      <c r="F1022" s="118" t="s">
        <v>71</v>
      </c>
      <c r="G1022" s="118" t="s">
        <v>399</v>
      </c>
      <c r="H1022" s="118" t="s">
        <v>208</v>
      </c>
      <c r="I1022" s="118" t="s">
        <v>208</v>
      </c>
      <c r="J1022" s="119" t="s">
        <v>72</v>
      </c>
      <c r="K1022" s="132" t="s">
        <v>72</v>
      </c>
      <c r="L1022" s="132">
        <v>10030692</v>
      </c>
      <c r="M1022" s="118" t="s">
        <v>197</v>
      </c>
      <c r="N1022" s="119">
        <v>42851</v>
      </c>
      <c r="O1022" s="119">
        <v>42853</v>
      </c>
      <c r="P1022" s="133">
        <v>42881</v>
      </c>
      <c r="Q1022" s="120">
        <v>2</v>
      </c>
      <c r="R1022" s="120">
        <v>2</v>
      </c>
      <c r="S1022" s="120">
        <v>2</v>
      </c>
      <c r="T1022" s="120">
        <v>2</v>
      </c>
      <c r="U1022" s="120">
        <v>2</v>
      </c>
      <c r="V1022" s="120">
        <v>10004837</v>
      </c>
      <c r="W1022" s="121">
        <v>42320</v>
      </c>
      <c r="X1022" s="120">
        <v>3</v>
      </c>
      <c r="Y1022" s="120">
        <v>3</v>
      </c>
      <c r="Z1022" s="120">
        <v>3</v>
      </c>
      <c r="AA1022" s="120">
        <v>2</v>
      </c>
      <c r="AB1022" s="120">
        <v>3</v>
      </c>
      <c r="AC1022" s="120" t="s">
        <v>198</v>
      </c>
    </row>
    <row r="1023" spans="1:29" x14ac:dyDescent="0.2">
      <c r="A1023" s="143" t="str">
        <f>HYPERLINK("http://www.ofsted.gov.uk/inspection-reports/find-inspection-report/provider/ELS/"&amp;B1023,"Ofsted Webpage")</f>
        <v>Ofsted Webpage</v>
      </c>
      <c r="B1023" s="150">
        <v>141311</v>
      </c>
      <c r="C1023" s="150">
        <v>10024088</v>
      </c>
      <c r="D1023" s="117" t="s">
        <v>419</v>
      </c>
      <c r="E1023" s="118" t="s">
        <v>70</v>
      </c>
      <c r="F1023" s="118" t="s">
        <v>71</v>
      </c>
      <c r="G1023" s="118" t="s">
        <v>420</v>
      </c>
      <c r="H1023" s="118" t="s">
        <v>208</v>
      </c>
      <c r="I1023" s="118" t="s">
        <v>208</v>
      </c>
      <c r="J1023" s="119" t="s">
        <v>72</v>
      </c>
      <c r="K1023" s="132" t="s">
        <v>72</v>
      </c>
      <c r="L1023" s="132">
        <v>10037432</v>
      </c>
      <c r="M1023" s="118" t="s">
        <v>197</v>
      </c>
      <c r="N1023" s="119">
        <v>43053</v>
      </c>
      <c r="O1023" s="119">
        <v>43055</v>
      </c>
      <c r="P1023" s="133">
        <v>43084</v>
      </c>
      <c r="Q1023" s="120">
        <v>2</v>
      </c>
      <c r="R1023" s="120">
        <v>2</v>
      </c>
      <c r="S1023" s="120">
        <v>2</v>
      </c>
      <c r="T1023" s="120">
        <v>2</v>
      </c>
      <c r="U1023" s="120">
        <v>2</v>
      </c>
      <c r="V1023" s="120" t="s">
        <v>72</v>
      </c>
      <c r="W1023" s="121" t="s">
        <v>72</v>
      </c>
      <c r="X1023" s="120" t="s">
        <v>72</v>
      </c>
      <c r="Y1023" s="120" t="s">
        <v>72</v>
      </c>
      <c r="Z1023" s="120" t="s">
        <v>72</v>
      </c>
      <c r="AA1023" s="120" t="s">
        <v>72</v>
      </c>
      <c r="AB1023" s="120" t="s">
        <v>72</v>
      </c>
      <c r="AC1023" s="120" t="s">
        <v>186</v>
      </c>
    </row>
    <row r="1024" spans="1:29" x14ac:dyDescent="0.2">
      <c r="A1024" s="143" t="str">
        <f>HYPERLINK("http://www.ofsted.gov.uk/inspection-reports/find-inspection-report/provider/ELS/"&amp;B1024,"Ofsted Webpage")</f>
        <v>Ofsted Webpage</v>
      </c>
      <c r="B1024" s="150">
        <v>141435</v>
      </c>
      <c r="C1024" s="150">
        <v>10046840</v>
      </c>
      <c r="D1024" s="117" t="s">
        <v>1265</v>
      </c>
      <c r="E1024" s="118" t="s">
        <v>70</v>
      </c>
      <c r="F1024" s="118" t="s">
        <v>71</v>
      </c>
      <c r="G1024" s="118" t="s">
        <v>306</v>
      </c>
      <c r="H1024" s="118" t="s">
        <v>180</v>
      </c>
      <c r="I1024" s="118" t="s">
        <v>180</v>
      </c>
      <c r="J1024" s="119" t="s">
        <v>72</v>
      </c>
      <c r="K1024" s="132" t="s">
        <v>72</v>
      </c>
      <c r="L1024" s="132" t="s">
        <v>1266</v>
      </c>
      <c r="M1024" s="118" t="s">
        <v>190</v>
      </c>
      <c r="N1024" s="119">
        <v>42114</v>
      </c>
      <c r="O1024" s="119">
        <v>42116</v>
      </c>
      <c r="P1024" s="133">
        <v>42151</v>
      </c>
      <c r="Q1024" s="120">
        <v>2</v>
      </c>
      <c r="R1024" s="120">
        <v>1</v>
      </c>
      <c r="S1024" s="120">
        <v>2</v>
      </c>
      <c r="T1024" s="120" t="s">
        <v>170</v>
      </c>
      <c r="U1024" s="120">
        <v>2</v>
      </c>
      <c r="V1024" s="120" t="s">
        <v>72</v>
      </c>
      <c r="W1024" s="121" t="s">
        <v>72</v>
      </c>
      <c r="X1024" s="120" t="s">
        <v>72</v>
      </c>
      <c r="Y1024" s="120" t="s">
        <v>72</v>
      </c>
      <c r="Z1024" s="120" t="s">
        <v>72</v>
      </c>
      <c r="AA1024" s="120" t="s">
        <v>72</v>
      </c>
      <c r="AB1024" s="120" t="s">
        <v>72</v>
      </c>
      <c r="AC1024" s="120" t="s">
        <v>186</v>
      </c>
    </row>
    <row r="1025" spans="1:29" x14ac:dyDescent="0.2">
      <c r="A1025" s="143" t="str">
        <f>HYPERLINK("http://www.ofsted.gov.uk/inspection-reports/find-inspection-report/provider/ELS/"&amp;B1025,"Ofsted Webpage")</f>
        <v>Ofsted Webpage</v>
      </c>
      <c r="B1025" s="150">
        <v>141491</v>
      </c>
      <c r="C1025" s="150">
        <v>10044606</v>
      </c>
      <c r="D1025" s="117" t="s">
        <v>635</v>
      </c>
      <c r="E1025" s="118" t="s">
        <v>89</v>
      </c>
      <c r="F1025" s="118" t="s">
        <v>74</v>
      </c>
      <c r="G1025" s="118" t="s">
        <v>434</v>
      </c>
      <c r="H1025" s="118" t="s">
        <v>180</v>
      </c>
      <c r="I1025" s="118" t="s">
        <v>180</v>
      </c>
      <c r="J1025" s="119" t="s">
        <v>72</v>
      </c>
      <c r="K1025" s="132" t="s">
        <v>72</v>
      </c>
      <c r="L1025" s="132">
        <v>10020165</v>
      </c>
      <c r="M1025" s="118" t="s">
        <v>205</v>
      </c>
      <c r="N1025" s="119">
        <v>42682</v>
      </c>
      <c r="O1025" s="119">
        <v>42684</v>
      </c>
      <c r="P1025" s="133">
        <v>42720</v>
      </c>
      <c r="Q1025" s="120">
        <v>3</v>
      </c>
      <c r="R1025" s="120">
        <v>3</v>
      </c>
      <c r="S1025" s="120">
        <v>3</v>
      </c>
      <c r="T1025" s="120">
        <v>2</v>
      </c>
      <c r="U1025" s="120">
        <v>3</v>
      </c>
      <c r="V1025" s="120" t="s">
        <v>636</v>
      </c>
      <c r="W1025" s="121">
        <v>42118</v>
      </c>
      <c r="X1025" s="120">
        <v>3</v>
      </c>
      <c r="Y1025" s="120">
        <v>3</v>
      </c>
      <c r="Z1025" s="120">
        <v>3</v>
      </c>
      <c r="AA1025" s="120" t="s">
        <v>170</v>
      </c>
      <c r="AB1025" s="120">
        <v>3</v>
      </c>
      <c r="AC1025" s="120" t="s">
        <v>214</v>
      </c>
    </row>
    <row r="1026" spans="1:29" x14ac:dyDescent="0.2">
      <c r="A1026" s="143" t="str">
        <f>HYPERLINK("http://www.ofsted.gov.uk/inspection-reports/find-inspection-report/provider/ELS/"&amp;B1026,"Ofsted Webpage")</f>
        <v>Ofsted Webpage</v>
      </c>
      <c r="B1026" s="150">
        <v>141503</v>
      </c>
      <c r="C1026" s="150">
        <v>10021185</v>
      </c>
      <c r="D1026" s="117" t="s">
        <v>1079</v>
      </c>
      <c r="E1026" s="118" t="s">
        <v>70</v>
      </c>
      <c r="F1026" s="118" t="s">
        <v>71</v>
      </c>
      <c r="G1026" s="118" t="s">
        <v>1080</v>
      </c>
      <c r="H1026" s="118" t="s">
        <v>241</v>
      </c>
      <c r="I1026" s="118" t="s">
        <v>242</v>
      </c>
      <c r="J1026" s="119" t="s">
        <v>72</v>
      </c>
      <c r="K1026" s="132" t="s">
        <v>72</v>
      </c>
      <c r="L1026" s="132">
        <v>10030726</v>
      </c>
      <c r="M1026" s="118" t="s">
        <v>197</v>
      </c>
      <c r="N1026" s="119">
        <v>42899</v>
      </c>
      <c r="O1026" s="119">
        <v>42901</v>
      </c>
      <c r="P1026" s="133">
        <v>42934</v>
      </c>
      <c r="Q1026" s="120">
        <v>3</v>
      </c>
      <c r="R1026" s="120">
        <v>3</v>
      </c>
      <c r="S1026" s="120">
        <v>3</v>
      </c>
      <c r="T1026" s="120">
        <v>3</v>
      </c>
      <c r="U1026" s="120">
        <v>3</v>
      </c>
      <c r="V1026" s="120" t="s">
        <v>1081</v>
      </c>
      <c r="W1026" s="121">
        <v>42181</v>
      </c>
      <c r="X1026" s="120">
        <v>3</v>
      </c>
      <c r="Y1026" s="120">
        <v>2</v>
      </c>
      <c r="Z1026" s="120">
        <v>3</v>
      </c>
      <c r="AA1026" s="120" t="s">
        <v>170</v>
      </c>
      <c r="AB1026" s="120">
        <v>3</v>
      </c>
      <c r="AC1026" s="120" t="s">
        <v>214</v>
      </c>
    </row>
    <row r="1027" spans="1:29" x14ac:dyDescent="0.2">
      <c r="A1027" s="143" t="str">
        <f>HYPERLINK("http://www.ofsted.gov.uk/inspection-reports/find-inspection-report/provider/ELS/"&amp;B1027,"Ofsted Webpage")</f>
        <v>Ofsted Webpage</v>
      </c>
      <c r="B1027" s="151">
        <v>141504</v>
      </c>
      <c r="C1027" s="151">
        <v>10046704</v>
      </c>
      <c r="D1027" s="46" t="s">
        <v>1560</v>
      </c>
      <c r="E1027" s="26" t="s">
        <v>70</v>
      </c>
      <c r="F1027" s="26" t="s">
        <v>71</v>
      </c>
      <c r="G1027" s="26" t="s">
        <v>233</v>
      </c>
      <c r="H1027" s="26" t="s">
        <v>234</v>
      </c>
      <c r="I1027" s="26" t="s">
        <v>234</v>
      </c>
      <c r="J1027" s="2" t="s">
        <v>72</v>
      </c>
      <c r="K1027" s="141" t="s">
        <v>72</v>
      </c>
      <c r="L1027" s="141" t="s">
        <v>72</v>
      </c>
      <c r="M1027" s="26" t="s">
        <v>72</v>
      </c>
      <c r="N1027" s="2" t="s">
        <v>72</v>
      </c>
      <c r="O1027" s="2" t="s">
        <v>72</v>
      </c>
      <c r="P1027" s="133" t="s">
        <v>72</v>
      </c>
      <c r="Q1027" s="6" t="s">
        <v>72</v>
      </c>
      <c r="R1027" s="6" t="s">
        <v>72</v>
      </c>
      <c r="S1027" s="6" t="s">
        <v>72</v>
      </c>
      <c r="T1027" s="6" t="s">
        <v>72</v>
      </c>
      <c r="U1027" s="6" t="s">
        <v>72</v>
      </c>
      <c r="V1027" s="6" t="s">
        <v>72</v>
      </c>
      <c r="W1027" s="5" t="s">
        <v>72</v>
      </c>
      <c r="X1027" s="6" t="s">
        <v>72</v>
      </c>
      <c r="Y1027" s="6" t="s">
        <v>72</v>
      </c>
      <c r="Z1027" s="6" t="s">
        <v>72</v>
      </c>
      <c r="AA1027" s="6" t="s">
        <v>72</v>
      </c>
      <c r="AB1027" s="6" t="s">
        <v>72</v>
      </c>
      <c r="AC1027" s="6" t="s">
        <v>72</v>
      </c>
    </row>
    <row r="1028" spans="1:29" x14ac:dyDescent="0.2">
      <c r="A1028" s="143" t="str">
        <f>HYPERLINK("http://www.ofsted.gov.uk/inspection-reports/find-inspection-report/provider/ELS/"&amp;B1028,"Ofsted Webpage")</f>
        <v>Ofsted Webpage</v>
      </c>
      <c r="B1028" s="150">
        <v>141703</v>
      </c>
      <c r="C1028" s="150">
        <v>10032898</v>
      </c>
      <c r="D1028" s="117" t="s">
        <v>1559</v>
      </c>
      <c r="E1028" s="118" t="s">
        <v>70</v>
      </c>
      <c r="F1028" s="118" t="s">
        <v>71</v>
      </c>
      <c r="G1028" s="118" t="s">
        <v>306</v>
      </c>
      <c r="H1028" s="118" t="s">
        <v>180</v>
      </c>
      <c r="I1028" s="118" t="s">
        <v>180</v>
      </c>
      <c r="J1028" s="119" t="s">
        <v>72</v>
      </c>
      <c r="K1028" s="132" t="s">
        <v>72</v>
      </c>
      <c r="L1028" s="132">
        <v>10030743</v>
      </c>
      <c r="M1028" s="118" t="s">
        <v>1459</v>
      </c>
      <c r="N1028" s="119">
        <v>42878</v>
      </c>
      <c r="O1028" s="119">
        <v>42880</v>
      </c>
      <c r="P1028" s="133">
        <v>42907</v>
      </c>
      <c r="Q1028" s="120">
        <v>3</v>
      </c>
      <c r="R1028" s="120">
        <v>3</v>
      </c>
      <c r="S1028" s="120">
        <v>3</v>
      </c>
      <c r="T1028" s="120">
        <v>2</v>
      </c>
      <c r="U1028" s="120">
        <v>3</v>
      </c>
      <c r="V1028" s="120">
        <v>10008479</v>
      </c>
      <c r="W1028" s="121">
        <v>42445</v>
      </c>
      <c r="X1028" s="120">
        <v>4</v>
      </c>
      <c r="Y1028" s="120">
        <v>4</v>
      </c>
      <c r="Z1028" s="120">
        <v>4</v>
      </c>
      <c r="AA1028" s="120">
        <v>4</v>
      </c>
      <c r="AB1028" s="120">
        <v>4</v>
      </c>
      <c r="AC1028" s="120" t="s">
        <v>198</v>
      </c>
    </row>
    <row r="1029" spans="1:29" x14ac:dyDescent="0.2">
      <c r="A1029" s="143" t="str">
        <f>HYPERLINK("http://www.ofsted.gov.uk/inspection-reports/find-inspection-report/provider/ELS/"&amp;B1029,"Ofsted Webpage")</f>
        <v>Ofsted Webpage</v>
      </c>
      <c r="B1029" s="150">
        <v>141738</v>
      </c>
      <c r="C1029" s="150">
        <v>10041170</v>
      </c>
      <c r="D1029" s="117" t="s">
        <v>1554</v>
      </c>
      <c r="E1029" s="118" t="s">
        <v>70</v>
      </c>
      <c r="F1029" s="118" t="s">
        <v>71</v>
      </c>
      <c r="G1029" s="118" t="s">
        <v>693</v>
      </c>
      <c r="H1029" s="118" t="s">
        <v>189</v>
      </c>
      <c r="I1029" s="118" t="s">
        <v>189</v>
      </c>
      <c r="J1029" s="119" t="s">
        <v>72</v>
      </c>
      <c r="K1029" s="132" t="s">
        <v>72</v>
      </c>
      <c r="L1029" s="132">
        <v>10004840</v>
      </c>
      <c r="M1029" s="118" t="s">
        <v>190</v>
      </c>
      <c r="N1029" s="119">
        <v>42661</v>
      </c>
      <c r="O1029" s="119">
        <v>42663</v>
      </c>
      <c r="P1029" s="133">
        <v>42691</v>
      </c>
      <c r="Q1029" s="120">
        <v>3</v>
      </c>
      <c r="R1029" s="120">
        <v>3</v>
      </c>
      <c r="S1029" s="120">
        <v>3</v>
      </c>
      <c r="T1029" s="120">
        <v>3</v>
      </c>
      <c r="U1029" s="120">
        <v>3</v>
      </c>
      <c r="V1029" s="120" t="s">
        <v>72</v>
      </c>
      <c r="W1029" s="121" t="s">
        <v>72</v>
      </c>
      <c r="X1029" s="120" t="s">
        <v>72</v>
      </c>
      <c r="Y1029" s="120" t="s">
        <v>72</v>
      </c>
      <c r="Z1029" s="120" t="s">
        <v>72</v>
      </c>
      <c r="AA1029" s="120" t="s">
        <v>72</v>
      </c>
      <c r="AB1029" s="120" t="s">
        <v>72</v>
      </c>
      <c r="AC1029" s="120" t="s">
        <v>186</v>
      </c>
    </row>
    <row r="1030" spans="1:29" x14ac:dyDescent="0.2">
      <c r="A1030" s="143" t="str">
        <f>HYPERLINK("http://www.ofsted.gov.uk/inspection-reports/find-inspection-report/provider/ELS/"&amp;B1030,"Ofsted Webpage")</f>
        <v>Ofsted Webpage</v>
      </c>
      <c r="B1030" s="150">
        <v>141887</v>
      </c>
      <c r="C1030" s="150">
        <v>10049051</v>
      </c>
      <c r="D1030" s="117" t="s">
        <v>1156</v>
      </c>
      <c r="E1030" s="118" t="s">
        <v>70</v>
      </c>
      <c r="F1030" s="118" t="s">
        <v>71</v>
      </c>
      <c r="G1030" s="118" t="s">
        <v>347</v>
      </c>
      <c r="H1030" s="118" t="s">
        <v>189</v>
      </c>
      <c r="I1030" s="118" t="s">
        <v>189</v>
      </c>
      <c r="J1030" s="119" t="s">
        <v>72</v>
      </c>
      <c r="K1030" s="132" t="s">
        <v>72</v>
      </c>
      <c r="L1030" s="132">
        <v>10022626</v>
      </c>
      <c r="M1030" s="118" t="s">
        <v>190</v>
      </c>
      <c r="N1030" s="119">
        <v>42899</v>
      </c>
      <c r="O1030" s="119">
        <v>42901</v>
      </c>
      <c r="P1030" s="133">
        <v>42929</v>
      </c>
      <c r="Q1030" s="120">
        <v>3</v>
      </c>
      <c r="R1030" s="120">
        <v>3</v>
      </c>
      <c r="S1030" s="120">
        <v>3</v>
      </c>
      <c r="T1030" s="120">
        <v>2</v>
      </c>
      <c r="U1030" s="120">
        <v>3</v>
      </c>
      <c r="V1030" s="120" t="s">
        <v>72</v>
      </c>
      <c r="W1030" s="121" t="s">
        <v>72</v>
      </c>
      <c r="X1030" s="120" t="s">
        <v>72</v>
      </c>
      <c r="Y1030" s="120" t="s">
        <v>72</v>
      </c>
      <c r="Z1030" s="120" t="s">
        <v>72</v>
      </c>
      <c r="AA1030" s="120" t="s">
        <v>72</v>
      </c>
      <c r="AB1030" s="120" t="s">
        <v>72</v>
      </c>
      <c r="AC1030" s="120" t="s">
        <v>186</v>
      </c>
    </row>
    <row r="1031" spans="1:29" x14ac:dyDescent="0.2">
      <c r="A1031" s="143" t="str">
        <f>HYPERLINK("http://www.ofsted.gov.uk/inspection-reports/find-inspection-report/provider/ELS/"&amp;B1031,"Ofsted Webpage")</f>
        <v>Ofsted Webpage</v>
      </c>
      <c r="B1031" s="157">
        <v>141940</v>
      </c>
      <c r="C1031" s="157">
        <v>10053859</v>
      </c>
      <c r="D1031" s="117" t="s">
        <v>2285</v>
      </c>
      <c r="E1031" s="118" t="s">
        <v>73</v>
      </c>
      <c r="F1031" s="118" t="s">
        <v>74</v>
      </c>
      <c r="G1031" s="118" t="s">
        <v>431</v>
      </c>
      <c r="H1031" s="118" t="s">
        <v>247</v>
      </c>
      <c r="I1031" s="118" t="s">
        <v>242</v>
      </c>
      <c r="J1031" s="119" t="s">
        <v>72</v>
      </c>
      <c r="K1031" s="132" t="s">
        <v>72</v>
      </c>
      <c r="L1031" s="132" t="s">
        <v>72</v>
      </c>
      <c r="M1031" s="118" t="s">
        <v>72</v>
      </c>
      <c r="N1031" s="119" t="s">
        <v>72</v>
      </c>
      <c r="O1031" s="119" t="s">
        <v>72</v>
      </c>
      <c r="P1031" s="119" t="s">
        <v>72</v>
      </c>
      <c r="Q1031" s="120" t="s">
        <v>72</v>
      </c>
      <c r="R1031" s="120" t="s">
        <v>72</v>
      </c>
      <c r="S1031" s="120" t="s">
        <v>72</v>
      </c>
      <c r="T1031" s="120" t="s">
        <v>72</v>
      </c>
      <c r="U1031" s="120" t="s">
        <v>72</v>
      </c>
      <c r="V1031" s="120" t="s">
        <v>72</v>
      </c>
      <c r="W1031" s="121" t="s">
        <v>72</v>
      </c>
      <c r="X1031" s="120" t="s">
        <v>72</v>
      </c>
      <c r="Y1031" s="120" t="s">
        <v>72</v>
      </c>
      <c r="Z1031" s="120" t="s">
        <v>72</v>
      </c>
      <c r="AA1031" s="120" t="s">
        <v>72</v>
      </c>
      <c r="AB1031" s="120" t="s">
        <v>72</v>
      </c>
      <c r="AC1031" s="120" t="s">
        <v>72</v>
      </c>
    </row>
    <row r="1032" spans="1:29" x14ac:dyDescent="0.2">
      <c r="A1032" s="143" t="str">
        <f>HYPERLINK("http://www.ofsted.gov.uk/inspection-reports/find-inspection-report/provider/ELS/"&amp;B1032,"Ofsted Webpage")</f>
        <v>Ofsted Webpage</v>
      </c>
      <c r="B1032" s="157">
        <v>141965</v>
      </c>
      <c r="C1032" s="157">
        <v>10053513</v>
      </c>
      <c r="D1032" s="117" t="s">
        <v>2388</v>
      </c>
      <c r="E1032" s="118" t="s">
        <v>73</v>
      </c>
      <c r="F1032" s="118" t="s">
        <v>74</v>
      </c>
      <c r="G1032" s="118" t="s">
        <v>1403</v>
      </c>
      <c r="H1032" s="118" t="s">
        <v>258</v>
      </c>
      <c r="I1032" s="118" t="s">
        <v>258</v>
      </c>
      <c r="J1032" s="119" t="s">
        <v>72</v>
      </c>
      <c r="K1032" s="132" t="s">
        <v>72</v>
      </c>
      <c r="L1032" s="132">
        <v>10022578</v>
      </c>
      <c r="M1032" s="118" t="s">
        <v>438</v>
      </c>
      <c r="N1032" s="119">
        <v>42752</v>
      </c>
      <c r="O1032" s="119">
        <v>42754</v>
      </c>
      <c r="P1032" s="119">
        <v>42786</v>
      </c>
      <c r="Q1032" s="120">
        <v>1</v>
      </c>
      <c r="R1032" s="120">
        <v>1</v>
      </c>
      <c r="S1032" s="120">
        <v>1</v>
      </c>
      <c r="T1032" s="120">
        <v>1</v>
      </c>
      <c r="U1032" s="120">
        <v>1</v>
      </c>
      <c r="V1032" s="120" t="s">
        <v>72</v>
      </c>
      <c r="W1032" s="121" t="s">
        <v>72</v>
      </c>
      <c r="X1032" s="120" t="s">
        <v>72</v>
      </c>
      <c r="Y1032" s="120" t="s">
        <v>72</v>
      </c>
      <c r="Z1032" s="120" t="s">
        <v>72</v>
      </c>
      <c r="AA1032" s="120" t="s">
        <v>72</v>
      </c>
      <c r="AB1032" s="120" t="s">
        <v>72</v>
      </c>
      <c r="AC1032" s="120" t="s">
        <v>186</v>
      </c>
    </row>
    <row r="1033" spans="1:29" x14ac:dyDescent="0.2">
      <c r="A1033" s="143" t="str">
        <f>HYPERLINK("http://www.ofsted.gov.uk/inspection-reports/find-inspection-report/provider/ELS/"&amp;B1033,"Ofsted Webpage")</f>
        <v>Ofsted Webpage</v>
      </c>
      <c r="B1033" s="157">
        <v>142283</v>
      </c>
      <c r="C1033" s="157">
        <v>10053874</v>
      </c>
      <c r="D1033" s="117" t="s">
        <v>2389</v>
      </c>
      <c r="E1033" s="118" t="s">
        <v>88</v>
      </c>
      <c r="F1033" s="118" t="s">
        <v>74</v>
      </c>
      <c r="G1033" s="118" t="s">
        <v>296</v>
      </c>
      <c r="H1033" s="118" t="s">
        <v>196</v>
      </c>
      <c r="I1033" s="118" t="s">
        <v>196</v>
      </c>
      <c r="J1033" s="119" t="s">
        <v>72</v>
      </c>
      <c r="K1033" s="132" t="s">
        <v>72</v>
      </c>
      <c r="L1033" s="132" t="s">
        <v>72</v>
      </c>
      <c r="M1033" s="118" t="s">
        <v>72</v>
      </c>
      <c r="N1033" s="119" t="s">
        <v>72</v>
      </c>
      <c r="O1033" s="119" t="s">
        <v>72</v>
      </c>
      <c r="P1033" s="119" t="s">
        <v>72</v>
      </c>
      <c r="Q1033" s="120" t="s">
        <v>72</v>
      </c>
      <c r="R1033" s="120" t="s">
        <v>72</v>
      </c>
      <c r="S1033" s="120" t="s">
        <v>72</v>
      </c>
      <c r="T1033" s="120" t="s">
        <v>72</v>
      </c>
      <c r="U1033" s="120" t="s">
        <v>72</v>
      </c>
      <c r="V1033" s="120" t="s">
        <v>72</v>
      </c>
      <c r="W1033" s="121" t="s">
        <v>72</v>
      </c>
      <c r="X1033" s="120" t="s">
        <v>72</v>
      </c>
      <c r="Y1033" s="120" t="s">
        <v>72</v>
      </c>
      <c r="Z1033" s="120" t="s">
        <v>72</v>
      </c>
      <c r="AA1033" s="120" t="s">
        <v>72</v>
      </c>
      <c r="AB1033" s="120" t="s">
        <v>72</v>
      </c>
      <c r="AC1033" s="120" t="s">
        <v>72</v>
      </c>
    </row>
    <row r="1034" spans="1:29" x14ac:dyDescent="0.2">
      <c r="A1034" s="143" t="str">
        <f>HYPERLINK("http://www.ofsted.gov.uk/inspection-reports/find-inspection-report/provider/ELS/"&amp;B1034,"Ofsted Webpage")</f>
        <v>Ofsted Webpage</v>
      </c>
      <c r="B1034" s="150">
        <v>142673</v>
      </c>
      <c r="C1034" s="150">
        <v>10055888</v>
      </c>
      <c r="D1034" s="117" t="s">
        <v>918</v>
      </c>
      <c r="E1034" s="118" t="s">
        <v>88</v>
      </c>
      <c r="F1034" s="118" t="s">
        <v>74</v>
      </c>
      <c r="G1034" s="118" t="s">
        <v>904</v>
      </c>
      <c r="H1034" s="118" t="s">
        <v>241</v>
      </c>
      <c r="I1034" s="118" t="s">
        <v>242</v>
      </c>
      <c r="J1034" s="119" t="s">
        <v>72</v>
      </c>
      <c r="K1034" s="132" t="s">
        <v>72</v>
      </c>
      <c r="L1034" s="132" t="s">
        <v>72</v>
      </c>
      <c r="M1034" s="118" t="s">
        <v>72</v>
      </c>
      <c r="N1034" s="119" t="s">
        <v>72</v>
      </c>
      <c r="O1034" s="119" t="s">
        <v>72</v>
      </c>
      <c r="P1034" s="133" t="s">
        <v>72</v>
      </c>
      <c r="Q1034" s="120" t="s">
        <v>72</v>
      </c>
      <c r="R1034" s="120" t="s">
        <v>72</v>
      </c>
      <c r="S1034" s="120" t="s">
        <v>72</v>
      </c>
      <c r="T1034" s="120" t="s">
        <v>72</v>
      </c>
      <c r="U1034" s="120" t="s">
        <v>72</v>
      </c>
      <c r="V1034" s="120" t="s">
        <v>72</v>
      </c>
      <c r="W1034" s="121" t="s">
        <v>72</v>
      </c>
      <c r="X1034" s="120" t="s">
        <v>72</v>
      </c>
      <c r="Y1034" s="120" t="s">
        <v>72</v>
      </c>
      <c r="Z1034" s="120" t="s">
        <v>72</v>
      </c>
      <c r="AA1034" s="120" t="s">
        <v>72</v>
      </c>
      <c r="AB1034" s="120" t="s">
        <v>72</v>
      </c>
      <c r="AC1034" s="120" t="s">
        <v>72</v>
      </c>
    </row>
    <row r="1035" spans="1:29" x14ac:dyDescent="0.2">
      <c r="A1035" s="143" t="str">
        <f>HYPERLINK("http://www.ofsted.gov.uk/inspection-reports/find-inspection-report/provider/ELS/"&amp;B1035,"Ofsted Webpage")</f>
        <v>Ofsted Webpage</v>
      </c>
      <c r="B1035" s="150">
        <v>142873</v>
      </c>
      <c r="C1035" s="150">
        <v>10056989</v>
      </c>
      <c r="D1035" s="117" t="s">
        <v>2770</v>
      </c>
      <c r="E1035" s="118" t="s">
        <v>73</v>
      </c>
      <c r="F1035" s="118" t="s">
        <v>74</v>
      </c>
      <c r="G1035" s="118" t="s">
        <v>877</v>
      </c>
      <c r="H1035" s="118" t="s">
        <v>208</v>
      </c>
      <c r="I1035" s="118" t="s">
        <v>208</v>
      </c>
      <c r="J1035" s="119" t="s">
        <v>72</v>
      </c>
      <c r="K1035" s="132" t="s">
        <v>72</v>
      </c>
      <c r="L1035" s="132" t="s">
        <v>72</v>
      </c>
      <c r="M1035" s="118" t="s">
        <v>72</v>
      </c>
      <c r="N1035" s="119" t="s">
        <v>72</v>
      </c>
      <c r="O1035" s="119" t="s">
        <v>72</v>
      </c>
      <c r="P1035" s="133" t="s">
        <v>72</v>
      </c>
      <c r="Q1035" s="120" t="s">
        <v>72</v>
      </c>
      <c r="R1035" s="120" t="s">
        <v>72</v>
      </c>
      <c r="S1035" s="120" t="s">
        <v>72</v>
      </c>
      <c r="T1035" s="120" t="s">
        <v>72</v>
      </c>
      <c r="U1035" s="120" t="s">
        <v>72</v>
      </c>
      <c r="V1035" s="120" t="s">
        <v>72</v>
      </c>
      <c r="W1035" s="121" t="s">
        <v>72</v>
      </c>
      <c r="X1035" s="120" t="s">
        <v>72</v>
      </c>
      <c r="Y1035" s="120" t="s">
        <v>72</v>
      </c>
      <c r="Z1035" s="120" t="s">
        <v>72</v>
      </c>
      <c r="AA1035" s="120" t="s">
        <v>72</v>
      </c>
      <c r="AB1035" s="120" t="s">
        <v>72</v>
      </c>
      <c r="AC1035" s="120" t="s">
        <v>72</v>
      </c>
    </row>
    <row r="1036" spans="1:29" x14ac:dyDescent="0.2">
      <c r="A1036" s="143" t="str">
        <f>HYPERLINK("http://www.ofsted.gov.uk/inspection-reports/find-inspection-report/provider/ELS/"&amp;B1036,"Ofsted Webpage")</f>
        <v>Ofsted Webpage</v>
      </c>
      <c r="B1036" s="150">
        <v>142891</v>
      </c>
      <c r="C1036" s="150">
        <v>10056979</v>
      </c>
      <c r="D1036" s="117" t="s">
        <v>2771</v>
      </c>
      <c r="E1036" s="118" t="s">
        <v>73</v>
      </c>
      <c r="F1036" s="118" t="s">
        <v>74</v>
      </c>
      <c r="G1036" s="118" t="s">
        <v>353</v>
      </c>
      <c r="H1036" s="118" t="s">
        <v>189</v>
      </c>
      <c r="I1036" s="118" t="s">
        <v>189</v>
      </c>
      <c r="J1036" s="119" t="s">
        <v>72</v>
      </c>
      <c r="K1036" s="132" t="s">
        <v>72</v>
      </c>
      <c r="L1036" s="132" t="s">
        <v>72</v>
      </c>
      <c r="M1036" s="118" t="s">
        <v>72</v>
      </c>
      <c r="N1036" s="119" t="s">
        <v>72</v>
      </c>
      <c r="O1036" s="119" t="s">
        <v>72</v>
      </c>
      <c r="P1036" s="133" t="s">
        <v>72</v>
      </c>
      <c r="Q1036" s="120" t="s">
        <v>72</v>
      </c>
      <c r="R1036" s="120" t="s">
        <v>72</v>
      </c>
      <c r="S1036" s="120" t="s">
        <v>72</v>
      </c>
      <c r="T1036" s="120" t="s">
        <v>72</v>
      </c>
      <c r="U1036" s="120" t="s">
        <v>72</v>
      </c>
      <c r="V1036" s="120" t="s">
        <v>72</v>
      </c>
      <c r="W1036" s="121" t="s">
        <v>72</v>
      </c>
      <c r="X1036" s="120" t="s">
        <v>72</v>
      </c>
      <c r="Y1036" s="120" t="s">
        <v>72</v>
      </c>
      <c r="Z1036" s="120" t="s">
        <v>72</v>
      </c>
      <c r="AA1036" s="120" t="s">
        <v>72</v>
      </c>
      <c r="AB1036" s="120" t="s">
        <v>72</v>
      </c>
      <c r="AC1036" s="120" t="s">
        <v>72</v>
      </c>
    </row>
    <row r="1037" spans="1:29" x14ac:dyDescent="0.2">
      <c r="A1037" s="143" t="str">
        <f>HYPERLINK("http://www.ofsted.gov.uk/inspection-reports/find-inspection-report/provider/ELS/"&amp;B1037,"Ofsted Webpage")</f>
        <v>Ofsted Webpage</v>
      </c>
      <c r="B1037" s="157">
        <v>142909</v>
      </c>
      <c r="C1037" s="157">
        <v>10032448</v>
      </c>
      <c r="D1037" s="117" t="s">
        <v>2855</v>
      </c>
      <c r="E1037" s="118" t="s">
        <v>70</v>
      </c>
      <c r="F1037" s="118" t="s">
        <v>71</v>
      </c>
      <c r="G1037" s="118" t="s">
        <v>322</v>
      </c>
      <c r="H1037" s="118" t="s">
        <v>234</v>
      </c>
      <c r="I1037" s="118" t="s">
        <v>234</v>
      </c>
      <c r="J1037" s="119" t="s">
        <v>72</v>
      </c>
      <c r="K1037" s="132" t="s">
        <v>72</v>
      </c>
      <c r="L1037" s="132">
        <v>10043900</v>
      </c>
      <c r="M1037" s="118" t="s">
        <v>190</v>
      </c>
      <c r="N1037" s="119">
        <v>43157</v>
      </c>
      <c r="O1037" s="119">
        <v>43159</v>
      </c>
      <c r="P1037" s="119">
        <v>43182</v>
      </c>
      <c r="Q1037" s="120">
        <v>2</v>
      </c>
      <c r="R1037" s="120">
        <v>2</v>
      </c>
      <c r="S1037" s="120">
        <v>2</v>
      </c>
      <c r="T1037" s="120">
        <v>2</v>
      </c>
      <c r="U1037" s="120">
        <v>2</v>
      </c>
      <c r="V1037" s="120" t="s">
        <v>72</v>
      </c>
      <c r="W1037" s="121" t="s">
        <v>72</v>
      </c>
      <c r="X1037" s="120" t="s">
        <v>72</v>
      </c>
      <c r="Y1037" s="120" t="s">
        <v>72</v>
      </c>
      <c r="Z1037" s="120" t="s">
        <v>72</v>
      </c>
      <c r="AA1037" s="120" t="s">
        <v>72</v>
      </c>
      <c r="AB1037" s="120" t="s">
        <v>72</v>
      </c>
      <c r="AC1037" s="120" t="s">
        <v>186</v>
      </c>
    </row>
    <row r="1038" spans="1:29" x14ac:dyDescent="0.2">
      <c r="A1038" s="143" t="str">
        <f>HYPERLINK("http://www.ofsted.gov.uk/inspection-reports/find-inspection-report/provider/ELS/"&amp;B1038,"Ofsted Webpage")</f>
        <v>Ofsted Webpage</v>
      </c>
      <c r="B1038" s="157">
        <v>142910</v>
      </c>
      <c r="C1038" s="157">
        <v>10057953</v>
      </c>
      <c r="D1038" s="117" t="s">
        <v>2856</v>
      </c>
      <c r="E1038" s="118" t="s">
        <v>70</v>
      </c>
      <c r="F1038" s="118" t="s">
        <v>71</v>
      </c>
      <c r="G1038" s="118" t="s">
        <v>224</v>
      </c>
      <c r="H1038" s="118" t="s">
        <v>201</v>
      </c>
      <c r="I1038" s="118" t="s">
        <v>201</v>
      </c>
      <c r="J1038" s="119" t="s">
        <v>72</v>
      </c>
      <c r="K1038" s="132" t="s">
        <v>72</v>
      </c>
      <c r="L1038" s="132" t="s">
        <v>72</v>
      </c>
      <c r="M1038" s="118" t="s">
        <v>72</v>
      </c>
      <c r="N1038" s="119" t="s">
        <v>72</v>
      </c>
      <c r="O1038" s="119" t="s">
        <v>72</v>
      </c>
      <c r="P1038" s="119" t="s">
        <v>72</v>
      </c>
      <c r="Q1038" s="120" t="s">
        <v>72</v>
      </c>
      <c r="R1038" s="120" t="s">
        <v>72</v>
      </c>
      <c r="S1038" s="120" t="s">
        <v>72</v>
      </c>
      <c r="T1038" s="120" t="s">
        <v>72</v>
      </c>
      <c r="U1038" s="120" t="s">
        <v>72</v>
      </c>
      <c r="V1038" s="120" t="s">
        <v>72</v>
      </c>
      <c r="W1038" s="121" t="s">
        <v>72</v>
      </c>
      <c r="X1038" s="120" t="s">
        <v>72</v>
      </c>
      <c r="Y1038" s="120" t="s">
        <v>72</v>
      </c>
      <c r="Z1038" s="120" t="s">
        <v>72</v>
      </c>
      <c r="AA1038" s="120" t="s">
        <v>72</v>
      </c>
      <c r="AB1038" s="120" t="s">
        <v>72</v>
      </c>
      <c r="AC1038" s="120" t="s">
        <v>72</v>
      </c>
    </row>
    <row r="1039" spans="1:29" x14ac:dyDescent="0.2">
      <c r="A1039" s="143" t="str">
        <f>HYPERLINK("http://www.ofsted.gov.uk/inspection-reports/find-inspection-report/provider/ELS/"&amp;B1039,"Ofsted Webpage")</f>
        <v>Ofsted Webpage</v>
      </c>
      <c r="B1039" s="157">
        <v>142913</v>
      </c>
      <c r="C1039" s="157">
        <v>10055479</v>
      </c>
      <c r="D1039" s="117" t="s">
        <v>2884</v>
      </c>
      <c r="E1039" s="118" t="s">
        <v>70</v>
      </c>
      <c r="F1039" s="118" t="s">
        <v>71</v>
      </c>
      <c r="G1039" s="118" t="s">
        <v>1107</v>
      </c>
      <c r="H1039" s="118" t="s">
        <v>189</v>
      </c>
      <c r="I1039" s="118" t="s">
        <v>189</v>
      </c>
      <c r="J1039" s="119" t="s">
        <v>72</v>
      </c>
      <c r="K1039" s="132" t="s">
        <v>72</v>
      </c>
      <c r="L1039" s="132">
        <v>10043949</v>
      </c>
      <c r="M1039" s="118" t="s">
        <v>190</v>
      </c>
      <c r="N1039" s="119">
        <v>43129</v>
      </c>
      <c r="O1039" s="119">
        <v>43131</v>
      </c>
      <c r="P1039" s="119">
        <v>43175</v>
      </c>
      <c r="Q1039" s="120">
        <v>3</v>
      </c>
      <c r="R1039" s="120">
        <v>3</v>
      </c>
      <c r="S1039" s="120">
        <v>3</v>
      </c>
      <c r="T1039" s="120">
        <v>3</v>
      </c>
      <c r="U1039" s="120">
        <v>3</v>
      </c>
      <c r="V1039" s="120" t="s">
        <v>72</v>
      </c>
      <c r="W1039" s="121" t="s">
        <v>72</v>
      </c>
      <c r="X1039" s="120" t="s">
        <v>72</v>
      </c>
      <c r="Y1039" s="120" t="s">
        <v>72</v>
      </c>
      <c r="Z1039" s="120" t="s">
        <v>72</v>
      </c>
      <c r="AA1039" s="120" t="s">
        <v>72</v>
      </c>
      <c r="AB1039" s="120" t="s">
        <v>72</v>
      </c>
      <c r="AC1039" s="120" t="s">
        <v>186</v>
      </c>
    </row>
    <row r="1040" spans="1:29" x14ac:dyDescent="0.2">
      <c r="A1040" s="143" t="str">
        <f>HYPERLINK("http://www.ofsted.gov.uk/inspection-reports/find-inspection-report/provider/ELS/"&amp;B1040,"Ofsted Webpage")</f>
        <v>Ofsted Webpage</v>
      </c>
      <c r="B1040" s="150">
        <v>142914</v>
      </c>
      <c r="C1040" s="150">
        <v>10056251</v>
      </c>
      <c r="D1040" s="117" t="s">
        <v>2852</v>
      </c>
      <c r="E1040" s="118" t="s">
        <v>70</v>
      </c>
      <c r="F1040" s="118" t="s">
        <v>71</v>
      </c>
      <c r="G1040" s="118" t="s">
        <v>582</v>
      </c>
      <c r="H1040" s="118" t="s">
        <v>189</v>
      </c>
      <c r="I1040" s="118" t="s">
        <v>189</v>
      </c>
      <c r="J1040" s="119" t="s">
        <v>72</v>
      </c>
      <c r="K1040" s="132" t="s">
        <v>72</v>
      </c>
      <c r="L1040" s="132" t="s">
        <v>72</v>
      </c>
      <c r="M1040" s="118" t="s">
        <v>72</v>
      </c>
      <c r="N1040" s="119" t="s">
        <v>72</v>
      </c>
      <c r="O1040" s="119" t="s">
        <v>72</v>
      </c>
      <c r="P1040" s="133" t="s">
        <v>72</v>
      </c>
      <c r="Q1040" s="120" t="s">
        <v>72</v>
      </c>
      <c r="R1040" s="120" t="s">
        <v>72</v>
      </c>
      <c r="S1040" s="120" t="s">
        <v>72</v>
      </c>
      <c r="T1040" s="120" t="s">
        <v>72</v>
      </c>
      <c r="U1040" s="120" t="s">
        <v>72</v>
      </c>
      <c r="V1040" s="120" t="s">
        <v>72</v>
      </c>
      <c r="W1040" s="121" t="s">
        <v>72</v>
      </c>
      <c r="X1040" s="120" t="s">
        <v>72</v>
      </c>
      <c r="Y1040" s="120" t="s">
        <v>72</v>
      </c>
      <c r="Z1040" s="120" t="s">
        <v>72</v>
      </c>
      <c r="AA1040" s="120" t="s">
        <v>72</v>
      </c>
      <c r="AB1040" s="120" t="s">
        <v>72</v>
      </c>
      <c r="AC1040" s="120" t="s">
        <v>72</v>
      </c>
    </row>
    <row r="1041" spans="1:29" x14ac:dyDescent="0.2">
      <c r="A1041" s="143" t="str">
        <f>HYPERLINK("http://www.ofsted.gov.uk/inspection-reports/find-inspection-report/provider/ELS/"&amp;B1041,"Ofsted Webpage")</f>
        <v>Ofsted Webpage</v>
      </c>
      <c r="B1041" s="150">
        <v>142915</v>
      </c>
      <c r="C1041" s="150">
        <v>10056854</v>
      </c>
      <c r="D1041" s="117" t="s">
        <v>2774</v>
      </c>
      <c r="E1041" s="118" t="s">
        <v>70</v>
      </c>
      <c r="F1041" s="118" t="s">
        <v>71</v>
      </c>
      <c r="G1041" s="118" t="s">
        <v>306</v>
      </c>
      <c r="H1041" s="118" t="s">
        <v>180</v>
      </c>
      <c r="I1041" s="118" t="s">
        <v>180</v>
      </c>
      <c r="J1041" s="119" t="s">
        <v>72</v>
      </c>
      <c r="K1041" s="132" t="s">
        <v>72</v>
      </c>
      <c r="L1041" s="132" t="s">
        <v>72</v>
      </c>
      <c r="M1041" s="118" t="s">
        <v>72</v>
      </c>
      <c r="N1041" s="119" t="s">
        <v>72</v>
      </c>
      <c r="O1041" s="119" t="s">
        <v>72</v>
      </c>
      <c r="P1041" s="133" t="s">
        <v>72</v>
      </c>
      <c r="Q1041" s="120" t="s">
        <v>72</v>
      </c>
      <c r="R1041" s="120" t="s">
        <v>72</v>
      </c>
      <c r="S1041" s="120" t="s">
        <v>72</v>
      </c>
      <c r="T1041" s="120" t="s">
        <v>72</v>
      </c>
      <c r="U1041" s="120" t="s">
        <v>72</v>
      </c>
      <c r="V1041" s="120" t="s">
        <v>72</v>
      </c>
      <c r="W1041" s="121" t="s">
        <v>72</v>
      </c>
      <c r="X1041" s="120" t="s">
        <v>72</v>
      </c>
      <c r="Y1041" s="120" t="s">
        <v>72</v>
      </c>
      <c r="Z1041" s="120" t="s">
        <v>72</v>
      </c>
      <c r="AA1041" s="120" t="s">
        <v>72</v>
      </c>
      <c r="AB1041" s="120" t="s">
        <v>72</v>
      </c>
      <c r="AC1041" s="120" t="s">
        <v>72</v>
      </c>
    </row>
    <row r="1042" spans="1:29" x14ac:dyDescent="0.2">
      <c r="A1042" s="143" t="str">
        <f>HYPERLINK("http://www.ofsted.gov.uk/inspection-reports/find-inspection-report/provider/ELS/"&amp;B1042,"Ofsted Webpage")</f>
        <v>Ofsted Webpage</v>
      </c>
      <c r="B1042" s="157">
        <v>142918</v>
      </c>
      <c r="C1042" s="157">
        <v>10056799</v>
      </c>
      <c r="D1042" s="117" t="s">
        <v>2854</v>
      </c>
      <c r="E1042" s="118" t="s">
        <v>70</v>
      </c>
      <c r="F1042" s="118" t="s">
        <v>71</v>
      </c>
      <c r="G1042" s="118" t="s">
        <v>904</v>
      </c>
      <c r="H1042" s="118" t="s">
        <v>241</v>
      </c>
      <c r="I1042" s="118" t="s">
        <v>242</v>
      </c>
      <c r="J1042" s="119" t="s">
        <v>72</v>
      </c>
      <c r="K1042" s="132" t="s">
        <v>72</v>
      </c>
      <c r="L1042" s="132" t="s">
        <v>72</v>
      </c>
      <c r="M1042" s="118" t="s">
        <v>72</v>
      </c>
      <c r="N1042" s="119" t="s">
        <v>72</v>
      </c>
      <c r="O1042" s="119" t="s">
        <v>72</v>
      </c>
      <c r="P1042" s="119" t="s">
        <v>72</v>
      </c>
      <c r="Q1042" s="120" t="s">
        <v>72</v>
      </c>
      <c r="R1042" s="120" t="s">
        <v>72</v>
      </c>
      <c r="S1042" s="120" t="s">
        <v>72</v>
      </c>
      <c r="T1042" s="120" t="s">
        <v>72</v>
      </c>
      <c r="U1042" s="120" t="s">
        <v>72</v>
      </c>
      <c r="V1042" s="120" t="s">
        <v>72</v>
      </c>
      <c r="W1042" s="121" t="s">
        <v>72</v>
      </c>
      <c r="X1042" s="120" t="s">
        <v>72</v>
      </c>
      <c r="Y1042" s="120" t="s">
        <v>72</v>
      </c>
      <c r="Z1042" s="120" t="s">
        <v>72</v>
      </c>
      <c r="AA1042" s="120" t="s">
        <v>72</v>
      </c>
      <c r="AB1042" s="120" t="s">
        <v>72</v>
      </c>
      <c r="AC1042" s="120" t="s">
        <v>72</v>
      </c>
    </row>
    <row r="1043" spans="1:29" x14ac:dyDescent="0.2">
      <c r="A1043" s="143" t="str">
        <f>HYPERLINK("http://www.ofsted.gov.uk/inspection-reports/find-inspection-report/provider/ELS/"&amp;B1043,"Ofsted Webpage")</f>
        <v>Ofsted Webpage</v>
      </c>
      <c r="B1043" s="157">
        <v>142921</v>
      </c>
      <c r="C1043" s="157">
        <v>10057205</v>
      </c>
      <c r="D1043" s="117" t="s">
        <v>2853</v>
      </c>
      <c r="E1043" s="118" t="s">
        <v>70</v>
      </c>
      <c r="F1043" s="118" t="s">
        <v>71</v>
      </c>
      <c r="G1043" s="118" t="s">
        <v>1158</v>
      </c>
      <c r="H1043" s="118" t="s">
        <v>247</v>
      </c>
      <c r="I1043" s="118" t="s">
        <v>242</v>
      </c>
      <c r="J1043" s="119" t="s">
        <v>72</v>
      </c>
      <c r="K1043" s="132" t="s">
        <v>72</v>
      </c>
      <c r="L1043" s="132" t="s">
        <v>72</v>
      </c>
      <c r="M1043" s="118" t="s">
        <v>72</v>
      </c>
      <c r="N1043" s="119" t="s">
        <v>72</v>
      </c>
      <c r="O1043" s="119" t="s">
        <v>72</v>
      </c>
      <c r="P1043" s="119" t="s">
        <v>72</v>
      </c>
      <c r="Q1043" s="120" t="s">
        <v>72</v>
      </c>
      <c r="R1043" s="120" t="s">
        <v>72</v>
      </c>
      <c r="S1043" s="120" t="s">
        <v>72</v>
      </c>
      <c r="T1043" s="120" t="s">
        <v>72</v>
      </c>
      <c r="U1043" s="120" t="s">
        <v>72</v>
      </c>
      <c r="V1043" s="120" t="s">
        <v>72</v>
      </c>
      <c r="W1043" s="121" t="s">
        <v>72</v>
      </c>
      <c r="X1043" s="120" t="s">
        <v>72</v>
      </c>
      <c r="Y1043" s="120" t="s">
        <v>72</v>
      </c>
      <c r="Z1043" s="120" t="s">
        <v>72</v>
      </c>
      <c r="AA1043" s="120" t="s">
        <v>72</v>
      </c>
      <c r="AB1043" s="120" t="s">
        <v>72</v>
      </c>
      <c r="AC1043" s="120" t="s">
        <v>72</v>
      </c>
    </row>
    <row r="1044" spans="1:29" x14ac:dyDescent="0.2">
      <c r="A1044" s="143" t="str">
        <f>HYPERLINK("http://www.ofsted.gov.uk/inspection-reports/find-inspection-report/provider/ELS/"&amp;B1044,"Ofsted Webpage")</f>
        <v>Ofsted Webpage</v>
      </c>
      <c r="B1044" s="150">
        <v>142922</v>
      </c>
      <c r="C1044" s="150">
        <v>10055015</v>
      </c>
      <c r="D1044" s="117" t="s">
        <v>2851</v>
      </c>
      <c r="E1044" s="118" t="s">
        <v>70</v>
      </c>
      <c r="F1044" s="118" t="s">
        <v>71</v>
      </c>
      <c r="G1044" s="118" t="s">
        <v>1107</v>
      </c>
      <c r="H1044" s="118" t="s">
        <v>189</v>
      </c>
      <c r="I1044" s="118" t="s">
        <v>189</v>
      </c>
      <c r="J1044" s="119" t="s">
        <v>72</v>
      </c>
      <c r="K1044" s="132" t="s">
        <v>72</v>
      </c>
      <c r="L1044" s="132" t="s">
        <v>72</v>
      </c>
      <c r="M1044" s="118" t="s">
        <v>72</v>
      </c>
      <c r="N1044" s="119" t="s">
        <v>72</v>
      </c>
      <c r="O1044" s="119" t="s">
        <v>72</v>
      </c>
      <c r="P1044" s="133" t="s">
        <v>72</v>
      </c>
      <c r="Q1044" s="120" t="s">
        <v>72</v>
      </c>
      <c r="R1044" s="120" t="s">
        <v>72</v>
      </c>
      <c r="S1044" s="120" t="s">
        <v>72</v>
      </c>
      <c r="T1044" s="120" t="s">
        <v>72</v>
      </c>
      <c r="U1044" s="120" t="s">
        <v>72</v>
      </c>
      <c r="V1044" s="120" t="s">
        <v>72</v>
      </c>
      <c r="W1044" s="121" t="s">
        <v>72</v>
      </c>
      <c r="X1044" s="120" t="s">
        <v>72</v>
      </c>
      <c r="Y1044" s="120" t="s">
        <v>72</v>
      </c>
      <c r="Z1044" s="120" t="s">
        <v>72</v>
      </c>
      <c r="AA1044" s="120" t="s">
        <v>72</v>
      </c>
      <c r="AB1044" s="120" t="s">
        <v>72</v>
      </c>
      <c r="AC1044" s="120" t="s">
        <v>72</v>
      </c>
    </row>
    <row r="1045" spans="1:29" x14ac:dyDescent="0.2">
      <c r="A1045" s="143" t="str">
        <f>HYPERLINK("http://www.ofsted.gov.uk/inspection-reports/find-inspection-report/provider/ELS/"&amp;B1045,"Ofsted Webpage")</f>
        <v>Ofsted Webpage</v>
      </c>
      <c r="B1045" s="157">
        <v>143526</v>
      </c>
      <c r="C1045" s="157">
        <v>10028480</v>
      </c>
      <c r="D1045" s="117" t="s">
        <v>2883</v>
      </c>
      <c r="E1045" s="118" t="s">
        <v>70</v>
      </c>
      <c r="F1045" s="118" t="s">
        <v>71</v>
      </c>
      <c r="G1045" s="118" t="s">
        <v>603</v>
      </c>
      <c r="H1045" s="118" t="s">
        <v>208</v>
      </c>
      <c r="I1045" s="118" t="s">
        <v>208</v>
      </c>
      <c r="J1045" s="119" t="s">
        <v>72</v>
      </c>
      <c r="K1045" s="132" t="s">
        <v>72</v>
      </c>
      <c r="L1045" s="132">
        <v>10041188</v>
      </c>
      <c r="M1045" s="118" t="s">
        <v>190</v>
      </c>
      <c r="N1045" s="119">
        <v>43130</v>
      </c>
      <c r="O1045" s="119">
        <v>43132</v>
      </c>
      <c r="P1045" s="119">
        <v>43166</v>
      </c>
      <c r="Q1045" s="120">
        <v>3</v>
      </c>
      <c r="R1045" s="120">
        <v>3</v>
      </c>
      <c r="S1045" s="120">
        <v>3</v>
      </c>
      <c r="T1045" s="120">
        <v>3</v>
      </c>
      <c r="U1045" s="120">
        <v>3</v>
      </c>
      <c r="V1045" s="120" t="s">
        <v>72</v>
      </c>
      <c r="W1045" s="121" t="s">
        <v>72</v>
      </c>
      <c r="X1045" s="120" t="s">
        <v>72</v>
      </c>
      <c r="Y1045" s="120" t="s">
        <v>72</v>
      </c>
      <c r="Z1045" s="120" t="s">
        <v>72</v>
      </c>
      <c r="AA1045" s="120" t="s">
        <v>72</v>
      </c>
      <c r="AB1045" s="120" t="s">
        <v>72</v>
      </c>
      <c r="AC1045" s="120" t="s">
        <v>186</v>
      </c>
    </row>
    <row r="1046" spans="1:29" x14ac:dyDescent="0.2">
      <c r="A1046" s="143" t="str">
        <f>HYPERLINK("http://www.ofsted.gov.uk/inspection-reports/find-inspection-report/provider/ELS/"&amp;B1046,"Ofsted Webpage")</f>
        <v>Ofsted Webpage</v>
      </c>
      <c r="B1046" s="157">
        <v>143540</v>
      </c>
      <c r="C1046" s="157">
        <v>10057981</v>
      </c>
      <c r="D1046" s="117" t="s">
        <v>2885</v>
      </c>
      <c r="E1046" s="118" t="s">
        <v>81</v>
      </c>
      <c r="F1046" s="118" t="s">
        <v>82</v>
      </c>
      <c r="G1046" s="118" t="s">
        <v>399</v>
      </c>
      <c r="H1046" s="118" t="s">
        <v>208</v>
      </c>
      <c r="I1046" s="118" t="s">
        <v>208</v>
      </c>
      <c r="J1046" s="119" t="s">
        <v>72</v>
      </c>
      <c r="K1046" s="132" t="s">
        <v>72</v>
      </c>
      <c r="L1046" s="132" t="s">
        <v>72</v>
      </c>
      <c r="M1046" s="118" t="s">
        <v>72</v>
      </c>
      <c r="N1046" s="119" t="s">
        <v>72</v>
      </c>
      <c r="O1046" s="119" t="s">
        <v>72</v>
      </c>
      <c r="P1046" s="119" t="s">
        <v>72</v>
      </c>
      <c r="Q1046" s="120" t="s">
        <v>72</v>
      </c>
      <c r="R1046" s="120" t="s">
        <v>72</v>
      </c>
      <c r="S1046" s="120" t="s">
        <v>72</v>
      </c>
      <c r="T1046" s="120" t="s">
        <v>72</v>
      </c>
      <c r="U1046" s="120" t="s">
        <v>72</v>
      </c>
      <c r="V1046" s="120" t="s">
        <v>72</v>
      </c>
      <c r="W1046" s="121" t="s">
        <v>72</v>
      </c>
      <c r="X1046" s="120" t="s">
        <v>72</v>
      </c>
      <c r="Y1046" s="120" t="s">
        <v>72</v>
      </c>
      <c r="Z1046" s="120" t="s">
        <v>72</v>
      </c>
      <c r="AA1046" s="120" t="s">
        <v>72</v>
      </c>
      <c r="AB1046" s="120" t="s">
        <v>72</v>
      </c>
      <c r="AC1046" s="120" t="s">
        <v>72</v>
      </c>
    </row>
    <row r="1047" spans="1:29" x14ac:dyDescent="0.2">
      <c r="A1047" s="143" t="str">
        <f>HYPERLINK("http://www.ofsted.gov.uk/inspection-reports/find-inspection-report/provider/ELS/"&amp;B1047,"Ofsted Webpage")</f>
        <v>Ofsted Webpage</v>
      </c>
      <c r="B1047" s="157">
        <v>143929</v>
      </c>
      <c r="C1047" s="157">
        <v>10062355</v>
      </c>
      <c r="D1047" s="117" t="s">
        <v>932</v>
      </c>
      <c r="E1047" s="118" t="s">
        <v>88</v>
      </c>
      <c r="F1047" s="118" t="s">
        <v>74</v>
      </c>
      <c r="G1047" s="118" t="s">
        <v>219</v>
      </c>
      <c r="H1047" s="118" t="s">
        <v>180</v>
      </c>
      <c r="I1047" s="118" t="s">
        <v>180</v>
      </c>
      <c r="J1047" s="119" t="s">
        <v>72</v>
      </c>
      <c r="K1047" s="132" t="s">
        <v>72</v>
      </c>
      <c r="L1047" s="132" t="s">
        <v>933</v>
      </c>
      <c r="M1047" s="118" t="s">
        <v>773</v>
      </c>
      <c r="N1047" s="119">
        <v>39553</v>
      </c>
      <c r="O1047" s="119">
        <v>39554</v>
      </c>
      <c r="P1047" s="119">
        <v>39605</v>
      </c>
      <c r="Q1047" s="120">
        <v>1</v>
      </c>
      <c r="R1047" s="120">
        <v>1</v>
      </c>
      <c r="S1047" s="120">
        <v>1</v>
      </c>
      <c r="T1047" s="120" t="s">
        <v>170</v>
      </c>
      <c r="U1047" s="120">
        <v>1</v>
      </c>
      <c r="V1047" s="120" t="s">
        <v>72</v>
      </c>
      <c r="W1047" s="121" t="s">
        <v>72</v>
      </c>
      <c r="X1047" s="120" t="s">
        <v>72</v>
      </c>
      <c r="Y1047" s="120" t="s">
        <v>72</v>
      </c>
      <c r="Z1047" s="120" t="s">
        <v>72</v>
      </c>
      <c r="AA1047" s="120" t="s">
        <v>72</v>
      </c>
      <c r="AB1047" s="120" t="s">
        <v>72</v>
      </c>
      <c r="AC1047" s="120" t="s">
        <v>186</v>
      </c>
    </row>
    <row r="1048" spans="1:29" x14ac:dyDescent="0.2">
      <c r="A1048" s="143" t="str">
        <f>HYPERLINK("http://www.ofsted.gov.uk/inspection-reports/find-inspection-report/provider/ELS/"&amp;B1048,"Ofsted Webpage")</f>
        <v>Ofsted Webpage</v>
      </c>
      <c r="B1048" s="157">
        <v>144463</v>
      </c>
      <c r="C1048" s="157">
        <v>10063421</v>
      </c>
      <c r="D1048" s="117" t="s">
        <v>934</v>
      </c>
      <c r="E1048" s="118" t="s">
        <v>88</v>
      </c>
      <c r="F1048" s="118" t="s">
        <v>74</v>
      </c>
      <c r="G1048" s="118" t="s">
        <v>935</v>
      </c>
      <c r="H1048" s="118" t="s">
        <v>189</v>
      </c>
      <c r="I1048" s="118" t="s">
        <v>189</v>
      </c>
      <c r="J1048" s="119" t="s">
        <v>72</v>
      </c>
      <c r="K1048" s="132" t="s">
        <v>72</v>
      </c>
      <c r="L1048" s="132" t="s">
        <v>936</v>
      </c>
      <c r="M1048" s="118" t="s">
        <v>317</v>
      </c>
      <c r="N1048" s="119">
        <v>41338</v>
      </c>
      <c r="O1048" s="119">
        <v>41341</v>
      </c>
      <c r="P1048" s="119">
        <v>41376</v>
      </c>
      <c r="Q1048" s="120">
        <v>1</v>
      </c>
      <c r="R1048" s="120">
        <v>1</v>
      </c>
      <c r="S1048" s="120">
        <v>1</v>
      </c>
      <c r="T1048" s="120" t="s">
        <v>170</v>
      </c>
      <c r="U1048" s="120">
        <v>1</v>
      </c>
      <c r="V1048" s="120" t="s">
        <v>72</v>
      </c>
      <c r="W1048" s="121" t="s">
        <v>72</v>
      </c>
      <c r="X1048" s="120" t="s">
        <v>72</v>
      </c>
      <c r="Y1048" s="120" t="s">
        <v>72</v>
      </c>
      <c r="Z1048" s="120" t="s">
        <v>72</v>
      </c>
      <c r="AA1048" s="120" t="s">
        <v>72</v>
      </c>
      <c r="AB1048" s="120" t="s">
        <v>72</v>
      </c>
      <c r="AC1048" s="120" t="s">
        <v>186</v>
      </c>
    </row>
    <row r="1049" spans="1:29" x14ac:dyDescent="0.2">
      <c r="A1049" s="143" t="str">
        <f>HYPERLINK("http://www.ofsted.gov.uk/inspection-reports/find-inspection-report/provider/ELS/"&amp;B1049,"Ofsted Webpage")</f>
        <v>Ofsted Webpage</v>
      </c>
      <c r="B1049" s="150">
        <v>144714</v>
      </c>
      <c r="C1049" s="150">
        <v>10065005</v>
      </c>
      <c r="D1049" s="117" t="s">
        <v>2407</v>
      </c>
      <c r="E1049" s="118" t="s">
        <v>73</v>
      </c>
      <c r="F1049" s="118" t="s">
        <v>74</v>
      </c>
      <c r="G1049" s="118" t="s">
        <v>1158</v>
      </c>
      <c r="H1049" s="118" t="s">
        <v>247</v>
      </c>
      <c r="I1049" s="118" t="s">
        <v>242</v>
      </c>
      <c r="J1049" s="119" t="s">
        <v>72</v>
      </c>
      <c r="K1049" s="132" t="s">
        <v>72</v>
      </c>
      <c r="L1049" s="132" t="s">
        <v>72</v>
      </c>
      <c r="M1049" s="118" t="s">
        <v>72</v>
      </c>
      <c r="N1049" s="119" t="s">
        <v>72</v>
      </c>
      <c r="O1049" s="119" t="s">
        <v>72</v>
      </c>
      <c r="P1049" s="133" t="s">
        <v>72</v>
      </c>
      <c r="Q1049" s="120" t="s">
        <v>72</v>
      </c>
      <c r="R1049" s="120" t="s">
        <v>72</v>
      </c>
      <c r="S1049" s="120" t="s">
        <v>72</v>
      </c>
      <c r="T1049" s="120" t="s">
        <v>72</v>
      </c>
      <c r="U1049" s="120" t="s">
        <v>72</v>
      </c>
      <c r="V1049" s="120" t="s">
        <v>72</v>
      </c>
      <c r="W1049" s="121" t="s">
        <v>72</v>
      </c>
      <c r="X1049" s="120" t="s">
        <v>72</v>
      </c>
      <c r="Y1049" s="120" t="s">
        <v>72</v>
      </c>
      <c r="Z1049" s="120" t="s">
        <v>72</v>
      </c>
      <c r="AA1049" s="120" t="s">
        <v>72</v>
      </c>
      <c r="AB1049" s="120" t="s">
        <v>72</v>
      </c>
      <c r="AC1049" s="120" t="s">
        <v>72</v>
      </c>
    </row>
    <row r="1050" spans="1:29" x14ac:dyDescent="0.2">
      <c r="A1050" s="143" t="str">
        <f>HYPERLINK("http://www.ofsted.gov.uk/inspection-reports/find-inspection-report/provider/ELS/"&amp;B1050,"Ofsted Webpage")</f>
        <v>Ofsted Webpage</v>
      </c>
      <c r="B1050" s="157">
        <v>144729</v>
      </c>
      <c r="C1050" s="157">
        <v>10063538</v>
      </c>
      <c r="D1050" s="117" t="s">
        <v>937</v>
      </c>
      <c r="E1050" s="118" t="s">
        <v>70</v>
      </c>
      <c r="F1050" s="118" t="s">
        <v>71</v>
      </c>
      <c r="G1050" s="118" t="s">
        <v>843</v>
      </c>
      <c r="H1050" s="118" t="s">
        <v>180</v>
      </c>
      <c r="I1050" s="118" t="s">
        <v>180</v>
      </c>
      <c r="J1050" s="119" t="s">
        <v>72</v>
      </c>
      <c r="K1050" s="132" t="s">
        <v>72</v>
      </c>
      <c r="L1050" s="132" t="s">
        <v>72</v>
      </c>
      <c r="M1050" s="118" t="s">
        <v>72</v>
      </c>
      <c r="N1050" s="119" t="s">
        <v>72</v>
      </c>
      <c r="O1050" s="119" t="s">
        <v>72</v>
      </c>
      <c r="P1050" s="119" t="s">
        <v>72</v>
      </c>
      <c r="Q1050" s="120" t="s">
        <v>72</v>
      </c>
      <c r="R1050" s="120" t="s">
        <v>72</v>
      </c>
      <c r="S1050" s="120" t="s">
        <v>72</v>
      </c>
      <c r="T1050" s="120" t="s">
        <v>72</v>
      </c>
      <c r="U1050" s="120" t="s">
        <v>72</v>
      </c>
      <c r="V1050" s="120" t="s">
        <v>72</v>
      </c>
      <c r="W1050" s="121" t="s">
        <v>72</v>
      </c>
      <c r="X1050" s="120" t="s">
        <v>72</v>
      </c>
      <c r="Y1050" s="120" t="s">
        <v>72</v>
      </c>
      <c r="Z1050" s="120" t="s">
        <v>72</v>
      </c>
      <c r="AA1050" s="120" t="s">
        <v>72</v>
      </c>
      <c r="AB1050" s="120" t="s">
        <v>72</v>
      </c>
      <c r="AC1050" s="120" t="s">
        <v>72</v>
      </c>
    </row>
    <row r="1051" spans="1:29" x14ac:dyDescent="0.2">
      <c r="A1051" s="143" t="str">
        <f>HYPERLINK("http://www.ofsted.gov.uk/inspection-reports/find-inspection-report/provider/ELS/"&amp;B1051,"Ofsted Webpage")</f>
        <v>Ofsted Webpage</v>
      </c>
      <c r="B1051" s="157">
        <v>144732</v>
      </c>
      <c r="C1051" s="157">
        <v>10063721</v>
      </c>
      <c r="D1051" s="117" t="s">
        <v>938</v>
      </c>
      <c r="E1051" s="118" t="s">
        <v>88</v>
      </c>
      <c r="F1051" s="118" t="s">
        <v>74</v>
      </c>
      <c r="G1051" s="118" t="s">
        <v>939</v>
      </c>
      <c r="H1051" s="118" t="s">
        <v>247</v>
      </c>
      <c r="I1051" s="118" t="s">
        <v>242</v>
      </c>
      <c r="J1051" s="119" t="s">
        <v>72</v>
      </c>
      <c r="K1051" s="132" t="s">
        <v>72</v>
      </c>
      <c r="L1051" s="132" t="s">
        <v>940</v>
      </c>
      <c r="M1051" s="118" t="s">
        <v>317</v>
      </c>
      <c r="N1051" s="119">
        <v>41730</v>
      </c>
      <c r="O1051" s="119">
        <v>41733</v>
      </c>
      <c r="P1051" s="119">
        <v>41771</v>
      </c>
      <c r="Q1051" s="120">
        <v>1</v>
      </c>
      <c r="R1051" s="120">
        <v>1</v>
      </c>
      <c r="S1051" s="120">
        <v>1</v>
      </c>
      <c r="T1051" s="120" t="s">
        <v>170</v>
      </c>
      <c r="U1051" s="120">
        <v>1</v>
      </c>
      <c r="V1051" s="120" t="s">
        <v>941</v>
      </c>
      <c r="W1051" s="121">
        <v>39484</v>
      </c>
      <c r="X1051" s="120">
        <v>2</v>
      </c>
      <c r="Y1051" s="120">
        <v>2</v>
      </c>
      <c r="Z1051" s="120">
        <v>2</v>
      </c>
      <c r="AA1051" s="120" t="s">
        <v>170</v>
      </c>
      <c r="AB1051" s="120">
        <v>2</v>
      </c>
      <c r="AC1051" s="120" t="s">
        <v>198</v>
      </c>
    </row>
    <row r="1052" spans="1:29" x14ac:dyDescent="0.2">
      <c r="A1052" s="143" t="str">
        <f>HYPERLINK("http://www.ofsted.gov.uk/inspection-reports/find-inspection-report/provider/ELS/"&amp;B1052,"Ofsted Webpage")</f>
        <v>Ofsted Webpage</v>
      </c>
      <c r="B1052" s="150">
        <v>144740</v>
      </c>
      <c r="C1052" s="150">
        <v>10064832</v>
      </c>
      <c r="D1052" s="117" t="s">
        <v>2406</v>
      </c>
      <c r="E1052" s="118" t="s">
        <v>73</v>
      </c>
      <c r="F1052" s="118" t="s">
        <v>74</v>
      </c>
      <c r="G1052" s="118" t="s">
        <v>910</v>
      </c>
      <c r="H1052" s="118" t="s">
        <v>234</v>
      </c>
      <c r="I1052" s="118" t="s">
        <v>234</v>
      </c>
      <c r="J1052" s="119" t="s">
        <v>72</v>
      </c>
      <c r="K1052" s="132" t="s">
        <v>72</v>
      </c>
      <c r="L1052" s="132" t="s">
        <v>72</v>
      </c>
      <c r="M1052" s="118" t="s">
        <v>72</v>
      </c>
      <c r="N1052" s="119" t="s">
        <v>72</v>
      </c>
      <c r="O1052" s="119" t="s">
        <v>72</v>
      </c>
      <c r="P1052" s="133" t="s">
        <v>72</v>
      </c>
      <c r="Q1052" s="120" t="s">
        <v>72</v>
      </c>
      <c r="R1052" s="120" t="s">
        <v>72</v>
      </c>
      <c r="S1052" s="120" t="s">
        <v>72</v>
      </c>
      <c r="T1052" s="120" t="s">
        <v>72</v>
      </c>
      <c r="U1052" s="120" t="s">
        <v>72</v>
      </c>
      <c r="V1052" s="120" t="s">
        <v>72</v>
      </c>
      <c r="W1052" s="121" t="s">
        <v>72</v>
      </c>
      <c r="X1052" s="120" t="s">
        <v>72</v>
      </c>
      <c r="Y1052" s="120" t="s">
        <v>72</v>
      </c>
      <c r="Z1052" s="120" t="s">
        <v>72</v>
      </c>
      <c r="AA1052" s="120" t="s">
        <v>72</v>
      </c>
      <c r="AB1052" s="120" t="s">
        <v>72</v>
      </c>
      <c r="AC1052" s="120" t="s">
        <v>72</v>
      </c>
    </row>
    <row r="1053" spans="1:29" x14ac:dyDescent="0.2">
      <c r="A1053" s="143" t="str">
        <f>HYPERLINK("http://www.ofsted.gov.uk/inspection-reports/find-inspection-report/provider/ELS/"&amp;B1053,"Ofsted Webpage")</f>
        <v>Ofsted Webpage</v>
      </c>
      <c r="B1053" s="150">
        <v>144753</v>
      </c>
      <c r="C1053" s="150">
        <v>10065007</v>
      </c>
      <c r="D1053" s="117" t="s">
        <v>2896</v>
      </c>
      <c r="E1053" s="118" t="s">
        <v>73</v>
      </c>
      <c r="F1053" s="118" t="s">
        <v>74</v>
      </c>
      <c r="G1053" s="118" t="s">
        <v>399</v>
      </c>
      <c r="H1053" s="118" t="s">
        <v>208</v>
      </c>
      <c r="I1053" s="118" t="s">
        <v>208</v>
      </c>
      <c r="J1053" s="119" t="s">
        <v>72</v>
      </c>
      <c r="K1053" s="132" t="s">
        <v>72</v>
      </c>
      <c r="L1053" s="132" t="s">
        <v>72</v>
      </c>
      <c r="M1053" s="118" t="s">
        <v>72</v>
      </c>
      <c r="N1053" s="119" t="s">
        <v>72</v>
      </c>
      <c r="O1053" s="119" t="s">
        <v>72</v>
      </c>
      <c r="P1053" s="133" t="s">
        <v>72</v>
      </c>
      <c r="Q1053" s="120" t="s">
        <v>72</v>
      </c>
      <c r="R1053" s="120" t="s">
        <v>72</v>
      </c>
      <c r="S1053" s="120" t="s">
        <v>72</v>
      </c>
      <c r="T1053" s="120" t="s">
        <v>72</v>
      </c>
      <c r="U1053" s="120" t="s">
        <v>72</v>
      </c>
      <c r="V1053" s="120" t="s">
        <v>72</v>
      </c>
      <c r="W1053" s="121" t="s">
        <v>72</v>
      </c>
      <c r="X1053" s="120" t="s">
        <v>72</v>
      </c>
      <c r="Y1053" s="120" t="s">
        <v>72</v>
      </c>
      <c r="Z1053" s="120" t="s">
        <v>72</v>
      </c>
      <c r="AA1053" s="120" t="s">
        <v>72</v>
      </c>
      <c r="AB1053" s="120" t="s">
        <v>72</v>
      </c>
      <c r="AC1053" s="120" t="s">
        <v>72</v>
      </c>
    </row>
    <row r="1054" spans="1:29" x14ac:dyDescent="0.2">
      <c r="A1054" s="143" t="str">
        <f>HYPERLINK("http://www.ofsted.gov.uk/inspection-reports/find-inspection-report/provider/ELS/"&amp;B1054,"Ofsted Webpage")</f>
        <v>Ofsted Webpage</v>
      </c>
      <c r="B1054" s="157">
        <v>144782</v>
      </c>
      <c r="C1054" s="157">
        <v>10063846</v>
      </c>
      <c r="D1054" s="117" t="s">
        <v>942</v>
      </c>
      <c r="E1054" s="118" t="s">
        <v>88</v>
      </c>
      <c r="F1054" s="118" t="s">
        <v>74</v>
      </c>
      <c r="G1054" s="118" t="s">
        <v>943</v>
      </c>
      <c r="H1054" s="118" t="s">
        <v>189</v>
      </c>
      <c r="I1054" s="118" t="s">
        <v>189</v>
      </c>
      <c r="J1054" s="119" t="s">
        <v>72</v>
      </c>
      <c r="K1054" s="132" t="s">
        <v>72</v>
      </c>
      <c r="L1054" s="132" t="s">
        <v>944</v>
      </c>
      <c r="M1054" s="118" t="s">
        <v>773</v>
      </c>
      <c r="N1054" s="119">
        <v>39153</v>
      </c>
      <c r="O1054" s="119">
        <v>39157</v>
      </c>
      <c r="P1054" s="119">
        <v>39206</v>
      </c>
      <c r="Q1054" s="120">
        <v>1</v>
      </c>
      <c r="R1054" s="120">
        <v>1</v>
      </c>
      <c r="S1054" s="120">
        <v>2</v>
      </c>
      <c r="T1054" s="120" t="s">
        <v>170</v>
      </c>
      <c r="U1054" s="120">
        <v>1</v>
      </c>
      <c r="V1054" s="120" t="s">
        <v>72</v>
      </c>
      <c r="W1054" s="121" t="s">
        <v>72</v>
      </c>
      <c r="X1054" s="120" t="s">
        <v>72</v>
      </c>
      <c r="Y1054" s="120" t="s">
        <v>72</v>
      </c>
      <c r="Z1054" s="120" t="s">
        <v>72</v>
      </c>
      <c r="AA1054" s="120" t="s">
        <v>72</v>
      </c>
      <c r="AB1054" s="120" t="s">
        <v>72</v>
      </c>
      <c r="AC1054" s="120" t="s">
        <v>186</v>
      </c>
    </row>
    <row r="1055" spans="1:29" x14ac:dyDescent="0.2">
      <c r="A1055" s="143" t="str">
        <f>HYPERLINK("http://www.ofsted.gov.uk/inspection-reports/find-inspection-report/provider/ELS/"&amp;B1055,"Ofsted Webpage")</f>
        <v>Ofsted Webpage</v>
      </c>
      <c r="B1055" s="150">
        <v>144785</v>
      </c>
      <c r="C1055" s="150">
        <v>10041272</v>
      </c>
      <c r="D1055" s="117" t="s">
        <v>2405</v>
      </c>
      <c r="E1055" s="118" t="s">
        <v>70</v>
      </c>
      <c r="F1055" s="118" t="s">
        <v>71</v>
      </c>
      <c r="G1055" s="118" t="s">
        <v>224</v>
      </c>
      <c r="H1055" s="118" t="s">
        <v>201</v>
      </c>
      <c r="I1055" s="118" t="s">
        <v>201</v>
      </c>
      <c r="J1055" s="119" t="s">
        <v>72</v>
      </c>
      <c r="K1055" s="132" t="s">
        <v>72</v>
      </c>
      <c r="L1055" s="132" t="s">
        <v>72</v>
      </c>
      <c r="M1055" s="118" t="s">
        <v>72</v>
      </c>
      <c r="N1055" s="119" t="s">
        <v>72</v>
      </c>
      <c r="O1055" s="119" t="s">
        <v>72</v>
      </c>
      <c r="P1055" s="133" t="s">
        <v>72</v>
      </c>
      <c r="Q1055" s="120" t="s">
        <v>72</v>
      </c>
      <c r="R1055" s="120" t="s">
        <v>72</v>
      </c>
      <c r="S1055" s="120" t="s">
        <v>72</v>
      </c>
      <c r="T1055" s="120" t="s">
        <v>72</v>
      </c>
      <c r="U1055" s="120" t="s">
        <v>72</v>
      </c>
      <c r="V1055" s="120" t="s">
        <v>72</v>
      </c>
      <c r="W1055" s="121" t="s">
        <v>72</v>
      </c>
      <c r="X1055" s="120" t="s">
        <v>72</v>
      </c>
      <c r="Y1055" s="120" t="s">
        <v>72</v>
      </c>
      <c r="Z1055" s="120" t="s">
        <v>72</v>
      </c>
      <c r="AA1055" s="120" t="s">
        <v>72</v>
      </c>
      <c r="AB1055" s="120" t="s">
        <v>72</v>
      </c>
      <c r="AC1055" s="120" t="s">
        <v>72</v>
      </c>
    </row>
    <row r="1056" spans="1:29" x14ac:dyDescent="0.2">
      <c r="A1056" s="143" t="str">
        <f>HYPERLINK("http://www.ofsted.gov.uk/inspection-reports/find-inspection-report/provider/ELS/"&amp;B1056,"Ofsted Webpage")</f>
        <v>Ofsted Webpage</v>
      </c>
      <c r="B1056" s="150">
        <v>144786</v>
      </c>
      <c r="C1056" s="150">
        <v>10005557</v>
      </c>
      <c r="D1056" s="117" t="s">
        <v>2408</v>
      </c>
      <c r="E1056" s="118" t="s">
        <v>70</v>
      </c>
      <c r="F1056" s="118" t="s">
        <v>71</v>
      </c>
      <c r="G1056" s="118" t="s">
        <v>640</v>
      </c>
      <c r="H1056" s="118" t="s">
        <v>208</v>
      </c>
      <c r="I1056" s="118" t="s">
        <v>208</v>
      </c>
      <c r="J1056" s="119" t="s">
        <v>72</v>
      </c>
      <c r="K1056" s="132" t="s">
        <v>72</v>
      </c>
      <c r="L1056" s="132" t="s">
        <v>72</v>
      </c>
      <c r="M1056" s="118" t="s">
        <v>72</v>
      </c>
      <c r="N1056" s="119" t="s">
        <v>72</v>
      </c>
      <c r="O1056" s="119" t="s">
        <v>72</v>
      </c>
      <c r="P1056" s="133" t="s">
        <v>72</v>
      </c>
      <c r="Q1056" s="120" t="s">
        <v>72</v>
      </c>
      <c r="R1056" s="120" t="s">
        <v>72</v>
      </c>
      <c r="S1056" s="120" t="s">
        <v>72</v>
      </c>
      <c r="T1056" s="120" t="s">
        <v>72</v>
      </c>
      <c r="U1056" s="120" t="s">
        <v>72</v>
      </c>
      <c r="V1056" s="120" t="s">
        <v>72</v>
      </c>
      <c r="W1056" s="121" t="s">
        <v>72</v>
      </c>
      <c r="X1056" s="120" t="s">
        <v>72</v>
      </c>
      <c r="Y1056" s="120" t="s">
        <v>72</v>
      </c>
      <c r="Z1056" s="120" t="s">
        <v>72</v>
      </c>
      <c r="AA1056" s="120" t="s">
        <v>72</v>
      </c>
      <c r="AB1056" s="120" t="s">
        <v>72</v>
      </c>
      <c r="AC1056" s="120" t="s">
        <v>72</v>
      </c>
    </row>
    <row r="1057" spans="1:29" x14ac:dyDescent="0.2">
      <c r="A1057" s="143" t="str">
        <f>HYPERLINK("http://www.ofsted.gov.uk/inspection-reports/find-inspection-report/provider/ELS/"&amp;B1057,"Ofsted Webpage")</f>
        <v>Ofsted Webpage</v>
      </c>
      <c r="B1057" s="150">
        <v>144787</v>
      </c>
      <c r="C1057" s="150">
        <v>10055371</v>
      </c>
      <c r="D1057" s="117" t="s">
        <v>2409</v>
      </c>
      <c r="E1057" s="118" t="s">
        <v>70</v>
      </c>
      <c r="F1057" s="118" t="s">
        <v>71</v>
      </c>
      <c r="G1057" s="118" t="s">
        <v>410</v>
      </c>
      <c r="H1057" s="118" t="s">
        <v>196</v>
      </c>
      <c r="I1057" s="118" t="s">
        <v>196</v>
      </c>
      <c r="J1057" s="119" t="s">
        <v>72</v>
      </c>
      <c r="K1057" s="132" t="s">
        <v>72</v>
      </c>
      <c r="L1057" s="132" t="s">
        <v>72</v>
      </c>
      <c r="M1057" s="118" t="s">
        <v>72</v>
      </c>
      <c r="N1057" s="119" t="s">
        <v>72</v>
      </c>
      <c r="O1057" s="119" t="s">
        <v>72</v>
      </c>
      <c r="P1057" s="133" t="s">
        <v>72</v>
      </c>
      <c r="Q1057" s="120" t="s">
        <v>72</v>
      </c>
      <c r="R1057" s="120" t="s">
        <v>72</v>
      </c>
      <c r="S1057" s="120" t="s">
        <v>72</v>
      </c>
      <c r="T1057" s="120" t="s">
        <v>72</v>
      </c>
      <c r="U1057" s="120" t="s">
        <v>72</v>
      </c>
      <c r="V1057" s="120" t="s">
        <v>72</v>
      </c>
      <c r="W1057" s="121" t="s">
        <v>72</v>
      </c>
      <c r="X1057" s="120" t="s">
        <v>72</v>
      </c>
      <c r="Y1057" s="120" t="s">
        <v>72</v>
      </c>
      <c r="Z1057" s="120" t="s">
        <v>72</v>
      </c>
      <c r="AA1057" s="120" t="s">
        <v>72</v>
      </c>
      <c r="AB1057" s="120" t="s">
        <v>72</v>
      </c>
      <c r="AC1057" s="120" t="s">
        <v>72</v>
      </c>
    </row>
    <row r="1058" spans="1:29" x14ac:dyDescent="0.2">
      <c r="A1058" s="143" t="str">
        <f>HYPERLINK("http://www.ofsted.gov.uk/inspection-reports/find-inspection-report/provider/ELS/"&amp;B1058,"Ofsted Webpage")</f>
        <v>Ofsted Webpage</v>
      </c>
      <c r="B1058" s="150">
        <v>144788</v>
      </c>
      <c r="C1058" s="150">
        <v>10028500</v>
      </c>
      <c r="D1058" s="117" t="s">
        <v>2410</v>
      </c>
      <c r="E1058" s="118" t="s">
        <v>70</v>
      </c>
      <c r="F1058" s="118" t="s">
        <v>71</v>
      </c>
      <c r="G1058" s="118" t="s">
        <v>224</v>
      </c>
      <c r="H1058" s="118" t="s">
        <v>201</v>
      </c>
      <c r="I1058" s="118" t="s">
        <v>201</v>
      </c>
      <c r="J1058" s="119" t="s">
        <v>72</v>
      </c>
      <c r="K1058" s="132" t="s">
        <v>72</v>
      </c>
      <c r="L1058" s="132" t="s">
        <v>72</v>
      </c>
      <c r="M1058" s="118" t="s">
        <v>72</v>
      </c>
      <c r="N1058" s="119" t="s">
        <v>72</v>
      </c>
      <c r="O1058" s="119" t="s">
        <v>72</v>
      </c>
      <c r="P1058" s="133" t="s">
        <v>72</v>
      </c>
      <c r="Q1058" s="120" t="s">
        <v>72</v>
      </c>
      <c r="R1058" s="120" t="s">
        <v>72</v>
      </c>
      <c r="S1058" s="120" t="s">
        <v>72</v>
      </c>
      <c r="T1058" s="120" t="s">
        <v>72</v>
      </c>
      <c r="U1058" s="120" t="s">
        <v>72</v>
      </c>
      <c r="V1058" s="120" t="s">
        <v>72</v>
      </c>
      <c r="W1058" s="121" t="s">
        <v>72</v>
      </c>
      <c r="X1058" s="120" t="s">
        <v>72</v>
      </c>
      <c r="Y1058" s="120" t="s">
        <v>72</v>
      </c>
      <c r="Z1058" s="120" t="s">
        <v>72</v>
      </c>
      <c r="AA1058" s="120" t="s">
        <v>72</v>
      </c>
      <c r="AB1058" s="120" t="s">
        <v>72</v>
      </c>
      <c r="AC1058" s="120" t="s">
        <v>72</v>
      </c>
    </row>
    <row r="1059" spans="1:29" x14ac:dyDescent="0.2">
      <c r="A1059" s="143" t="str">
        <f>HYPERLINK("http://www.ofsted.gov.uk/inspection-reports/find-inspection-report/provider/ELS/"&amp;B1059,"Ofsted Webpage")</f>
        <v>Ofsted Webpage</v>
      </c>
      <c r="B1059" s="150">
        <v>144791</v>
      </c>
      <c r="C1059" s="150">
        <v>10064516</v>
      </c>
      <c r="D1059" s="117" t="s">
        <v>2411</v>
      </c>
      <c r="E1059" s="118" t="s">
        <v>70</v>
      </c>
      <c r="F1059" s="118" t="s">
        <v>71</v>
      </c>
      <c r="G1059" s="118" t="s">
        <v>1232</v>
      </c>
      <c r="H1059" s="118" t="s">
        <v>196</v>
      </c>
      <c r="I1059" s="118" t="s">
        <v>196</v>
      </c>
      <c r="J1059" s="119" t="s">
        <v>72</v>
      </c>
      <c r="K1059" s="132" t="s">
        <v>72</v>
      </c>
      <c r="L1059" s="132" t="s">
        <v>72</v>
      </c>
      <c r="M1059" s="118" t="s">
        <v>72</v>
      </c>
      <c r="N1059" s="119" t="s">
        <v>72</v>
      </c>
      <c r="O1059" s="119" t="s">
        <v>72</v>
      </c>
      <c r="P1059" s="133" t="s">
        <v>72</v>
      </c>
      <c r="Q1059" s="120" t="s">
        <v>72</v>
      </c>
      <c r="R1059" s="120" t="s">
        <v>72</v>
      </c>
      <c r="S1059" s="120" t="s">
        <v>72</v>
      </c>
      <c r="T1059" s="120" t="s">
        <v>72</v>
      </c>
      <c r="U1059" s="120" t="s">
        <v>72</v>
      </c>
      <c r="V1059" s="120" t="s">
        <v>72</v>
      </c>
      <c r="W1059" s="121" t="s">
        <v>72</v>
      </c>
      <c r="X1059" s="120" t="s">
        <v>72</v>
      </c>
      <c r="Y1059" s="120" t="s">
        <v>72</v>
      </c>
      <c r="Z1059" s="120" t="s">
        <v>72</v>
      </c>
      <c r="AA1059" s="120" t="s">
        <v>72</v>
      </c>
      <c r="AB1059" s="120" t="s">
        <v>72</v>
      </c>
      <c r="AC1059" s="120" t="s">
        <v>72</v>
      </c>
    </row>
    <row r="1060" spans="1:29" x14ac:dyDescent="0.2">
      <c r="A1060" s="143" t="str">
        <f>HYPERLINK("http://www.ofsted.gov.uk/inspection-reports/find-inspection-report/provider/ELS/"&amp;B1060,"Ofsted Webpage")</f>
        <v>Ofsted Webpage</v>
      </c>
      <c r="B1060" s="150">
        <v>144792</v>
      </c>
      <c r="C1060" s="150">
        <v>10045935</v>
      </c>
      <c r="D1060" s="117" t="s">
        <v>2412</v>
      </c>
      <c r="E1060" s="118" t="s">
        <v>70</v>
      </c>
      <c r="F1060" s="118" t="s">
        <v>71</v>
      </c>
      <c r="G1060" s="118" t="s">
        <v>224</v>
      </c>
      <c r="H1060" s="118" t="s">
        <v>201</v>
      </c>
      <c r="I1060" s="118" t="s">
        <v>201</v>
      </c>
      <c r="J1060" s="119" t="s">
        <v>72</v>
      </c>
      <c r="K1060" s="132" t="s">
        <v>72</v>
      </c>
      <c r="L1060" s="132" t="s">
        <v>72</v>
      </c>
      <c r="M1060" s="118" t="s">
        <v>72</v>
      </c>
      <c r="N1060" s="119" t="s">
        <v>72</v>
      </c>
      <c r="O1060" s="119" t="s">
        <v>72</v>
      </c>
      <c r="P1060" s="133" t="s">
        <v>72</v>
      </c>
      <c r="Q1060" s="120" t="s">
        <v>72</v>
      </c>
      <c r="R1060" s="120" t="s">
        <v>72</v>
      </c>
      <c r="S1060" s="120" t="s">
        <v>72</v>
      </c>
      <c r="T1060" s="120" t="s">
        <v>72</v>
      </c>
      <c r="U1060" s="120" t="s">
        <v>72</v>
      </c>
      <c r="V1060" s="120" t="s">
        <v>72</v>
      </c>
      <c r="W1060" s="121" t="s">
        <v>72</v>
      </c>
      <c r="X1060" s="120" t="s">
        <v>72</v>
      </c>
      <c r="Y1060" s="120" t="s">
        <v>72</v>
      </c>
      <c r="Z1060" s="120" t="s">
        <v>72</v>
      </c>
      <c r="AA1060" s="120" t="s">
        <v>72</v>
      </c>
      <c r="AB1060" s="120" t="s">
        <v>72</v>
      </c>
      <c r="AC1060" s="120" t="s">
        <v>72</v>
      </c>
    </row>
    <row r="1061" spans="1:29" x14ac:dyDescent="0.2">
      <c r="A1061" s="143" t="str">
        <f>HYPERLINK("http://www.ofsted.gov.uk/inspection-reports/find-inspection-report/provider/ELS/"&amp;B1061,"Ofsted Webpage")</f>
        <v>Ofsted Webpage</v>
      </c>
      <c r="B1061" s="150">
        <v>144797</v>
      </c>
      <c r="C1061" s="150">
        <v>10065252</v>
      </c>
      <c r="D1061" s="117" t="s">
        <v>2413</v>
      </c>
      <c r="E1061" s="118" t="s">
        <v>70</v>
      </c>
      <c r="F1061" s="118" t="s">
        <v>71</v>
      </c>
      <c r="G1061" s="118" t="s">
        <v>224</v>
      </c>
      <c r="H1061" s="118" t="s">
        <v>201</v>
      </c>
      <c r="I1061" s="118" t="s">
        <v>201</v>
      </c>
      <c r="J1061" s="119" t="s">
        <v>72</v>
      </c>
      <c r="K1061" s="132" t="s">
        <v>72</v>
      </c>
      <c r="L1061" s="132" t="s">
        <v>72</v>
      </c>
      <c r="M1061" s="118" t="s">
        <v>72</v>
      </c>
      <c r="N1061" s="119" t="s">
        <v>72</v>
      </c>
      <c r="O1061" s="119" t="s">
        <v>72</v>
      </c>
      <c r="P1061" s="133" t="s">
        <v>72</v>
      </c>
      <c r="Q1061" s="120" t="s">
        <v>72</v>
      </c>
      <c r="R1061" s="120" t="s">
        <v>72</v>
      </c>
      <c r="S1061" s="120" t="s">
        <v>72</v>
      </c>
      <c r="T1061" s="120" t="s">
        <v>72</v>
      </c>
      <c r="U1061" s="120" t="s">
        <v>72</v>
      </c>
      <c r="V1061" s="120" t="s">
        <v>72</v>
      </c>
      <c r="W1061" s="121" t="s">
        <v>72</v>
      </c>
      <c r="X1061" s="120" t="s">
        <v>72</v>
      </c>
      <c r="Y1061" s="120" t="s">
        <v>72</v>
      </c>
      <c r="Z1061" s="120" t="s">
        <v>72</v>
      </c>
      <c r="AA1061" s="120" t="s">
        <v>72</v>
      </c>
      <c r="AB1061" s="120" t="s">
        <v>72</v>
      </c>
      <c r="AC1061" s="120" t="s">
        <v>72</v>
      </c>
    </row>
    <row r="1062" spans="1:29" x14ac:dyDescent="0.2">
      <c r="A1062" s="143" t="str">
        <f>HYPERLINK("http://www.ofsted.gov.uk/inspection-reports/find-inspection-report/provider/ELS/"&amp;B1062,"Ofsted Webpage")</f>
        <v>Ofsted Webpage</v>
      </c>
      <c r="B1062" s="150">
        <v>144813</v>
      </c>
      <c r="C1062" s="150">
        <v>10064084</v>
      </c>
      <c r="D1062" s="117" t="s">
        <v>2414</v>
      </c>
      <c r="E1062" s="118" t="s">
        <v>70</v>
      </c>
      <c r="F1062" s="118" t="s">
        <v>71</v>
      </c>
      <c r="G1062" s="118" t="s">
        <v>431</v>
      </c>
      <c r="H1062" s="118" t="s">
        <v>247</v>
      </c>
      <c r="I1062" s="118" t="s">
        <v>208</v>
      </c>
      <c r="J1062" s="119" t="s">
        <v>72</v>
      </c>
      <c r="K1062" s="132" t="s">
        <v>72</v>
      </c>
      <c r="L1062" s="132" t="s">
        <v>72</v>
      </c>
      <c r="M1062" s="118" t="s">
        <v>72</v>
      </c>
      <c r="N1062" s="119" t="s">
        <v>72</v>
      </c>
      <c r="O1062" s="119" t="s">
        <v>72</v>
      </c>
      <c r="P1062" s="133" t="s">
        <v>72</v>
      </c>
      <c r="Q1062" s="120" t="s">
        <v>72</v>
      </c>
      <c r="R1062" s="120" t="s">
        <v>72</v>
      </c>
      <c r="S1062" s="120" t="s">
        <v>72</v>
      </c>
      <c r="T1062" s="120" t="s">
        <v>72</v>
      </c>
      <c r="U1062" s="120" t="s">
        <v>72</v>
      </c>
      <c r="V1062" s="120" t="s">
        <v>72</v>
      </c>
      <c r="W1062" s="121" t="s">
        <v>72</v>
      </c>
      <c r="X1062" s="120" t="s">
        <v>72</v>
      </c>
      <c r="Y1062" s="120" t="s">
        <v>72</v>
      </c>
      <c r="Z1062" s="120" t="s">
        <v>72</v>
      </c>
      <c r="AA1062" s="120" t="s">
        <v>72</v>
      </c>
      <c r="AB1062" s="120" t="s">
        <v>72</v>
      </c>
      <c r="AC1062" s="120" t="s">
        <v>72</v>
      </c>
    </row>
    <row r="1063" spans="1:29" x14ac:dyDescent="0.2">
      <c r="A1063" s="143" t="str">
        <f>HYPERLINK("http://www.ofsted.gov.uk/inspection-reports/find-inspection-report/provider/ELS/"&amp;B1063,"Ofsted Webpage")</f>
        <v>Ofsted Webpage</v>
      </c>
      <c r="B1063" s="150">
        <v>144829</v>
      </c>
      <c r="C1063" s="150">
        <v>10064686</v>
      </c>
      <c r="D1063" s="117" t="s">
        <v>2861</v>
      </c>
      <c r="E1063" s="118" t="s">
        <v>88</v>
      </c>
      <c r="F1063" s="118" t="s">
        <v>74</v>
      </c>
      <c r="G1063" s="118" t="s">
        <v>216</v>
      </c>
      <c r="H1063" s="118" t="s">
        <v>189</v>
      </c>
      <c r="I1063" s="118" t="s">
        <v>189</v>
      </c>
      <c r="J1063" s="119" t="s">
        <v>72</v>
      </c>
      <c r="K1063" s="132" t="s">
        <v>72</v>
      </c>
      <c r="L1063" s="132">
        <v>10020103</v>
      </c>
      <c r="M1063" s="118" t="s">
        <v>317</v>
      </c>
      <c r="N1063" s="119">
        <v>42711</v>
      </c>
      <c r="O1063" s="119">
        <v>42713</v>
      </c>
      <c r="P1063" s="133">
        <v>42765</v>
      </c>
      <c r="Q1063" s="120">
        <v>1</v>
      </c>
      <c r="R1063" s="120">
        <v>1</v>
      </c>
      <c r="S1063" s="120">
        <v>1</v>
      </c>
      <c r="T1063" s="120">
        <v>1</v>
      </c>
      <c r="U1063" s="120">
        <v>1</v>
      </c>
      <c r="V1063" s="120" t="s">
        <v>2862</v>
      </c>
      <c r="W1063" s="121">
        <v>41250</v>
      </c>
      <c r="X1063" s="120">
        <v>2</v>
      </c>
      <c r="Y1063" s="120">
        <v>2</v>
      </c>
      <c r="Z1063" s="120">
        <v>2</v>
      </c>
      <c r="AA1063" s="120" t="s">
        <v>170</v>
      </c>
      <c r="AB1063" s="120">
        <v>2</v>
      </c>
      <c r="AC1063" s="120" t="s">
        <v>198</v>
      </c>
    </row>
    <row r="1064" spans="1:29" x14ac:dyDescent="0.2">
      <c r="A1064" s="143" t="str">
        <f>HYPERLINK("http://www.ofsted.gov.uk/inspection-reports/find-inspection-report/provider/ELS/"&amp;B1064,"Ofsted Webpage")</f>
        <v>Ofsted Webpage</v>
      </c>
      <c r="B1064" s="150">
        <v>144886</v>
      </c>
      <c r="C1064" s="150">
        <v>10064664</v>
      </c>
      <c r="D1064" s="117" t="s">
        <v>2863</v>
      </c>
      <c r="E1064" s="118" t="s">
        <v>88</v>
      </c>
      <c r="F1064" s="118" t="s">
        <v>74</v>
      </c>
      <c r="G1064" s="118" t="s">
        <v>515</v>
      </c>
      <c r="H1064" s="118" t="s">
        <v>247</v>
      </c>
      <c r="I1064" s="118" t="s">
        <v>242</v>
      </c>
      <c r="J1064" s="119" t="s">
        <v>72</v>
      </c>
      <c r="K1064" s="132" t="s">
        <v>72</v>
      </c>
      <c r="L1064" s="132">
        <v>10004815</v>
      </c>
      <c r="M1064" s="118" t="s">
        <v>2864</v>
      </c>
      <c r="N1064" s="119">
        <v>42290</v>
      </c>
      <c r="O1064" s="119">
        <v>42293</v>
      </c>
      <c r="P1064" s="133">
        <v>42326</v>
      </c>
      <c r="Q1064" s="120">
        <v>2</v>
      </c>
      <c r="R1064" s="120">
        <v>2</v>
      </c>
      <c r="S1064" s="120">
        <v>2</v>
      </c>
      <c r="T1064" s="120">
        <v>2</v>
      </c>
      <c r="U1064" s="120">
        <v>2</v>
      </c>
      <c r="V1064" s="120" t="s">
        <v>2865</v>
      </c>
      <c r="W1064" s="121">
        <v>41761</v>
      </c>
      <c r="X1064" s="120">
        <v>3</v>
      </c>
      <c r="Y1064" s="120">
        <v>3</v>
      </c>
      <c r="Z1064" s="120">
        <v>3</v>
      </c>
      <c r="AA1064" s="120" t="s">
        <v>170</v>
      </c>
      <c r="AB1064" s="120">
        <v>3</v>
      </c>
      <c r="AC1064" s="120" t="s">
        <v>198</v>
      </c>
    </row>
    <row r="1065" spans="1:29" x14ac:dyDescent="0.2">
      <c r="A1065" s="143" t="str">
        <f>HYPERLINK("http://www.ofsted.gov.uk/inspection-reports/find-inspection-report/provider/ELS/"&amp;B1065,"Ofsted Webpage")</f>
        <v>Ofsted Webpage</v>
      </c>
      <c r="B1065" s="150">
        <v>144887</v>
      </c>
      <c r="C1065" s="150">
        <v>10064663</v>
      </c>
      <c r="D1065" s="117" t="s">
        <v>436</v>
      </c>
      <c r="E1065" s="118" t="s">
        <v>88</v>
      </c>
      <c r="F1065" s="118" t="s">
        <v>74</v>
      </c>
      <c r="G1065" s="118" t="s">
        <v>437</v>
      </c>
      <c r="H1065" s="118" t="s">
        <v>180</v>
      </c>
      <c r="I1065" s="118" t="s">
        <v>180</v>
      </c>
      <c r="J1065" s="119" t="s">
        <v>72</v>
      </c>
      <c r="K1065" s="132" t="s">
        <v>72</v>
      </c>
      <c r="L1065" s="132">
        <v>10043183</v>
      </c>
      <c r="M1065" s="118" t="s">
        <v>438</v>
      </c>
      <c r="N1065" s="119">
        <v>43130</v>
      </c>
      <c r="O1065" s="119">
        <v>43133</v>
      </c>
      <c r="P1065" s="133">
        <v>43159</v>
      </c>
      <c r="Q1065" s="120">
        <v>3</v>
      </c>
      <c r="R1065" s="120">
        <v>3</v>
      </c>
      <c r="S1065" s="120">
        <v>3</v>
      </c>
      <c r="T1065" s="120">
        <v>3</v>
      </c>
      <c r="U1065" s="120">
        <v>3</v>
      </c>
      <c r="V1065" s="120" t="s">
        <v>439</v>
      </c>
      <c r="W1065" s="121">
        <v>41544</v>
      </c>
      <c r="X1065" s="120">
        <v>2</v>
      </c>
      <c r="Y1065" s="120">
        <v>2</v>
      </c>
      <c r="Z1065" s="120">
        <v>2</v>
      </c>
      <c r="AA1065" s="120" t="s">
        <v>170</v>
      </c>
      <c r="AB1065" s="120">
        <v>2</v>
      </c>
      <c r="AC1065" s="120" t="s">
        <v>193</v>
      </c>
    </row>
    <row r="1066" spans="1:29" x14ac:dyDescent="0.2">
      <c r="A1066" s="143" t="str">
        <f>HYPERLINK("http://www.ofsted.gov.uk/inspection-reports/find-inspection-report/provider/ELS/"&amp;B1066,"Ofsted Webpage")</f>
        <v>Ofsted Webpage</v>
      </c>
      <c r="B1066" s="150">
        <v>145002</v>
      </c>
      <c r="C1066" s="150">
        <v>10065145</v>
      </c>
      <c r="D1066" s="117" t="s">
        <v>2866</v>
      </c>
      <c r="E1066" s="118" t="s">
        <v>88</v>
      </c>
      <c r="F1066" s="118" t="s">
        <v>74</v>
      </c>
      <c r="G1066" s="118" t="s">
        <v>672</v>
      </c>
      <c r="H1066" s="118" t="s">
        <v>189</v>
      </c>
      <c r="I1066" s="118" t="s">
        <v>189</v>
      </c>
      <c r="J1066" s="119">
        <v>42641</v>
      </c>
      <c r="K1066" s="132">
        <v>1</v>
      </c>
      <c r="L1066" s="132" t="s">
        <v>2867</v>
      </c>
      <c r="M1066" s="118" t="s">
        <v>317</v>
      </c>
      <c r="N1066" s="119">
        <v>41331</v>
      </c>
      <c r="O1066" s="119">
        <v>41334</v>
      </c>
      <c r="P1066" s="133">
        <v>41361</v>
      </c>
      <c r="Q1066" s="120">
        <v>2</v>
      </c>
      <c r="R1066" s="120">
        <v>3</v>
      </c>
      <c r="S1066" s="120">
        <v>2</v>
      </c>
      <c r="T1066" s="120" t="s">
        <v>170</v>
      </c>
      <c r="U1066" s="120">
        <v>2</v>
      </c>
      <c r="V1066" s="120" t="s">
        <v>2868</v>
      </c>
      <c r="W1066" s="121">
        <v>39555</v>
      </c>
      <c r="X1066" s="120">
        <v>1</v>
      </c>
      <c r="Y1066" s="120">
        <v>1</v>
      </c>
      <c r="Z1066" s="120">
        <v>1</v>
      </c>
      <c r="AA1066" s="120" t="s">
        <v>170</v>
      </c>
      <c r="AB1066" s="120">
        <v>1</v>
      </c>
      <c r="AC1066" s="120" t="s">
        <v>193</v>
      </c>
    </row>
    <row r="1067" spans="1:29" x14ac:dyDescent="0.2">
      <c r="A1067" s="143" t="str">
        <f>HYPERLINK("http://www.ofsted.gov.uk/inspection-reports/find-inspection-report/provider/ELS/"&amp;B1067,"Ofsted Webpage")</f>
        <v>Ofsted Webpage</v>
      </c>
      <c r="B1067" s="150">
        <v>145003</v>
      </c>
      <c r="C1067" s="150">
        <v>10065146</v>
      </c>
      <c r="D1067" s="117" t="s">
        <v>440</v>
      </c>
      <c r="E1067" s="118" t="s">
        <v>88</v>
      </c>
      <c r="F1067" s="118" t="s">
        <v>74</v>
      </c>
      <c r="G1067" s="118" t="s">
        <v>179</v>
      </c>
      <c r="H1067" s="118" t="s">
        <v>180</v>
      </c>
      <c r="I1067" s="118" t="s">
        <v>180</v>
      </c>
      <c r="J1067" s="119">
        <v>43026</v>
      </c>
      <c r="K1067" s="132">
        <v>1</v>
      </c>
      <c r="L1067" s="132" t="s">
        <v>442</v>
      </c>
      <c r="M1067" s="118" t="s">
        <v>2864</v>
      </c>
      <c r="N1067" s="119">
        <v>42115</v>
      </c>
      <c r="O1067" s="119">
        <v>42118</v>
      </c>
      <c r="P1067" s="133">
        <v>42153</v>
      </c>
      <c r="Q1067" s="120">
        <v>2</v>
      </c>
      <c r="R1067" s="120">
        <v>2</v>
      </c>
      <c r="S1067" s="120">
        <v>2</v>
      </c>
      <c r="T1067" s="120" t="s">
        <v>170</v>
      </c>
      <c r="U1067" s="120">
        <v>2</v>
      </c>
      <c r="V1067" s="120" t="s">
        <v>2869</v>
      </c>
      <c r="W1067" s="121">
        <v>41656</v>
      </c>
      <c r="X1067" s="120">
        <v>3</v>
      </c>
      <c r="Y1067" s="120">
        <v>3</v>
      </c>
      <c r="Z1067" s="120">
        <v>3</v>
      </c>
      <c r="AA1067" s="120" t="s">
        <v>170</v>
      </c>
      <c r="AB1067" s="120">
        <v>3</v>
      </c>
      <c r="AC1067" s="120" t="s">
        <v>198</v>
      </c>
    </row>
    <row r="1068" spans="1:29" x14ac:dyDescent="0.2">
      <c r="A1068" s="143" t="str">
        <f>HYPERLINK("http://www.ofsted.gov.uk/inspection-reports/find-inspection-report/provider/ELS/"&amp;B1068,"Ofsted Webpage")</f>
        <v>Ofsted Webpage</v>
      </c>
      <c r="B1068" s="150">
        <v>145005</v>
      </c>
      <c r="C1068" s="150">
        <v>10065148</v>
      </c>
      <c r="D1068" s="117" t="s">
        <v>2870</v>
      </c>
      <c r="E1068" s="118" t="s">
        <v>88</v>
      </c>
      <c r="F1068" s="118" t="s">
        <v>74</v>
      </c>
      <c r="G1068" s="118" t="s">
        <v>200</v>
      </c>
      <c r="H1068" s="118" t="s">
        <v>201</v>
      </c>
      <c r="I1068" s="118" t="s">
        <v>201</v>
      </c>
      <c r="J1068" s="119" t="s">
        <v>72</v>
      </c>
      <c r="K1068" s="132" t="s">
        <v>72</v>
      </c>
      <c r="L1068" s="132" t="s">
        <v>2871</v>
      </c>
      <c r="M1068" s="118" t="s">
        <v>773</v>
      </c>
      <c r="N1068" s="119">
        <v>39742</v>
      </c>
      <c r="O1068" s="119">
        <v>39743</v>
      </c>
      <c r="P1068" s="133">
        <v>39794</v>
      </c>
      <c r="Q1068" s="120">
        <v>1</v>
      </c>
      <c r="R1068" s="120">
        <v>1</v>
      </c>
      <c r="S1068" s="120">
        <v>1</v>
      </c>
      <c r="T1068" s="120" t="s">
        <v>170</v>
      </c>
      <c r="U1068" s="120">
        <v>1</v>
      </c>
      <c r="V1068" s="120" t="s">
        <v>72</v>
      </c>
      <c r="W1068" s="121" t="s">
        <v>72</v>
      </c>
      <c r="X1068" s="120" t="s">
        <v>72</v>
      </c>
      <c r="Y1068" s="120" t="s">
        <v>72</v>
      </c>
      <c r="Z1068" s="120" t="s">
        <v>72</v>
      </c>
      <c r="AA1068" s="120" t="s">
        <v>72</v>
      </c>
      <c r="AB1068" s="120" t="s">
        <v>72</v>
      </c>
      <c r="AC1068" s="120" t="s">
        <v>186</v>
      </c>
    </row>
    <row r="1069" spans="1:29" x14ac:dyDescent="0.2">
      <c r="A1069" s="143" t="str">
        <f>HYPERLINK("http://www.ofsted.gov.uk/inspection-reports/find-inspection-report/provider/ELS/"&amp;B1069,"Ofsted Webpage")</f>
        <v>Ofsted Webpage</v>
      </c>
      <c r="B1069" s="150">
        <v>145007</v>
      </c>
      <c r="C1069" s="150">
        <v>10065150</v>
      </c>
      <c r="D1069" s="117" t="s">
        <v>2891</v>
      </c>
      <c r="E1069" s="118" t="s">
        <v>88</v>
      </c>
      <c r="F1069" s="118" t="s">
        <v>74</v>
      </c>
      <c r="G1069" s="118" t="s">
        <v>200</v>
      </c>
      <c r="H1069" s="118" t="s">
        <v>201</v>
      </c>
      <c r="I1069" s="118" t="s">
        <v>201</v>
      </c>
      <c r="J1069" s="119">
        <v>42488</v>
      </c>
      <c r="K1069" s="132">
        <v>1</v>
      </c>
      <c r="L1069" s="132" t="s">
        <v>2892</v>
      </c>
      <c r="M1069" s="118" t="s">
        <v>818</v>
      </c>
      <c r="N1069" s="119">
        <v>40504</v>
      </c>
      <c r="O1069" s="119">
        <v>40507</v>
      </c>
      <c r="P1069" s="133">
        <v>40546</v>
      </c>
      <c r="Q1069" s="120">
        <v>2</v>
      </c>
      <c r="R1069" s="120">
        <v>2</v>
      </c>
      <c r="S1069" s="120">
        <v>2</v>
      </c>
      <c r="T1069" s="120" t="s">
        <v>170</v>
      </c>
      <c r="U1069" s="120">
        <v>2</v>
      </c>
      <c r="V1069" s="120" t="s">
        <v>2893</v>
      </c>
      <c r="W1069" s="121">
        <v>39388</v>
      </c>
      <c r="X1069" s="120">
        <v>3</v>
      </c>
      <c r="Y1069" s="120">
        <v>3</v>
      </c>
      <c r="Z1069" s="120">
        <v>2</v>
      </c>
      <c r="AA1069" s="120" t="s">
        <v>170</v>
      </c>
      <c r="AB1069" s="120">
        <v>2</v>
      </c>
      <c r="AC1069" s="120" t="s">
        <v>198</v>
      </c>
    </row>
    <row r="1070" spans="1:29" x14ac:dyDescent="0.2">
      <c r="A1070" s="143" t="str">
        <f>HYPERLINK("http://www.ofsted.gov.uk/inspection-reports/find-inspection-report/provider/ELS/"&amp;B1070,"Ofsted Webpage")</f>
        <v>Ofsted Webpage</v>
      </c>
      <c r="B1070" s="150">
        <v>145057</v>
      </c>
      <c r="C1070" s="150">
        <v>10065175</v>
      </c>
      <c r="D1070" s="117" t="s">
        <v>2894</v>
      </c>
      <c r="E1070" s="118" t="s">
        <v>88</v>
      </c>
      <c r="F1070" s="118" t="s">
        <v>74</v>
      </c>
      <c r="G1070" s="118" t="s">
        <v>507</v>
      </c>
      <c r="H1070" s="118" t="s">
        <v>201</v>
      </c>
      <c r="I1070" s="118" t="s">
        <v>201</v>
      </c>
      <c r="J1070" s="119" t="s">
        <v>72</v>
      </c>
      <c r="K1070" s="132" t="s">
        <v>72</v>
      </c>
      <c r="L1070" s="132" t="s">
        <v>2895</v>
      </c>
      <c r="M1070" s="118" t="s">
        <v>1040</v>
      </c>
      <c r="N1070" s="119">
        <v>39203</v>
      </c>
      <c r="O1070" s="119">
        <v>39203</v>
      </c>
      <c r="P1070" s="133">
        <v>39192</v>
      </c>
      <c r="Q1070" s="120">
        <v>1</v>
      </c>
      <c r="R1070" s="120">
        <v>1</v>
      </c>
      <c r="S1070" s="120">
        <v>1</v>
      </c>
      <c r="T1070" s="120" t="s">
        <v>170</v>
      </c>
      <c r="U1070" s="120">
        <v>1</v>
      </c>
      <c r="V1070" s="120" t="s">
        <v>72</v>
      </c>
      <c r="W1070" s="121" t="s">
        <v>72</v>
      </c>
      <c r="X1070" s="120" t="s">
        <v>72</v>
      </c>
      <c r="Y1070" s="120" t="s">
        <v>72</v>
      </c>
      <c r="Z1070" s="120" t="s">
        <v>72</v>
      </c>
      <c r="AA1070" s="120" t="s">
        <v>72</v>
      </c>
      <c r="AB1070" s="120" t="s">
        <v>72</v>
      </c>
      <c r="AC1070" s="120" t="s">
        <v>186</v>
      </c>
    </row>
    <row r="1071" spans="1:29" x14ac:dyDescent="0.2">
      <c r="A1071" s="143" t="str">
        <f>HYPERLINK("http://www.ofsted.gov.uk/inspection-reports/find-inspection-report/provider/ELS/"&amp;B1071,"Ofsted Webpage")</f>
        <v>Ofsted Webpage</v>
      </c>
      <c r="B1071" s="150">
        <v>145154</v>
      </c>
      <c r="C1071" s="150">
        <v>10010025</v>
      </c>
      <c r="D1071" s="117" t="s">
        <v>2897</v>
      </c>
      <c r="E1071" s="118" t="s">
        <v>70</v>
      </c>
      <c r="F1071" s="118" t="s">
        <v>71</v>
      </c>
      <c r="G1071" s="118" t="s">
        <v>619</v>
      </c>
      <c r="H1071" s="118" t="s">
        <v>234</v>
      </c>
      <c r="I1071" s="118" t="s">
        <v>234</v>
      </c>
      <c r="J1071" s="119" t="s">
        <v>72</v>
      </c>
      <c r="K1071" s="132" t="s">
        <v>72</v>
      </c>
      <c r="L1071" s="132" t="s">
        <v>72</v>
      </c>
      <c r="M1071" s="118" t="s">
        <v>72</v>
      </c>
      <c r="N1071" s="119" t="s">
        <v>72</v>
      </c>
      <c r="O1071" s="119" t="s">
        <v>72</v>
      </c>
      <c r="P1071" s="133" t="s">
        <v>72</v>
      </c>
      <c r="Q1071" s="120" t="s">
        <v>72</v>
      </c>
      <c r="R1071" s="120" t="s">
        <v>72</v>
      </c>
      <c r="S1071" s="120" t="s">
        <v>72</v>
      </c>
      <c r="T1071" s="120" t="s">
        <v>72</v>
      </c>
      <c r="U1071" s="120" t="s">
        <v>72</v>
      </c>
      <c r="V1071" s="120" t="s">
        <v>72</v>
      </c>
      <c r="W1071" s="121" t="s">
        <v>72</v>
      </c>
      <c r="X1071" s="120" t="s">
        <v>72</v>
      </c>
      <c r="Y1071" s="120" t="s">
        <v>72</v>
      </c>
      <c r="Z1071" s="120" t="s">
        <v>72</v>
      </c>
      <c r="AA1071" s="120" t="s">
        <v>72</v>
      </c>
      <c r="AB1071" s="120" t="s">
        <v>72</v>
      </c>
      <c r="AC1071" s="120" t="s">
        <v>72</v>
      </c>
    </row>
    <row r="1072" spans="1:29" x14ac:dyDescent="0.2">
      <c r="A1072" s="143" t="str">
        <f>HYPERLINK("http://www.ofsted.gov.uk/inspection-reports/find-inspection-report/provider/ELS/"&amp;B1072,"Ofsted Webpage")</f>
        <v>Ofsted Webpage</v>
      </c>
      <c r="B1072" s="150">
        <v>145175</v>
      </c>
      <c r="C1072" s="150">
        <v>10065473</v>
      </c>
      <c r="D1072" s="117" t="s">
        <v>2898</v>
      </c>
      <c r="E1072" s="118" t="s">
        <v>88</v>
      </c>
      <c r="F1072" s="118" t="s">
        <v>74</v>
      </c>
      <c r="G1072" s="118" t="s">
        <v>507</v>
      </c>
      <c r="H1072" s="118" t="s">
        <v>201</v>
      </c>
      <c r="I1072" s="118" t="s">
        <v>201</v>
      </c>
      <c r="J1072" s="119">
        <v>42395</v>
      </c>
      <c r="K1072" s="132">
        <v>1</v>
      </c>
      <c r="L1072" s="132" t="s">
        <v>2899</v>
      </c>
      <c r="M1072" s="118" t="s">
        <v>773</v>
      </c>
      <c r="N1072" s="119">
        <v>40309</v>
      </c>
      <c r="O1072" s="119">
        <v>40312</v>
      </c>
      <c r="P1072" s="133">
        <v>40343</v>
      </c>
      <c r="Q1072" s="120">
        <v>2</v>
      </c>
      <c r="R1072" s="120">
        <v>2</v>
      </c>
      <c r="S1072" s="120">
        <v>2</v>
      </c>
      <c r="T1072" s="120" t="s">
        <v>170</v>
      </c>
      <c r="U1072" s="120">
        <v>1</v>
      </c>
      <c r="V1072" s="120" t="s">
        <v>2900</v>
      </c>
      <c r="W1072" s="121">
        <v>38793</v>
      </c>
      <c r="X1072" s="120">
        <v>2</v>
      </c>
      <c r="Y1072" s="120">
        <v>3</v>
      </c>
      <c r="Z1072" s="120">
        <v>2</v>
      </c>
      <c r="AA1072" s="120" t="s">
        <v>170</v>
      </c>
      <c r="AB1072" s="120">
        <v>2</v>
      </c>
      <c r="AC1072" s="120" t="s">
        <v>214</v>
      </c>
    </row>
    <row r="1073" spans="1:29" x14ac:dyDescent="0.2">
      <c r="A1073" s="143" t="str">
        <f>HYPERLINK("http://www.ofsted.gov.uk/inspection-reports/find-inspection-report/provider/ELS/"&amp;B1073,"Ofsted Webpage")</f>
        <v>Ofsted Webpage</v>
      </c>
      <c r="B1073" s="150">
        <v>145227</v>
      </c>
      <c r="C1073" s="150">
        <v>10065941</v>
      </c>
      <c r="D1073" s="117" t="s">
        <v>2901</v>
      </c>
      <c r="E1073" s="118" t="s">
        <v>88</v>
      </c>
      <c r="F1073" s="118" t="s">
        <v>74</v>
      </c>
      <c r="G1073" s="118" t="s">
        <v>549</v>
      </c>
      <c r="H1073" s="118" t="s">
        <v>241</v>
      </c>
      <c r="I1073" s="118" t="s">
        <v>242</v>
      </c>
      <c r="J1073" s="119" t="s">
        <v>72</v>
      </c>
      <c r="K1073" s="132" t="s">
        <v>72</v>
      </c>
      <c r="L1073" s="132" t="s">
        <v>72</v>
      </c>
      <c r="M1073" s="118" t="s">
        <v>72</v>
      </c>
      <c r="N1073" s="119" t="s">
        <v>72</v>
      </c>
      <c r="O1073" s="119" t="s">
        <v>72</v>
      </c>
      <c r="P1073" s="133" t="s">
        <v>72</v>
      </c>
      <c r="Q1073" s="120" t="s">
        <v>72</v>
      </c>
      <c r="R1073" s="120" t="s">
        <v>72</v>
      </c>
      <c r="S1073" s="120" t="s">
        <v>72</v>
      </c>
      <c r="T1073" s="120" t="s">
        <v>72</v>
      </c>
      <c r="U1073" s="120" t="s">
        <v>72</v>
      </c>
      <c r="V1073" s="120" t="s">
        <v>72</v>
      </c>
      <c r="W1073" s="121" t="s">
        <v>72</v>
      </c>
      <c r="X1073" s="120" t="s">
        <v>72</v>
      </c>
      <c r="Y1073" s="120" t="s">
        <v>72</v>
      </c>
      <c r="Z1073" s="120" t="s">
        <v>72</v>
      </c>
      <c r="AA1073" s="120" t="s">
        <v>72</v>
      </c>
      <c r="AB1073" s="120" t="s">
        <v>72</v>
      </c>
      <c r="AC1073" s="120" t="s">
        <v>72</v>
      </c>
    </row>
    <row r="1074" spans="1:29" x14ac:dyDescent="0.2">
      <c r="A1074" s="143" t="str">
        <f>HYPERLINK("http://www.ofsted.gov.uk/inspection-reports/find-inspection-report/provider/ELS/"&amp;B1074,"Ofsted Webpage")</f>
        <v>Ofsted Webpage</v>
      </c>
      <c r="B1074" s="150">
        <v>145228</v>
      </c>
      <c r="C1074" s="150">
        <v>10065834</v>
      </c>
      <c r="D1074" s="117" t="s">
        <v>2902</v>
      </c>
      <c r="E1074" s="118" t="s">
        <v>88</v>
      </c>
      <c r="F1074" s="118" t="s">
        <v>74</v>
      </c>
      <c r="G1074" s="118" t="s">
        <v>608</v>
      </c>
      <c r="H1074" s="118" t="s">
        <v>201</v>
      </c>
      <c r="I1074" s="118" t="s">
        <v>201</v>
      </c>
      <c r="J1074" s="119" t="s">
        <v>72</v>
      </c>
      <c r="K1074" s="132" t="s">
        <v>72</v>
      </c>
      <c r="L1074" s="132">
        <v>10022525</v>
      </c>
      <c r="M1074" s="118" t="s">
        <v>317</v>
      </c>
      <c r="N1074" s="119">
        <v>42801</v>
      </c>
      <c r="O1074" s="119">
        <v>42803</v>
      </c>
      <c r="P1074" s="133">
        <v>42845</v>
      </c>
      <c r="Q1074" s="120">
        <v>3</v>
      </c>
      <c r="R1074" s="120">
        <v>3</v>
      </c>
      <c r="S1074" s="120">
        <v>3</v>
      </c>
      <c r="T1074" s="120">
        <v>2</v>
      </c>
      <c r="U1074" s="120">
        <v>3</v>
      </c>
      <c r="V1074" s="120" t="s">
        <v>2903</v>
      </c>
      <c r="W1074" s="121">
        <v>41565</v>
      </c>
      <c r="X1074" s="120">
        <v>2</v>
      </c>
      <c r="Y1074" s="120">
        <v>2</v>
      </c>
      <c r="Z1074" s="120">
        <v>2</v>
      </c>
      <c r="AA1074" s="120" t="s">
        <v>170</v>
      </c>
      <c r="AB1074" s="120">
        <v>2</v>
      </c>
      <c r="AC1074" s="120" t="s">
        <v>193</v>
      </c>
    </row>
    <row r="1075" spans="1:29" x14ac:dyDescent="0.2">
      <c r="A1075" s="143" t="str">
        <f>HYPERLINK("http://www.ofsted.gov.uk/inspection-reports/find-inspection-report/provider/ELS/"&amp;B1075,"Ofsted Webpage")</f>
        <v>Ofsted Webpage</v>
      </c>
      <c r="B1075" s="150">
        <v>145229</v>
      </c>
      <c r="C1075" s="150">
        <v>10065835</v>
      </c>
      <c r="D1075" s="117" t="s">
        <v>2904</v>
      </c>
      <c r="E1075" s="118" t="s">
        <v>88</v>
      </c>
      <c r="F1075" s="118" t="s">
        <v>74</v>
      </c>
      <c r="G1075" s="118" t="s">
        <v>507</v>
      </c>
      <c r="H1075" s="118" t="s">
        <v>201</v>
      </c>
      <c r="I1075" s="118" t="s">
        <v>201</v>
      </c>
      <c r="J1075" s="119" t="s">
        <v>72</v>
      </c>
      <c r="K1075" s="132" t="s">
        <v>72</v>
      </c>
      <c r="L1075" s="132">
        <v>10004749</v>
      </c>
      <c r="M1075" s="118" t="s">
        <v>2864</v>
      </c>
      <c r="N1075" s="119">
        <v>42382</v>
      </c>
      <c r="O1075" s="119">
        <v>42384</v>
      </c>
      <c r="P1075" s="133">
        <v>42424</v>
      </c>
      <c r="Q1075" s="120">
        <v>2</v>
      </c>
      <c r="R1075" s="120">
        <v>2</v>
      </c>
      <c r="S1075" s="120">
        <v>2</v>
      </c>
      <c r="T1075" s="120">
        <v>2</v>
      </c>
      <c r="U1075" s="120">
        <v>2</v>
      </c>
      <c r="V1075" s="120" t="s">
        <v>2905</v>
      </c>
      <c r="W1075" s="121">
        <v>41733</v>
      </c>
      <c r="X1075" s="120">
        <v>3</v>
      </c>
      <c r="Y1075" s="120">
        <v>3</v>
      </c>
      <c r="Z1075" s="120">
        <v>3</v>
      </c>
      <c r="AA1075" s="120" t="s">
        <v>170</v>
      </c>
      <c r="AB1075" s="120">
        <v>3</v>
      </c>
      <c r="AC1075" s="120" t="s">
        <v>198</v>
      </c>
    </row>
    <row r="1076" spans="1:29" x14ac:dyDescent="0.2">
      <c r="A1076" s="143" t="str">
        <f>HYPERLINK("http://www.ofsted.gov.uk/inspection-reports/find-inspection-report/provider/ELS/"&amp;B1076,"Ofsted Webpage")</f>
        <v>Ofsted Webpage</v>
      </c>
      <c r="B1076" s="157">
        <v>145230</v>
      </c>
      <c r="C1076" s="157">
        <v>10065942</v>
      </c>
      <c r="D1076" s="117" t="s">
        <v>2802</v>
      </c>
      <c r="E1076" s="118" t="s">
        <v>88</v>
      </c>
      <c r="F1076" s="118" t="s">
        <v>74</v>
      </c>
      <c r="G1076" s="118" t="s">
        <v>377</v>
      </c>
      <c r="H1076" s="118" t="s">
        <v>247</v>
      </c>
      <c r="I1076" s="118" t="s">
        <v>242</v>
      </c>
      <c r="J1076" s="119" t="s">
        <v>72</v>
      </c>
      <c r="K1076" s="132" t="s">
        <v>72</v>
      </c>
      <c r="L1076" s="132">
        <v>10046832</v>
      </c>
      <c r="M1076" s="118" t="s">
        <v>438</v>
      </c>
      <c r="N1076" s="119">
        <v>43117</v>
      </c>
      <c r="O1076" s="119">
        <v>43119</v>
      </c>
      <c r="P1076" s="119">
        <v>43172</v>
      </c>
      <c r="Q1076" s="120">
        <v>3</v>
      </c>
      <c r="R1076" s="120">
        <v>3</v>
      </c>
      <c r="S1076" s="120">
        <v>3</v>
      </c>
      <c r="T1076" s="120">
        <v>2</v>
      </c>
      <c r="U1076" s="120">
        <v>3</v>
      </c>
      <c r="V1076" s="120" t="s">
        <v>2803</v>
      </c>
      <c r="W1076" s="121">
        <v>41656</v>
      </c>
      <c r="X1076" s="120">
        <v>2</v>
      </c>
      <c r="Y1076" s="120">
        <v>2</v>
      </c>
      <c r="Z1076" s="120">
        <v>2</v>
      </c>
      <c r="AA1076" s="120" t="s">
        <v>170</v>
      </c>
      <c r="AB1076" s="120">
        <v>2</v>
      </c>
      <c r="AC1076" s="120" t="s">
        <v>193</v>
      </c>
    </row>
    <row r="1077" spans="1:29" x14ac:dyDescent="0.2">
      <c r="A1077" s="143" t="str">
        <f>HYPERLINK("http://www.ofsted.gov.uk/inspection-reports/find-inspection-report/provider/ELS/"&amp;B1077,"Ofsted Webpage")</f>
        <v>Ofsted Webpage</v>
      </c>
      <c r="B1077" s="157">
        <v>1184091</v>
      </c>
      <c r="C1077" s="157">
        <v>10046797</v>
      </c>
      <c r="D1077" s="117" t="s">
        <v>2390</v>
      </c>
      <c r="E1077" s="118" t="s">
        <v>78</v>
      </c>
      <c r="F1077" s="118" t="s">
        <v>79</v>
      </c>
      <c r="G1077" s="118" t="s">
        <v>877</v>
      </c>
      <c r="H1077" s="118" t="s">
        <v>208</v>
      </c>
      <c r="I1077" s="118" t="s">
        <v>208</v>
      </c>
      <c r="J1077" s="119" t="s">
        <v>72</v>
      </c>
      <c r="K1077" s="132" t="s">
        <v>72</v>
      </c>
      <c r="L1077" s="132">
        <v>10008460</v>
      </c>
      <c r="M1077" s="118" t="s">
        <v>212</v>
      </c>
      <c r="N1077" s="119">
        <v>42423</v>
      </c>
      <c r="O1077" s="119">
        <v>42426</v>
      </c>
      <c r="P1077" s="119">
        <v>42458</v>
      </c>
      <c r="Q1077" s="120">
        <v>1</v>
      </c>
      <c r="R1077" s="120">
        <v>1</v>
      </c>
      <c r="S1077" s="120">
        <v>1</v>
      </c>
      <c r="T1077" s="120">
        <v>1</v>
      </c>
      <c r="U1077" s="120">
        <v>1</v>
      </c>
      <c r="V1077" s="120" t="s">
        <v>72</v>
      </c>
      <c r="W1077" s="121" t="s">
        <v>72</v>
      </c>
      <c r="X1077" s="120" t="s">
        <v>72</v>
      </c>
      <c r="Y1077" s="120" t="s">
        <v>72</v>
      </c>
      <c r="Z1077" s="120" t="s">
        <v>72</v>
      </c>
      <c r="AA1077" s="120" t="s">
        <v>72</v>
      </c>
      <c r="AB1077" s="120" t="s">
        <v>72</v>
      </c>
      <c r="AC1077" s="120" t="s">
        <v>186</v>
      </c>
    </row>
    <row r="1078" spans="1:29" x14ac:dyDescent="0.2">
      <c r="A1078" s="143" t="str">
        <f>HYPERLINK("http://www.ofsted.gov.uk/inspection-reports/find-inspection-report/provider/ELS/"&amp;B1078,"Ofsted Webpage")</f>
        <v>Ofsted Webpage</v>
      </c>
      <c r="B1078" s="150">
        <v>1220396</v>
      </c>
      <c r="C1078" s="150">
        <v>10029308</v>
      </c>
      <c r="D1078" s="117" t="s">
        <v>2391</v>
      </c>
      <c r="E1078" s="118" t="s">
        <v>78</v>
      </c>
      <c r="F1078" s="118" t="s">
        <v>79</v>
      </c>
      <c r="G1078" s="118" t="s">
        <v>386</v>
      </c>
      <c r="H1078" s="118" t="s">
        <v>247</v>
      </c>
      <c r="I1078" s="118" t="s">
        <v>242</v>
      </c>
      <c r="J1078" s="119" t="s">
        <v>72</v>
      </c>
      <c r="K1078" s="132" t="s">
        <v>72</v>
      </c>
      <c r="L1078" s="132" t="s">
        <v>72</v>
      </c>
      <c r="M1078" s="118" t="s">
        <v>72</v>
      </c>
      <c r="N1078" s="119" t="s">
        <v>72</v>
      </c>
      <c r="O1078" s="119" t="s">
        <v>72</v>
      </c>
      <c r="P1078" s="133" t="s">
        <v>72</v>
      </c>
      <c r="Q1078" s="120" t="s">
        <v>72</v>
      </c>
      <c r="R1078" s="120" t="s">
        <v>72</v>
      </c>
      <c r="S1078" s="120" t="s">
        <v>72</v>
      </c>
      <c r="T1078" s="120" t="s">
        <v>72</v>
      </c>
      <c r="U1078" s="120" t="s">
        <v>72</v>
      </c>
      <c r="V1078" s="120" t="s">
        <v>72</v>
      </c>
      <c r="W1078" s="121" t="s">
        <v>72</v>
      </c>
      <c r="X1078" s="120" t="s">
        <v>72</v>
      </c>
      <c r="Y1078" s="120" t="s">
        <v>72</v>
      </c>
      <c r="Z1078" s="120" t="s">
        <v>72</v>
      </c>
      <c r="AA1078" s="120" t="s">
        <v>72</v>
      </c>
      <c r="AB1078" s="120" t="s">
        <v>72</v>
      </c>
      <c r="AC1078" s="120" t="s">
        <v>72</v>
      </c>
    </row>
    <row r="1079" spans="1:29" x14ac:dyDescent="0.2">
      <c r="A1079" s="143" t="str">
        <f>HYPERLINK("http://www.ofsted.gov.uk/inspection-reports/find-inspection-report/provider/ELS/"&amp;B1079,"Ofsted Webpage")</f>
        <v>Ofsted Webpage</v>
      </c>
      <c r="B1079" s="150">
        <v>1220982</v>
      </c>
      <c r="C1079" s="150">
        <v>10042505</v>
      </c>
      <c r="D1079" s="117" t="s">
        <v>2392</v>
      </c>
      <c r="E1079" s="118" t="s">
        <v>75</v>
      </c>
      <c r="F1079" s="118" t="s">
        <v>76</v>
      </c>
      <c r="G1079" s="118" t="s">
        <v>625</v>
      </c>
      <c r="H1079" s="118" t="s">
        <v>234</v>
      </c>
      <c r="I1079" s="118" t="s">
        <v>234</v>
      </c>
      <c r="J1079" s="119" t="s">
        <v>72</v>
      </c>
      <c r="K1079" s="132" t="s">
        <v>72</v>
      </c>
      <c r="L1079" s="132">
        <v>10030774</v>
      </c>
      <c r="M1079" s="118" t="s">
        <v>281</v>
      </c>
      <c r="N1079" s="119">
        <v>42913</v>
      </c>
      <c r="O1079" s="119">
        <v>42916</v>
      </c>
      <c r="P1079" s="133">
        <v>42944</v>
      </c>
      <c r="Q1079" s="120">
        <v>2</v>
      </c>
      <c r="R1079" s="120">
        <v>2</v>
      </c>
      <c r="S1079" s="120">
        <v>2</v>
      </c>
      <c r="T1079" s="120">
        <v>2</v>
      </c>
      <c r="U1079" s="120">
        <v>2</v>
      </c>
      <c r="V1079" s="120" t="s">
        <v>72</v>
      </c>
      <c r="W1079" s="121" t="s">
        <v>72</v>
      </c>
      <c r="X1079" s="120" t="s">
        <v>72</v>
      </c>
      <c r="Y1079" s="120" t="s">
        <v>72</v>
      </c>
      <c r="Z1079" s="120" t="s">
        <v>72</v>
      </c>
      <c r="AA1079" s="120" t="s">
        <v>72</v>
      </c>
      <c r="AB1079" s="120" t="s">
        <v>72</v>
      </c>
      <c r="AC1079" s="120" t="s">
        <v>186</v>
      </c>
    </row>
    <row r="1080" spans="1:29" x14ac:dyDescent="0.2">
      <c r="A1080" s="143" t="str">
        <f>HYPERLINK("http://www.ofsted.gov.uk/inspection-reports/find-inspection-report/provider/ELS/"&amp;B1080,"Ofsted Webpage")</f>
        <v>Ofsted Webpage</v>
      </c>
      <c r="B1080" s="150">
        <v>1223682</v>
      </c>
      <c r="C1080" s="150">
        <v>10038772</v>
      </c>
      <c r="D1080" s="117" t="s">
        <v>2393</v>
      </c>
      <c r="E1080" s="118" t="s">
        <v>80</v>
      </c>
      <c r="F1080" s="118" t="s">
        <v>79</v>
      </c>
      <c r="G1080" s="118" t="s">
        <v>207</v>
      </c>
      <c r="H1080" s="118" t="s">
        <v>208</v>
      </c>
      <c r="I1080" s="118" t="s">
        <v>208</v>
      </c>
      <c r="J1080" s="119" t="s">
        <v>72</v>
      </c>
      <c r="K1080" s="132" t="s">
        <v>72</v>
      </c>
      <c r="L1080" s="132" t="s">
        <v>72</v>
      </c>
      <c r="M1080" s="118" t="s">
        <v>72</v>
      </c>
      <c r="N1080" s="119" t="s">
        <v>72</v>
      </c>
      <c r="O1080" s="119" t="s">
        <v>72</v>
      </c>
      <c r="P1080" s="133" t="s">
        <v>72</v>
      </c>
      <c r="Q1080" s="120" t="s">
        <v>72</v>
      </c>
      <c r="R1080" s="120" t="s">
        <v>72</v>
      </c>
      <c r="S1080" s="120" t="s">
        <v>72</v>
      </c>
      <c r="T1080" s="120" t="s">
        <v>72</v>
      </c>
      <c r="U1080" s="120" t="s">
        <v>72</v>
      </c>
      <c r="V1080" s="120" t="s">
        <v>72</v>
      </c>
      <c r="W1080" s="121" t="s">
        <v>72</v>
      </c>
      <c r="X1080" s="120" t="s">
        <v>72</v>
      </c>
      <c r="Y1080" s="120" t="s">
        <v>72</v>
      </c>
      <c r="Z1080" s="120" t="s">
        <v>72</v>
      </c>
      <c r="AA1080" s="120" t="s">
        <v>72</v>
      </c>
      <c r="AB1080" s="120" t="s">
        <v>72</v>
      </c>
      <c r="AC1080" s="120" t="s">
        <v>72</v>
      </c>
    </row>
    <row r="1081" spans="1:29" x14ac:dyDescent="0.2">
      <c r="A1081" s="143" t="str">
        <f>HYPERLINK("http://www.ofsted.gov.uk/inspection-reports/find-inspection-report/provider/ELS/"&amp;B1081,"Ofsted Webpage")</f>
        <v>Ofsted Webpage</v>
      </c>
      <c r="B1081" s="150">
        <v>1223878</v>
      </c>
      <c r="C1081" s="150">
        <v>10034240</v>
      </c>
      <c r="D1081" s="117" t="s">
        <v>2394</v>
      </c>
      <c r="E1081" s="118" t="s">
        <v>80</v>
      </c>
      <c r="F1081" s="118" t="s">
        <v>79</v>
      </c>
      <c r="G1081" s="118" t="s">
        <v>277</v>
      </c>
      <c r="H1081" s="118" t="s">
        <v>258</v>
      </c>
      <c r="I1081" s="118" t="s">
        <v>258</v>
      </c>
      <c r="J1081" s="119" t="s">
        <v>72</v>
      </c>
      <c r="K1081" s="132" t="s">
        <v>72</v>
      </c>
      <c r="L1081" s="132">
        <v>10022575</v>
      </c>
      <c r="M1081" s="118" t="s">
        <v>252</v>
      </c>
      <c r="N1081" s="119">
        <v>42780</v>
      </c>
      <c r="O1081" s="119">
        <v>42782</v>
      </c>
      <c r="P1081" s="133">
        <v>42808</v>
      </c>
      <c r="Q1081" s="120">
        <v>3</v>
      </c>
      <c r="R1081" s="120">
        <v>3</v>
      </c>
      <c r="S1081" s="120">
        <v>3</v>
      </c>
      <c r="T1081" s="120">
        <v>2</v>
      </c>
      <c r="U1081" s="120">
        <v>3</v>
      </c>
      <c r="V1081" s="120" t="s">
        <v>72</v>
      </c>
      <c r="W1081" s="121" t="s">
        <v>72</v>
      </c>
      <c r="X1081" s="120" t="s">
        <v>72</v>
      </c>
      <c r="Y1081" s="120" t="s">
        <v>72</v>
      </c>
      <c r="Z1081" s="120" t="s">
        <v>72</v>
      </c>
      <c r="AA1081" s="120" t="s">
        <v>72</v>
      </c>
      <c r="AB1081" s="120" t="s">
        <v>72</v>
      </c>
      <c r="AC1081" s="120" t="s">
        <v>186</v>
      </c>
    </row>
    <row r="1082" spans="1:29" x14ac:dyDescent="0.2">
      <c r="A1082" s="143" t="str">
        <f>HYPERLINK("http://www.ofsted.gov.uk/inspection-reports/find-inspection-report/provider/ELS/"&amp;B1082,"Ofsted Webpage")</f>
        <v>Ofsted Webpage</v>
      </c>
      <c r="B1082" s="150">
        <v>1223881</v>
      </c>
      <c r="C1082" s="150">
        <v>10042132</v>
      </c>
      <c r="D1082" s="117" t="s">
        <v>2395</v>
      </c>
      <c r="E1082" s="118" t="s">
        <v>80</v>
      </c>
      <c r="F1082" s="118" t="s">
        <v>79</v>
      </c>
      <c r="G1082" s="118" t="s">
        <v>507</v>
      </c>
      <c r="H1082" s="118" t="s">
        <v>201</v>
      </c>
      <c r="I1082" s="118" t="s">
        <v>201</v>
      </c>
      <c r="J1082" s="119" t="s">
        <v>72</v>
      </c>
      <c r="K1082" s="132" t="s">
        <v>72</v>
      </c>
      <c r="L1082" s="132">
        <v>10041176</v>
      </c>
      <c r="M1082" s="118" t="s">
        <v>212</v>
      </c>
      <c r="N1082" s="119">
        <v>43137</v>
      </c>
      <c r="O1082" s="119">
        <v>43140</v>
      </c>
      <c r="P1082" s="133">
        <v>43173</v>
      </c>
      <c r="Q1082" s="120">
        <v>2</v>
      </c>
      <c r="R1082" s="120">
        <v>2</v>
      </c>
      <c r="S1082" s="120">
        <v>2</v>
      </c>
      <c r="T1082" s="120">
        <v>2</v>
      </c>
      <c r="U1082" s="120">
        <v>2</v>
      </c>
      <c r="V1082" s="120" t="s">
        <v>72</v>
      </c>
      <c r="W1082" s="121" t="s">
        <v>72</v>
      </c>
      <c r="X1082" s="120" t="s">
        <v>72</v>
      </c>
      <c r="Y1082" s="120" t="s">
        <v>72</v>
      </c>
      <c r="Z1082" s="120" t="s">
        <v>72</v>
      </c>
      <c r="AA1082" s="120" t="s">
        <v>72</v>
      </c>
      <c r="AB1082" s="120" t="s">
        <v>72</v>
      </c>
      <c r="AC1082" s="120" t="s">
        <v>186</v>
      </c>
    </row>
    <row r="1083" spans="1:29" x14ac:dyDescent="0.2">
      <c r="A1083" s="143" t="str">
        <f>HYPERLINK("http://www.ofsted.gov.uk/inspection-reports/find-inspection-report/provider/ELS/"&amp;B1083,"Ofsted Webpage")</f>
        <v>Ofsted Webpage</v>
      </c>
      <c r="B1083" s="150">
        <v>1236695</v>
      </c>
      <c r="C1083" s="150">
        <v>10024597</v>
      </c>
      <c r="D1083" s="117" t="s">
        <v>919</v>
      </c>
      <c r="E1083" s="118" t="s">
        <v>78</v>
      </c>
      <c r="F1083" s="118" t="s">
        <v>79</v>
      </c>
      <c r="G1083" s="118" t="s">
        <v>207</v>
      </c>
      <c r="H1083" s="118" t="s">
        <v>208</v>
      </c>
      <c r="I1083" s="118" t="s">
        <v>208</v>
      </c>
      <c r="J1083" s="119" t="s">
        <v>72</v>
      </c>
      <c r="K1083" s="132" t="s">
        <v>72</v>
      </c>
      <c r="L1083" s="132" t="s">
        <v>72</v>
      </c>
      <c r="M1083" s="118" t="s">
        <v>72</v>
      </c>
      <c r="N1083" s="119" t="s">
        <v>72</v>
      </c>
      <c r="O1083" s="119" t="s">
        <v>72</v>
      </c>
      <c r="P1083" s="133" t="s">
        <v>72</v>
      </c>
      <c r="Q1083" s="120" t="s">
        <v>72</v>
      </c>
      <c r="R1083" s="120" t="s">
        <v>72</v>
      </c>
      <c r="S1083" s="120" t="s">
        <v>72</v>
      </c>
      <c r="T1083" s="120" t="s">
        <v>72</v>
      </c>
      <c r="U1083" s="120" t="s">
        <v>72</v>
      </c>
      <c r="V1083" s="120" t="s">
        <v>72</v>
      </c>
      <c r="W1083" s="121" t="s">
        <v>72</v>
      </c>
      <c r="X1083" s="120" t="s">
        <v>72</v>
      </c>
      <c r="Y1083" s="120" t="s">
        <v>72</v>
      </c>
      <c r="Z1083" s="120" t="s">
        <v>72</v>
      </c>
      <c r="AA1083" s="120" t="s">
        <v>72</v>
      </c>
      <c r="AB1083" s="120" t="s">
        <v>72</v>
      </c>
      <c r="AC1083" s="120" t="s">
        <v>72</v>
      </c>
    </row>
    <row r="1084" spans="1:29" x14ac:dyDescent="0.2">
      <c r="A1084" s="143" t="str">
        <f>HYPERLINK("http://www.ofsted.gov.uk/inspection-reports/find-inspection-report/provider/ELS/"&amp;B1084,"Ofsted Webpage")</f>
        <v>Ofsted Webpage</v>
      </c>
      <c r="B1084" s="150">
        <v>1236698</v>
      </c>
      <c r="C1084" s="150">
        <v>10023489</v>
      </c>
      <c r="D1084" s="117" t="s">
        <v>920</v>
      </c>
      <c r="E1084" s="118" t="s">
        <v>78</v>
      </c>
      <c r="F1084" s="118" t="s">
        <v>79</v>
      </c>
      <c r="G1084" s="118" t="s">
        <v>179</v>
      </c>
      <c r="H1084" s="118" t="s">
        <v>180</v>
      </c>
      <c r="I1084" s="118" t="s">
        <v>180</v>
      </c>
      <c r="J1084" s="119" t="s">
        <v>72</v>
      </c>
      <c r="K1084" s="132" t="s">
        <v>72</v>
      </c>
      <c r="L1084" s="132" t="s">
        <v>72</v>
      </c>
      <c r="M1084" s="118" t="s">
        <v>72</v>
      </c>
      <c r="N1084" s="119" t="s">
        <v>72</v>
      </c>
      <c r="O1084" s="119" t="s">
        <v>72</v>
      </c>
      <c r="P1084" s="133" t="s">
        <v>72</v>
      </c>
      <c r="Q1084" s="120" t="s">
        <v>72</v>
      </c>
      <c r="R1084" s="120" t="s">
        <v>72</v>
      </c>
      <c r="S1084" s="120" t="s">
        <v>72</v>
      </c>
      <c r="T1084" s="120" t="s">
        <v>72</v>
      </c>
      <c r="U1084" s="120" t="s">
        <v>72</v>
      </c>
      <c r="V1084" s="120" t="s">
        <v>72</v>
      </c>
      <c r="W1084" s="121" t="s">
        <v>72</v>
      </c>
      <c r="X1084" s="120" t="s">
        <v>72</v>
      </c>
      <c r="Y1084" s="120" t="s">
        <v>72</v>
      </c>
      <c r="Z1084" s="120" t="s">
        <v>72</v>
      </c>
      <c r="AA1084" s="120" t="s">
        <v>72</v>
      </c>
      <c r="AB1084" s="120" t="s">
        <v>72</v>
      </c>
      <c r="AC1084" s="120" t="s">
        <v>72</v>
      </c>
    </row>
    <row r="1085" spans="1:29" x14ac:dyDescent="0.2">
      <c r="A1085" s="143" t="str">
        <f>HYPERLINK("http://www.ofsted.gov.uk/inspection-reports/find-inspection-report/provider/ELS/"&amp;B1085,"Ofsted Webpage")</f>
        <v>Ofsted Webpage</v>
      </c>
      <c r="B1085" s="157">
        <v>1236703</v>
      </c>
      <c r="C1085" s="157">
        <v>10028942</v>
      </c>
      <c r="D1085" s="117" t="s">
        <v>921</v>
      </c>
      <c r="E1085" s="118" t="s">
        <v>90</v>
      </c>
      <c r="F1085" s="118" t="s">
        <v>91</v>
      </c>
      <c r="G1085" s="118" t="s">
        <v>576</v>
      </c>
      <c r="H1085" s="118" t="s">
        <v>201</v>
      </c>
      <c r="I1085" s="118" t="s">
        <v>201</v>
      </c>
      <c r="J1085" s="119" t="s">
        <v>72</v>
      </c>
      <c r="K1085" s="132" t="s">
        <v>72</v>
      </c>
      <c r="L1085" s="132">
        <v>10022695</v>
      </c>
      <c r="M1085" s="118" t="s">
        <v>922</v>
      </c>
      <c r="N1085" s="119">
        <v>42822</v>
      </c>
      <c r="O1085" s="119">
        <v>42825</v>
      </c>
      <c r="P1085" s="119">
        <v>42864</v>
      </c>
      <c r="Q1085" s="120">
        <v>2</v>
      </c>
      <c r="R1085" s="120">
        <v>2</v>
      </c>
      <c r="S1085" s="120">
        <v>2</v>
      </c>
      <c r="T1085" s="120">
        <v>2</v>
      </c>
      <c r="U1085" s="120">
        <v>2</v>
      </c>
      <c r="V1085" s="120" t="s">
        <v>72</v>
      </c>
      <c r="W1085" s="121" t="s">
        <v>72</v>
      </c>
      <c r="X1085" s="120" t="s">
        <v>72</v>
      </c>
      <c r="Y1085" s="120" t="s">
        <v>72</v>
      </c>
      <c r="Z1085" s="120" t="s">
        <v>72</v>
      </c>
      <c r="AA1085" s="120" t="s">
        <v>72</v>
      </c>
      <c r="AB1085" s="120" t="s">
        <v>72</v>
      </c>
      <c r="AC1085" s="120" t="s">
        <v>186</v>
      </c>
    </row>
    <row r="1086" spans="1:29" x14ac:dyDescent="0.2">
      <c r="A1086" s="143" t="str">
        <f>HYPERLINK("http://www.ofsted.gov.uk/inspection-reports/find-inspection-report/provider/ELS/"&amp;B1086,"Ofsted Webpage")</f>
        <v>Ofsted Webpage</v>
      </c>
      <c r="B1086" s="157">
        <v>1236704</v>
      </c>
      <c r="C1086" s="157">
        <v>10033608</v>
      </c>
      <c r="D1086" s="117" t="s">
        <v>923</v>
      </c>
      <c r="E1086" s="118" t="s">
        <v>78</v>
      </c>
      <c r="F1086" s="118" t="s">
        <v>79</v>
      </c>
      <c r="G1086" s="118" t="s">
        <v>207</v>
      </c>
      <c r="H1086" s="118" t="s">
        <v>208</v>
      </c>
      <c r="I1086" s="118" t="s">
        <v>208</v>
      </c>
      <c r="J1086" s="119" t="s">
        <v>72</v>
      </c>
      <c r="K1086" s="132" t="s">
        <v>72</v>
      </c>
      <c r="L1086" s="132">
        <v>10041177</v>
      </c>
      <c r="M1086" s="118" t="s">
        <v>252</v>
      </c>
      <c r="N1086" s="119">
        <v>43158</v>
      </c>
      <c r="O1086" s="119">
        <v>43161</v>
      </c>
      <c r="P1086" s="119">
        <v>43187</v>
      </c>
      <c r="Q1086" s="120">
        <v>3</v>
      </c>
      <c r="R1086" s="120">
        <v>3</v>
      </c>
      <c r="S1086" s="120">
        <v>3</v>
      </c>
      <c r="T1086" s="120">
        <v>3</v>
      </c>
      <c r="U1086" s="120">
        <v>3</v>
      </c>
      <c r="V1086" s="120" t="s">
        <v>72</v>
      </c>
      <c r="W1086" s="121" t="s">
        <v>72</v>
      </c>
      <c r="X1086" s="120" t="s">
        <v>72</v>
      </c>
      <c r="Y1086" s="120" t="s">
        <v>72</v>
      </c>
      <c r="Z1086" s="120" t="s">
        <v>72</v>
      </c>
      <c r="AA1086" s="120" t="s">
        <v>72</v>
      </c>
      <c r="AB1086" s="120" t="s">
        <v>72</v>
      </c>
      <c r="AC1086" s="120" t="s">
        <v>186</v>
      </c>
    </row>
    <row r="1087" spans="1:29" x14ac:dyDescent="0.2">
      <c r="A1087" s="143" t="str">
        <f>HYPERLINK("http://www.ofsted.gov.uk/inspection-reports/find-inspection-report/provider/ELS/"&amp;B1087,"Ofsted Webpage")</f>
        <v>Ofsted Webpage</v>
      </c>
      <c r="B1087" s="157">
        <v>1236708</v>
      </c>
      <c r="C1087" s="157">
        <v>10009263</v>
      </c>
      <c r="D1087" s="117" t="s">
        <v>601</v>
      </c>
      <c r="E1087" s="118" t="s">
        <v>78</v>
      </c>
      <c r="F1087" s="118" t="s">
        <v>79</v>
      </c>
      <c r="G1087" s="118" t="s">
        <v>277</v>
      </c>
      <c r="H1087" s="118" t="s">
        <v>258</v>
      </c>
      <c r="I1087" s="118" t="s">
        <v>258</v>
      </c>
      <c r="J1087" s="119" t="s">
        <v>72</v>
      </c>
      <c r="K1087" s="132" t="s">
        <v>72</v>
      </c>
      <c r="L1087" s="132">
        <v>10037423</v>
      </c>
      <c r="M1087" s="118" t="s">
        <v>252</v>
      </c>
      <c r="N1087" s="119">
        <v>43067</v>
      </c>
      <c r="O1087" s="119">
        <v>43070</v>
      </c>
      <c r="P1087" s="119">
        <v>43117</v>
      </c>
      <c r="Q1087" s="120">
        <v>3</v>
      </c>
      <c r="R1087" s="120">
        <v>3</v>
      </c>
      <c r="S1087" s="120">
        <v>3</v>
      </c>
      <c r="T1087" s="120">
        <v>3</v>
      </c>
      <c r="U1087" s="120">
        <v>3</v>
      </c>
      <c r="V1087" s="120" t="s">
        <v>72</v>
      </c>
      <c r="W1087" s="121" t="s">
        <v>72</v>
      </c>
      <c r="X1087" s="120" t="s">
        <v>72</v>
      </c>
      <c r="Y1087" s="120" t="s">
        <v>72</v>
      </c>
      <c r="Z1087" s="120" t="s">
        <v>72</v>
      </c>
      <c r="AA1087" s="120" t="s">
        <v>72</v>
      </c>
      <c r="AB1087" s="120" t="s">
        <v>72</v>
      </c>
      <c r="AC1087" s="120" t="s">
        <v>186</v>
      </c>
    </row>
    <row r="1088" spans="1:29" x14ac:dyDescent="0.2">
      <c r="A1088" s="143" t="str">
        <f>HYPERLINK("http://www.ofsted.gov.uk/inspection-reports/find-inspection-report/provider/ELS/"&amp;B1088,"Ofsted Webpage")</f>
        <v>Ofsted Webpage</v>
      </c>
      <c r="B1088" s="157">
        <v>1236710</v>
      </c>
      <c r="C1088" s="157">
        <v>10031331</v>
      </c>
      <c r="D1088" s="117" t="s">
        <v>924</v>
      </c>
      <c r="E1088" s="118" t="s">
        <v>78</v>
      </c>
      <c r="F1088" s="118" t="s">
        <v>79</v>
      </c>
      <c r="G1088" s="118" t="s">
        <v>925</v>
      </c>
      <c r="H1088" s="118" t="s">
        <v>241</v>
      </c>
      <c r="I1088" s="118" t="s">
        <v>242</v>
      </c>
      <c r="J1088" s="119" t="s">
        <v>72</v>
      </c>
      <c r="K1088" s="132" t="s">
        <v>72</v>
      </c>
      <c r="L1088" s="132" t="s">
        <v>72</v>
      </c>
      <c r="M1088" s="118" t="s">
        <v>72</v>
      </c>
      <c r="N1088" s="119" t="s">
        <v>72</v>
      </c>
      <c r="O1088" s="119" t="s">
        <v>72</v>
      </c>
      <c r="P1088" s="119" t="s">
        <v>72</v>
      </c>
      <c r="Q1088" s="120" t="s">
        <v>72</v>
      </c>
      <c r="R1088" s="120" t="s">
        <v>72</v>
      </c>
      <c r="S1088" s="120" t="s">
        <v>72</v>
      </c>
      <c r="T1088" s="120" t="s">
        <v>72</v>
      </c>
      <c r="U1088" s="120" t="s">
        <v>72</v>
      </c>
      <c r="V1088" s="120" t="s">
        <v>72</v>
      </c>
      <c r="W1088" s="121" t="s">
        <v>72</v>
      </c>
      <c r="X1088" s="120" t="s">
        <v>72</v>
      </c>
      <c r="Y1088" s="120" t="s">
        <v>72</v>
      </c>
      <c r="Z1088" s="120" t="s">
        <v>72</v>
      </c>
      <c r="AA1088" s="120" t="s">
        <v>72</v>
      </c>
      <c r="AB1088" s="120" t="s">
        <v>72</v>
      </c>
      <c r="AC1088" s="120" t="s">
        <v>72</v>
      </c>
    </row>
    <row r="1089" spans="1:29" x14ac:dyDescent="0.2">
      <c r="A1089" s="143" t="str">
        <f>HYPERLINK("http://www.ofsted.gov.uk/inspection-reports/find-inspection-report/provider/ELS/"&amp;B1089,"Ofsted Webpage")</f>
        <v>Ofsted Webpage</v>
      </c>
      <c r="B1089" s="157">
        <v>1236712</v>
      </c>
      <c r="C1089" s="157">
        <v>10023898</v>
      </c>
      <c r="D1089" s="117" t="s">
        <v>926</v>
      </c>
      <c r="E1089" s="118" t="s">
        <v>78</v>
      </c>
      <c r="F1089" s="118" t="s">
        <v>79</v>
      </c>
      <c r="G1089" s="118" t="s">
        <v>434</v>
      </c>
      <c r="H1089" s="118" t="s">
        <v>180</v>
      </c>
      <c r="I1089" s="118" t="s">
        <v>180</v>
      </c>
      <c r="J1089" s="119" t="s">
        <v>72</v>
      </c>
      <c r="K1089" s="132" t="s">
        <v>72</v>
      </c>
      <c r="L1089" s="132" t="s">
        <v>72</v>
      </c>
      <c r="M1089" s="118" t="s">
        <v>72</v>
      </c>
      <c r="N1089" s="119" t="s">
        <v>72</v>
      </c>
      <c r="O1089" s="119" t="s">
        <v>72</v>
      </c>
      <c r="P1089" s="119" t="s">
        <v>72</v>
      </c>
      <c r="Q1089" s="120" t="s">
        <v>72</v>
      </c>
      <c r="R1089" s="120" t="s">
        <v>72</v>
      </c>
      <c r="S1089" s="120" t="s">
        <v>72</v>
      </c>
      <c r="T1089" s="120" t="s">
        <v>72</v>
      </c>
      <c r="U1089" s="120" t="s">
        <v>72</v>
      </c>
      <c r="V1089" s="120" t="s">
        <v>72</v>
      </c>
      <c r="W1089" s="121" t="s">
        <v>72</v>
      </c>
      <c r="X1089" s="120" t="s">
        <v>72</v>
      </c>
      <c r="Y1089" s="120" t="s">
        <v>72</v>
      </c>
      <c r="Z1089" s="120" t="s">
        <v>72</v>
      </c>
      <c r="AA1089" s="120" t="s">
        <v>72</v>
      </c>
      <c r="AB1089" s="120" t="s">
        <v>72</v>
      </c>
      <c r="AC1089" s="120" t="s">
        <v>72</v>
      </c>
    </row>
    <row r="1090" spans="1:29" x14ac:dyDescent="0.2">
      <c r="A1090" s="143" t="str">
        <f>HYPERLINK("http://www.ofsted.gov.uk/inspection-reports/find-inspection-report/provider/ELS/"&amp;B1090,"Ofsted Webpage")</f>
        <v>Ofsted Webpage</v>
      </c>
      <c r="B1090" s="157">
        <v>1236778</v>
      </c>
      <c r="C1090" s="157">
        <v>10001189</v>
      </c>
      <c r="D1090" s="117" t="s">
        <v>927</v>
      </c>
      <c r="E1090" s="118" t="s">
        <v>90</v>
      </c>
      <c r="F1090" s="118" t="s">
        <v>91</v>
      </c>
      <c r="G1090" s="118" t="s">
        <v>246</v>
      </c>
      <c r="H1090" s="118" t="s">
        <v>247</v>
      </c>
      <c r="I1090" s="118" t="s">
        <v>242</v>
      </c>
      <c r="J1090" s="119" t="s">
        <v>72</v>
      </c>
      <c r="K1090" s="132" t="s">
        <v>72</v>
      </c>
      <c r="L1090" s="132">
        <v>10022688</v>
      </c>
      <c r="M1090" s="118" t="s">
        <v>922</v>
      </c>
      <c r="N1090" s="119">
        <v>42801</v>
      </c>
      <c r="O1090" s="119">
        <v>42804</v>
      </c>
      <c r="P1090" s="119">
        <v>42831</v>
      </c>
      <c r="Q1090" s="120">
        <v>2</v>
      </c>
      <c r="R1090" s="120">
        <v>2</v>
      </c>
      <c r="S1090" s="120">
        <v>2</v>
      </c>
      <c r="T1090" s="120">
        <v>2</v>
      </c>
      <c r="U1090" s="120">
        <v>2</v>
      </c>
      <c r="V1090" s="120" t="s">
        <v>72</v>
      </c>
      <c r="W1090" s="121" t="s">
        <v>72</v>
      </c>
      <c r="X1090" s="120" t="s">
        <v>72</v>
      </c>
      <c r="Y1090" s="120" t="s">
        <v>72</v>
      </c>
      <c r="Z1090" s="120" t="s">
        <v>72</v>
      </c>
      <c r="AA1090" s="120" t="s">
        <v>72</v>
      </c>
      <c r="AB1090" s="120" t="s">
        <v>72</v>
      </c>
      <c r="AC1090" s="120" t="s">
        <v>186</v>
      </c>
    </row>
    <row r="1091" spans="1:29" x14ac:dyDescent="0.2">
      <c r="A1091" s="143" t="str">
        <f>HYPERLINK("http://www.ofsted.gov.uk/inspection-reports/find-inspection-report/provider/ELS/"&amp;B1091,"Ofsted Webpage")</f>
        <v>Ofsted Webpage</v>
      </c>
      <c r="B1091" s="157">
        <v>1236779</v>
      </c>
      <c r="C1091" s="157">
        <v>10001648</v>
      </c>
      <c r="D1091" s="117" t="s">
        <v>2844</v>
      </c>
      <c r="E1091" s="118" t="s">
        <v>90</v>
      </c>
      <c r="F1091" s="118" t="s">
        <v>91</v>
      </c>
      <c r="G1091" s="118" t="s">
        <v>224</v>
      </c>
      <c r="H1091" s="118" t="s">
        <v>201</v>
      </c>
      <c r="I1091" s="118" t="s">
        <v>201</v>
      </c>
      <c r="J1091" s="119" t="s">
        <v>72</v>
      </c>
      <c r="K1091" s="132" t="s">
        <v>72</v>
      </c>
      <c r="L1091" s="132">
        <v>10022693</v>
      </c>
      <c r="M1091" s="118" t="s">
        <v>922</v>
      </c>
      <c r="N1091" s="119">
        <v>42780</v>
      </c>
      <c r="O1091" s="119">
        <v>42783</v>
      </c>
      <c r="P1091" s="119">
        <v>42796</v>
      </c>
      <c r="Q1091" s="120">
        <v>2</v>
      </c>
      <c r="R1091" s="120">
        <v>2</v>
      </c>
      <c r="S1091" s="120">
        <v>2</v>
      </c>
      <c r="T1091" s="120">
        <v>2</v>
      </c>
      <c r="U1091" s="120">
        <v>2</v>
      </c>
      <c r="V1091" s="120" t="s">
        <v>72</v>
      </c>
      <c r="W1091" s="121" t="s">
        <v>72</v>
      </c>
      <c r="X1091" s="120" t="s">
        <v>72</v>
      </c>
      <c r="Y1091" s="120" t="s">
        <v>72</v>
      </c>
      <c r="Z1091" s="120" t="s">
        <v>72</v>
      </c>
      <c r="AA1091" s="120" t="s">
        <v>72</v>
      </c>
      <c r="AB1091" s="120" t="s">
        <v>72</v>
      </c>
      <c r="AC1091" s="120" t="s">
        <v>186</v>
      </c>
    </row>
    <row r="1092" spans="1:29" x14ac:dyDescent="0.2">
      <c r="A1092" s="143" t="str">
        <f>HYPERLINK("http://www.ofsted.gov.uk/inspection-reports/find-inspection-report/provider/ELS/"&amp;B1092,"Ofsted Webpage")</f>
        <v>Ofsted Webpage</v>
      </c>
      <c r="B1092" s="157">
        <v>1236902</v>
      </c>
      <c r="C1092" s="157">
        <v>10032778</v>
      </c>
      <c r="D1092" s="117" t="s">
        <v>2845</v>
      </c>
      <c r="E1092" s="118" t="s">
        <v>78</v>
      </c>
      <c r="F1092" s="118" t="s">
        <v>79</v>
      </c>
      <c r="G1092" s="118" t="s">
        <v>560</v>
      </c>
      <c r="H1092" s="118" t="s">
        <v>180</v>
      </c>
      <c r="I1092" s="118" t="s">
        <v>180</v>
      </c>
      <c r="J1092" s="119" t="s">
        <v>72</v>
      </c>
      <c r="K1092" s="132" t="s">
        <v>72</v>
      </c>
      <c r="L1092" s="132" t="s">
        <v>72</v>
      </c>
      <c r="M1092" s="118" t="s">
        <v>72</v>
      </c>
      <c r="N1092" s="119" t="s">
        <v>72</v>
      </c>
      <c r="O1092" s="119" t="s">
        <v>72</v>
      </c>
      <c r="P1092" s="119" t="s">
        <v>72</v>
      </c>
      <c r="Q1092" s="120" t="s">
        <v>72</v>
      </c>
      <c r="R1092" s="120" t="s">
        <v>72</v>
      </c>
      <c r="S1092" s="120" t="s">
        <v>72</v>
      </c>
      <c r="T1092" s="120" t="s">
        <v>72</v>
      </c>
      <c r="U1092" s="120" t="s">
        <v>72</v>
      </c>
      <c r="V1092" s="120" t="s">
        <v>72</v>
      </c>
      <c r="W1092" s="121" t="s">
        <v>72</v>
      </c>
      <c r="X1092" s="120" t="s">
        <v>72</v>
      </c>
      <c r="Y1092" s="120" t="s">
        <v>72</v>
      </c>
      <c r="Z1092" s="120" t="s">
        <v>72</v>
      </c>
      <c r="AA1092" s="120" t="s">
        <v>72</v>
      </c>
      <c r="AB1092" s="120" t="s">
        <v>72</v>
      </c>
      <c r="AC1092" s="120" t="s">
        <v>72</v>
      </c>
    </row>
    <row r="1093" spans="1:29" x14ac:dyDescent="0.2">
      <c r="A1093" s="143" t="str">
        <f>HYPERLINK("http://www.ofsted.gov.uk/inspection-reports/find-inspection-report/provider/ELS/"&amp;B1093,"Ofsted Webpage")</f>
        <v>Ofsted Webpage</v>
      </c>
      <c r="B1093" s="150">
        <v>1236904</v>
      </c>
      <c r="C1093" s="150">
        <v>10021254</v>
      </c>
      <c r="D1093" s="117" t="s">
        <v>602</v>
      </c>
      <c r="E1093" s="118" t="s">
        <v>78</v>
      </c>
      <c r="F1093" s="118" t="s">
        <v>79</v>
      </c>
      <c r="G1093" s="118" t="s">
        <v>603</v>
      </c>
      <c r="H1093" s="118" t="s">
        <v>208</v>
      </c>
      <c r="I1093" s="118" t="s">
        <v>208</v>
      </c>
      <c r="J1093" s="119" t="s">
        <v>72</v>
      </c>
      <c r="K1093" s="132" t="s">
        <v>72</v>
      </c>
      <c r="L1093" s="132">
        <v>10037425</v>
      </c>
      <c r="M1093" s="118" t="s">
        <v>252</v>
      </c>
      <c r="N1093" s="119">
        <v>43074</v>
      </c>
      <c r="O1093" s="119">
        <v>43076</v>
      </c>
      <c r="P1093" s="133">
        <v>43124</v>
      </c>
      <c r="Q1093" s="120">
        <v>3</v>
      </c>
      <c r="R1093" s="120">
        <v>3</v>
      </c>
      <c r="S1093" s="120">
        <v>3</v>
      </c>
      <c r="T1093" s="120">
        <v>2</v>
      </c>
      <c r="U1093" s="120">
        <v>3</v>
      </c>
      <c r="V1093" s="120" t="s">
        <v>72</v>
      </c>
      <c r="W1093" s="121" t="s">
        <v>72</v>
      </c>
      <c r="X1093" s="120" t="s">
        <v>72</v>
      </c>
      <c r="Y1093" s="120" t="s">
        <v>72</v>
      </c>
      <c r="Z1093" s="120" t="s">
        <v>72</v>
      </c>
      <c r="AA1093" s="120" t="s">
        <v>72</v>
      </c>
      <c r="AB1093" s="120" t="s">
        <v>72</v>
      </c>
      <c r="AC1093" s="120" t="s">
        <v>186</v>
      </c>
    </row>
    <row r="1094" spans="1:29" x14ac:dyDescent="0.2">
      <c r="A1094" s="143" t="str">
        <f>HYPERLINK("http://www.ofsted.gov.uk/inspection-reports/find-inspection-report/provider/ELS/"&amp;B1094,"Ofsted Webpage")</f>
        <v>Ofsted Webpage</v>
      </c>
      <c r="B1094" s="150">
        <v>1236906</v>
      </c>
      <c r="C1094" s="150">
        <v>10028341</v>
      </c>
      <c r="D1094" s="117" t="s">
        <v>2846</v>
      </c>
      <c r="E1094" s="118" t="s">
        <v>78</v>
      </c>
      <c r="F1094" s="118" t="s">
        <v>79</v>
      </c>
      <c r="G1094" s="118" t="s">
        <v>910</v>
      </c>
      <c r="H1094" s="118" t="s">
        <v>234</v>
      </c>
      <c r="I1094" s="118" t="s">
        <v>234</v>
      </c>
      <c r="J1094" s="119" t="s">
        <v>72</v>
      </c>
      <c r="K1094" s="132" t="s">
        <v>72</v>
      </c>
      <c r="L1094" s="132" t="s">
        <v>72</v>
      </c>
      <c r="M1094" s="118" t="s">
        <v>72</v>
      </c>
      <c r="N1094" s="119" t="s">
        <v>72</v>
      </c>
      <c r="O1094" s="119" t="s">
        <v>72</v>
      </c>
      <c r="P1094" s="133" t="s">
        <v>72</v>
      </c>
      <c r="Q1094" s="120" t="s">
        <v>72</v>
      </c>
      <c r="R1094" s="120" t="s">
        <v>72</v>
      </c>
      <c r="S1094" s="120" t="s">
        <v>72</v>
      </c>
      <c r="T1094" s="120" t="s">
        <v>72</v>
      </c>
      <c r="U1094" s="120" t="s">
        <v>72</v>
      </c>
      <c r="V1094" s="120" t="s">
        <v>72</v>
      </c>
      <c r="W1094" s="121" t="s">
        <v>72</v>
      </c>
      <c r="X1094" s="120" t="s">
        <v>72</v>
      </c>
      <c r="Y1094" s="120" t="s">
        <v>72</v>
      </c>
      <c r="Z1094" s="120" t="s">
        <v>72</v>
      </c>
      <c r="AA1094" s="120" t="s">
        <v>72</v>
      </c>
      <c r="AB1094" s="120" t="s">
        <v>72</v>
      </c>
      <c r="AC1094" s="120" t="s">
        <v>72</v>
      </c>
    </row>
    <row r="1095" spans="1:29" x14ac:dyDescent="0.2">
      <c r="A1095" s="143" t="str">
        <f>HYPERLINK("http://www.ofsted.gov.uk/inspection-reports/find-inspection-report/provider/ELS/"&amp;B1095,"Ofsted Webpage")</f>
        <v>Ofsted Webpage</v>
      </c>
      <c r="B1095" s="150">
        <v>1236909</v>
      </c>
      <c r="C1095" s="150">
        <v>10034279</v>
      </c>
      <c r="D1095" s="117" t="s">
        <v>2847</v>
      </c>
      <c r="E1095" s="118" t="s">
        <v>78</v>
      </c>
      <c r="F1095" s="118" t="s">
        <v>79</v>
      </c>
      <c r="G1095" s="118" t="s">
        <v>652</v>
      </c>
      <c r="H1095" s="118" t="s">
        <v>208</v>
      </c>
      <c r="I1095" s="118" t="s">
        <v>208</v>
      </c>
      <c r="J1095" s="119" t="s">
        <v>72</v>
      </c>
      <c r="K1095" s="132" t="s">
        <v>72</v>
      </c>
      <c r="L1095" s="132" t="s">
        <v>72</v>
      </c>
      <c r="M1095" s="118" t="s">
        <v>72</v>
      </c>
      <c r="N1095" s="119" t="s">
        <v>72</v>
      </c>
      <c r="O1095" s="119" t="s">
        <v>72</v>
      </c>
      <c r="P1095" s="133" t="s">
        <v>72</v>
      </c>
      <c r="Q1095" s="120" t="s">
        <v>72</v>
      </c>
      <c r="R1095" s="120" t="s">
        <v>72</v>
      </c>
      <c r="S1095" s="120" t="s">
        <v>72</v>
      </c>
      <c r="T1095" s="120" t="s">
        <v>72</v>
      </c>
      <c r="U1095" s="120" t="s">
        <v>72</v>
      </c>
      <c r="V1095" s="120" t="s">
        <v>72</v>
      </c>
      <c r="W1095" s="121" t="s">
        <v>72</v>
      </c>
      <c r="X1095" s="120" t="s">
        <v>72</v>
      </c>
      <c r="Y1095" s="120" t="s">
        <v>72</v>
      </c>
      <c r="Z1095" s="120" t="s">
        <v>72</v>
      </c>
      <c r="AA1095" s="120" t="s">
        <v>72</v>
      </c>
      <c r="AB1095" s="120" t="s">
        <v>72</v>
      </c>
      <c r="AC1095" s="120" t="s">
        <v>72</v>
      </c>
    </row>
    <row r="1096" spans="1:29" x14ac:dyDescent="0.2">
      <c r="A1096" s="143" t="str">
        <f>HYPERLINK("http://www.ofsted.gov.uk/inspection-reports/find-inspection-report/provider/ELS/"&amp;B1096,"Ofsted Webpage")</f>
        <v>Ofsted Webpage</v>
      </c>
      <c r="B1096" s="150">
        <v>1236911</v>
      </c>
      <c r="C1096" s="150">
        <v>10022570</v>
      </c>
      <c r="D1096" s="117" t="s">
        <v>2848</v>
      </c>
      <c r="E1096" s="118" t="s">
        <v>78</v>
      </c>
      <c r="F1096" s="118" t="s">
        <v>79</v>
      </c>
      <c r="G1096" s="118" t="s">
        <v>358</v>
      </c>
      <c r="H1096" s="118" t="s">
        <v>208</v>
      </c>
      <c r="I1096" s="118" t="s">
        <v>208</v>
      </c>
      <c r="J1096" s="119" t="s">
        <v>72</v>
      </c>
      <c r="K1096" s="132" t="s">
        <v>72</v>
      </c>
      <c r="L1096" s="132">
        <v>10041178</v>
      </c>
      <c r="M1096" s="118" t="s">
        <v>252</v>
      </c>
      <c r="N1096" s="119">
        <v>43150</v>
      </c>
      <c r="O1096" s="119">
        <v>43153</v>
      </c>
      <c r="P1096" s="133">
        <v>43178</v>
      </c>
      <c r="Q1096" s="120">
        <v>3</v>
      </c>
      <c r="R1096" s="120">
        <v>2</v>
      </c>
      <c r="S1096" s="120">
        <v>3</v>
      </c>
      <c r="T1096" s="120">
        <v>2</v>
      </c>
      <c r="U1096" s="120">
        <v>3</v>
      </c>
      <c r="V1096" s="120" t="s">
        <v>72</v>
      </c>
      <c r="W1096" s="121" t="s">
        <v>72</v>
      </c>
      <c r="X1096" s="120" t="s">
        <v>72</v>
      </c>
      <c r="Y1096" s="120" t="s">
        <v>72</v>
      </c>
      <c r="Z1096" s="120" t="s">
        <v>72</v>
      </c>
      <c r="AA1096" s="120" t="s">
        <v>72</v>
      </c>
      <c r="AB1096" s="120" t="s">
        <v>72</v>
      </c>
      <c r="AC1096" s="120" t="s">
        <v>186</v>
      </c>
    </row>
    <row r="1097" spans="1:29" x14ac:dyDescent="0.2">
      <c r="A1097" s="143" t="str">
        <f>HYPERLINK("http://www.ofsted.gov.uk/inspection-reports/find-inspection-report/provider/ELS/"&amp;B1097,"Ofsted Webpage")</f>
        <v>Ofsted Webpage</v>
      </c>
      <c r="B1097" s="150">
        <v>1236915</v>
      </c>
      <c r="C1097" s="150">
        <v>10045136</v>
      </c>
      <c r="D1097" s="117" t="s">
        <v>604</v>
      </c>
      <c r="E1097" s="118" t="s">
        <v>78</v>
      </c>
      <c r="F1097" s="118" t="s">
        <v>79</v>
      </c>
      <c r="G1097" s="118" t="s">
        <v>310</v>
      </c>
      <c r="H1097" s="118" t="s">
        <v>208</v>
      </c>
      <c r="I1097" s="118" t="s">
        <v>208</v>
      </c>
      <c r="J1097" s="119" t="s">
        <v>72</v>
      </c>
      <c r="K1097" s="132" t="s">
        <v>72</v>
      </c>
      <c r="L1097" s="132">
        <v>10037426</v>
      </c>
      <c r="M1097" s="118" t="s">
        <v>252</v>
      </c>
      <c r="N1097" s="119">
        <v>43039</v>
      </c>
      <c r="O1097" s="119">
        <v>43041</v>
      </c>
      <c r="P1097" s="133">
        <v>43068</v>
      </c>
      <c r="Q1097" s="120">
        <v>3</v>
      </c>
      <c r="R1097" s="120">
        <v>3</v>
      </c>
      <c r="S1097" s="120">
        <v>3</v>
      </c>
      <c r="T1097" s="120">
        <v>2</v>
      </c>
      <c r="U1097" s="120">
        <v>3</v>
      </c>
      <c r="V1097" s="120" t="s">
        <v>72</v>
      </c>
      <c r="W1097" s="121" t="s">
        <v>72</v>
      </c>
      <c r="X1097" s="120" t="s">
        <v>72</v>
      </c>
      <c r="Y1097" s="120" t="s">
        <v>72</v>
      </c>
      <c r="Z1097" s="120" t="s">
        <v>72</v>
      </c>
      <c r="AA1097" s="120" t="s">
        <v>72</v>
      </c>
      <c r="AB1097" s="120" t="s">
        <v>72</v>
      </c>
      <c r="AC1097" s="120" t="s">
        <v>186</v>
      </c>
    </row>
    <row r="1098" spans="1:29" x14ac:dyDescent="0.2">
      <c r="A1098" s="143" t="str">
        <f>HYPERLINK("http://www.ofsted.gov.uk/inspection-reports/find-inspection-report/provider/ELS/"&amp;B1098,"Ofsted Webpage")</f>
        <v>Ofsted Webpage</v>
      </c>
      <c r="B1098" s="150">
        <v>1236917</v>
      </c>
      <c r="C1098" s="150">
        <v>10022567</v>
      </c>
      <c r="D1098" s="117" t="s">
        <v>2849</v>
      </c>
      <c r="E1098" s="118" t="s">
        <v>78</v>
      </c>
      <c r="F1098" s="118" t="s">
        <v>79</v>
      </c>
      <c r="G1098" s="118" t="s">
        <v>188</v>
      </c>
      <c r="H1098" s="118" t="s">
        <v>189</v>
      </c>
      <c r="I1098" s="118" t="s">
        <v>189</v>
      </c>
      <c r="J1098" s="119" t="s">
        <v>72</v>
      </c>
      <c r="K1098" s="132" t="s">
        <v>72</v>
      </c>
      <c r="L1098" s="132" t="s">
        <v>72</v>
      </c>
      <c r="M1098" s="118" t="s">
        <v>72</v>
      </c>
      <c r="N1098" s="119" t="s">
        <v>72</v>
      </c>
      <c r="O1098" s="119" t="s">
        <v>72</v>
      </c>
      <c r="P1098" s="133" t="s">
        <v>72</v>
      </c>
      <c r="Q1098" s="120" t="s">
        <v>72</v>
      </c>
      <c r="R1098" s="120" t="s">
        <v>72</v>
      </c>
      <c r="S1098" s="120" t="s">
        <v>72</v>
      </c>
      <c r="T1098" s="120" t="s">
        <v>72</v>
      </c>
      <c r="U1098" s="120" t="s">
        <v>72</v>
      </c>
      <c r="V1098" s="120" t="s">
        <v>72</v>
      </c>
      <c r="W1098" s="121" t="s">
        <v>72</v>
      </c>
      <c r="X1098" s="120" t="s">
        <v>72</v>
      </c>
      <c r="Y1098" s="120" t="s">
        <v>72</v>
      </c>
      <c r="Z1098" s="120" t="s">
        <v>72</v>
      </c>
      <c r="AA1098" s="120" t="s">
        <v>72</v>
      </c>
      <c r="AB1098" s="120" t="s">
        <v>72</v>
      </c>
      <c r="AC1098" s="120" t="s">
        <v>72</v>
      </c>
    </row>
    <row r="1099" spans="1:29" x14ac:dyDescent="0.2">
      <c r="A1099" s="143" t="str">
        <f>HYPERLINK("http://www.ofsted.gov.uk/inspection-reports/find-inspection-report/provider/ELS/"&amp;B1099,"Ofsted Webpage")</f>
        <v>Ofsted Webpage</v>
      </c>
      <c r="B1099" s="150">
        <v>1236920</v>
      </c>
      <c r="C1099" s="150">
        <v>10028120</v>
      </c>
      <c r="D1099" s="117" t="s">
        <v>2850</v>
      </c>
      <c r="E1099" s="118" t="s">
        <v>78</v>
      </c>
      <c r="F1099" s="118" t="s">
        <v>79</v>
      </c>
      <c r="G1099" s="118" t="s">
        <v>271</v>
      </c>
      <c r="H1099" s="118" t="s">
        <v>208</v>
      </c>
      <c r="I1099" s="118" t="s">
        <v>208</v>
      </c>
      <c r="J1099" s="119" t="s">
        <v>72</v>
      </c>
      <c r="K1099" s="132" t="s">
        <v>72</v>
      </c>
      <c r="L1099" s="132" t="s">
        <v>72</v>
      </c>
      <c r="M1099" s="118" t="s">
        <v>72</v>
      </c>
      <c r="N1099" s="119" t="s">
        <v>72</v>
      </c>
      <c r="O1099" s="119" t="s">
        <v>72</v>
      </c>
      <c r="P1099" s="133" t="s">
        <v>72</v>
      </c>
      <c r="Q1099" s="120" t="s">
        <v>72</v>
      </c>
      <c r="R1099" s="120" t="s">
        <v>72</v>
      </c>
      <c r="S1099" s="120" t="s">
        <v>72</v>
      </c>
      <c r="T1099" s="120" t="s">
        <v>72</v>
      </c>
      <c r="U1099" s="120" t="s">
        <v>72</v>
      </c>
      <c r="V1099" s="120" t="s">
        <v>72</v>
      </c>
      <c r="W1099" s="121" t="s">
        <v>72</v>
      </c>
      <c r="X1099" s="120" t="s">
        <v>72</v>
      </c>
      <c r="Y1099" s="120" t="s">
        <v>72</v>
      </c>
      <c r="Z1099" s="120" t="s">
        <v>72</v>
      </c>
      <c r="AA1099" s="120" t="s">
        <v>72</v>
      </c>
      <c r="AB1099" s="120" t="s">
        <v>72</v>
      </c>
      <c r="AC1099" s="120" t="s">
        <v>72</v>
      </c>
    </row>
    <row r="1100" spans="1:29" x14ac:dyDescent="0.2">
      <c r="A1100" s="143" t="str">
        <f>HYPERLINK("http://www.ofsted.gov.uk/inspection-reports/find-inspection-report/provider/ELS/"&amp;B1100,"Ofsted Webpage")</f>
        <v>Ofsted Webpage</v>
      </c>
      <c r="B1100" s="150">
        <v>1236922</v>
      </c>
      <c r="C1100" s="150">
        <v>10032683</v>
      </c>
      <c r="D1100" s="117" t="s">
        <v>2493</v>
      </c>
      <c r="E1100" s="118" t="s">
        <v>78</v>
      </c>
      <c r="F1100" s="118" t="s">
        <v>79</v>
      </c>
      <c r="G1100" s="118" t="s">
        <v>904</v>
      </c>
      <c r="H1100" s="118" t="s">
        <v>241</v>
      </c>
      <c r="I1100" s="118" t="s">
        <v>242</v>
      </c>
      <c r="J1100" s="119" t="s">
        <v>72</v>
      </c>
      <c r="K1100" s="132" t="s">
        <v>72</v>
      </c>
      <c r="L1100" s="132" t="s">
        <v>72</v>
      </c>
      <c r="M1100" s="118" t="s">
        <v>72</v>
      </c>
      <c r="N1100" s="119" t="s">
        <v>72</v>
      </c>
      <c r="O1100" s="119" t="s">
        <v>72</v>
      </c>
      <c r="P1100" s="133" t="s">
        <v>72</v>
      </c>
      <c r="Q1100" s="120" t="s">
        <v>72</v>
      </c>
      <c r="R1100" s="120" t="s">
        <v>72</v>
      </c>
      <c r="S1100" s="120" t="s">
        <v>72</v>
      </c>
      <c r="T1100" s="120" t="s">
        <v>72</v>
      </c>
      <c r="U1100" s="120" t="s">
        <v>72</v>
      </c>
      <c r="V1100" s="120" t="s">
        <v>72</v>
      </c>
      <c r="W1100" s="121" t="s">
        <v>72</v>
      </c>
      <c r="X1100" s="120" t="s">
        <v>72</v>
      </c>
      <c r="Y1100" s="120" t="s">
        <v>72</v>
      </c>
      <c r="Z1100" s="120" t="s">
        <v>72</v>
      </c>
      <c r="AA1100" s="120" t="s">
        <v>72</v>
      </c>
      <c r="AB1100" s="120" t="s">
        <v>72</v>
      </c>
      <c r="AC1100" s="120" t="s">
        <v>72</v>
      </c>
    </row>
    <row r="1101" spans="1:29" x14ac:dyDescent="0.2">
      <c r="A1101" s="143" t="str">
        <f>HYPERLINK("http://www.ofsted.gov.uk/inspection-reports/find-inspection-report/provider/ELS/"&amp;B1101,"Ofsted Webpage")</f>
        <v>Ofsted Webpage</v>
      </c>
      <c r="B1101" s="157">
        <v>1236924</v>
      </c>
      <c r="C1101" s="157">
        <v>10001298</v>
      </c>
      <c r="D1101" s="117" t="s">
        <v>2494</v>
      </c>
      <c r="E1101" s="118" t="s">
        <v>90</v>
      </c>
      <c r="F1101" s="118" t="s">
        <v>91</v>
      </c>
      <c r="G1101" s="118" t="s">
        <v>474</v>
      </c>
      <c r="H1101" s="118" t="s">
        <v>201</v>
      </c>
      <c r="I1101" s="118" t="s">
        <v>201</v>
      </c>
      <c r="J1101" s="119" t="s">
        <v>72</v>
      </c>
      <c r="K1101" s="132" t="s">
        <v>72</v>
      </c>
      <c r="L1101" s="132">
        <v>10022692</v>
      </c>
      <c r="M1101" s="118" t="s">
        <v>922</v>
      </c>
      <c r="N1101" s="119">
        <v>42773</v>
      </c>
      <c r="O1101" s="119">
        <v>42776</v>
      </c>
      <c r="P1101" s="119">
        <v>42797</v>
      </c>
      <c r="Q1101" s="120">
        <v>1</v>
      </c>
      <c r="R1101" s="120">
        <v>1</v>
      </c>
      <c r="S1101" s="120">
        <v>2</v>
      </c>
      <c r="T1101" s="120">
        <v>1</v>
      </c>
      <c r="U1101" s="120">
        <v>1</v>
      </c>
      <c r="V1101" s="120" t="s">
        <v>72</v>
      </c>
      <c r="W1101" s="121" t="s">
        <v>72</v>
      </c>
      <c r="X1101" s="120" t="s">
        <v>72</v>
      </c>
      <c r="Y1101" s="120" t="s">
        <v>72</v>
      </c>
      <c r="Z1101" s="120" t="s">
        <v>72</v>
      </c>
      <c r="AA1101" s="120" t="s">
        <v>72</v>
      </c>
      <c r="AB1101" s="120" t="s">
        <v>72</v>
      </c>
      <c r="AC1101" s="120" t="s">
        <v>186</v>
      </c>
    </row>
    <row r="1102" spans="1:29" x14ac:dyDescent="0.2">
      <c r="A1102" s="143" t="str">
        <f>HYPERLINK("http://www.ofsted.gov.uk/inspection-reports/find-inspection-report/provider/ELS/"&amp;B1102,"Ofsted Webpage")</f>
        <v>Ofsted Webpage</v>
      </c>
      <c r="B1102" s="157">
        <v>1236925</v>
      </c>
      <c r="C1102" s="157">
        <v>10036802</v>
      </c>
      <c r="D1102" s="117" t="s">
        <v>2495</v>
      </c>
      <c r="E1102" s="118" t="s">
        <v>78</v>
      </c>
      <c r="F1102" s="118" t="s">
        <v>79</v>
      </c>
      <c r="G1102" s="118" t="s">
        <v>679</v>
      </c>
      <c r="H1102" s="118" t="s">
        <v>208</v>
      </c>
      <c r="I1102" s="118" t="s">
        <v>208</v>
      </c>
      <c r="J1102" s="119" t="s">
        <v>72</v>
      </c>
      <c r="K1102" s="132" t="s">
        <v>72</v>
      </c>
      <c r="L1102" s="132" t="s">
        <v>72</v>
      </c>
      <c r="M1102" s="118" t="s">
        <v>72</v>
      </c>
      <c r="N1102" s="119" t="s">
        <v>72</v>
      </c>
      <c r="O1102" s="119" t="s">
        <v>72</v>
      </c>
      <c r="P1102" s="119" t="s">
        <v>72</v>
      </c>
      <c r="Q1102" s="120" t="s">
        <v>72</v>
      </c>
      <c r="R1102" s="120" t="s">
        <v>72</v>
      </c>
      <c r="S1102" s="120" t="s">
        <v>72</v>
      </c>
      <c r="T1102" s="120" t="s">
        <v>72</v>
      </c>
      <c r="U1102" s="120" t="s">
        <v>72</v>
      </c>
      <c r="V1102" s="120" t="s">
        <v>72</v>
      </c>
      <c r="W1102" s="121" t="s">
        <v>72</v>
      </c>
      <c r="X1102" s="120" t="s">
        <v>72</v>
      </c>
      <c r="Y1102" s="120" t="s">
        <v>72</v>
      </c>
      <c r="Z1102" s="120" t="s">
        <v>72</v>
      </c>
      <c r="AA1102" s="120" t="s">
        <v>72</v>
      </c>
      <c r="AB1102" s="120" t="s">
        <v>72</v>
      </c>
      <c r="AC1102" s="120" t="s">
        <v>72</v>
      </c>
    </row>
    <row r="1103" spans="1:29" x14ac:dyDescent="0.2">
      <c r="A1103" s="143" t="str">
        <f>HYPERLINK("http://www.ofsted.gov.uk/inspection-reports/find-inspection-report/provider/ELS/"&amp;B1103,"Ofsted Webpage")</f>
        <v>Ofsted Webpage</v>
      </c>
      <c r="B1103" s="157">
        <v>1236930</v>
      </c>
      <c r="C1103" s="157">
        <v>10001298</v>
      </c>
      <c r="D1103" s="117" t="s">
        <v>2496</v>
      </c>
      <c r="E1103" s="118" t="s">
        <v>90</v>
      </c>
      <c r="F1103" s="118" t="s">
        <v>91</v>
      </c>
      <c r="G1103" s="118" t="s">
        <v>474</v>
      </c>
      <c r="H1103" s="118" t="s">
        <v>201</v>
      </c>
      <c r="I1103" s="118" t="s">
        <v>201</v>
      </c>
      <c r="J1103" s="119" t="s">
        <v>72</v>
      </c>
      <c r="K1103" s="132" t="s">
        <v>72</v>
      </c>
      <c r="L1103" s="132">
        <v>10022690</v>
      </c>
      <c r="M1103" s="118" t="s">
        <v>922</v>
      </c>
      <c r="N1103" s="119">
        <v>42752</v>
      </c>
      <c r="O1103" s="119">
        <v>42755</v>
      </c>
      <c r="P1103" s="119">
        <v>42779</v>
      </c>
      <c r="Q1103" s="120">
        <v>2</v>
      </c>
      <c r="R1103" s="120">
        <v>2</v>
      </c>
      <c r="S1103" s="120">
        <v>2</v>
      </c>
      <c r="T1103" s="120">
        <v>2</v>
      </c>
      <c r="U1103" s="120">
        <v>2</v>
      </c>
      <c r="V1103" s="120" t="s">
        <v>72</v>
      </c>
      <c r="W1103" s="121" t="s">
        <v>72</v>
      </c>
      <c r="X1103" s="120" t="s">
        <v>72</v>
      </c>
      <c r="Y1103" s="120" t="s">
        <v>72</v>
      </c>
      <c r="Z1103" s="120" t="s">
        <v>72</v>
      </c>
      <c r="AA1103" s="120" t="s">
        <v>72</v>
      </c>
      <c r="AB1103" s="120" t="s">
        <v>72</v>
      </c>
      <c r="AC1103" s="120" t="s">
        <v>186</v>
      </c>
    </row>
    <row r="1104" spans="1:29" x14ac:dyDescent="0.2">
      <c r="A1104" s="143" t="str">
        <f>HYPERLINK("http://www.ofsted.gov.uk/inspection-reports/find-inspection-report/provider/ELS/"&amp;B1104,"Ofsted Webpage")</f>
        <v>Ofsted Webpage</v>
      </c>
      <c r="B1104" s="157">
        <v>1236932</v>
      </c>
      <c r="C1104" s="157">
        <v>10004177</v>
      </c>
      <c r="D1104" s="117" t="s">
        <v>2497</v>
      </c>
      <c r="E1104" s="118" t="s">
        <v>90</v>
      </c>
      <c r="F1104" s="118" t="s">
        <v>91</v>
      </c>
      <c r="G1104" s="118" t="s">
        <v>204</v>
      </c>
      <c r="H1104" s="118" t="s">
        <v>189</v>
      </c>
      <c r="I1104" s="118" t="s">
        <v>189</v>
      </c>
      <c r="J1104" s="119" t="s">
        <v>72</v>
      </c>
      <c r="K1104" s="132" t="s">
        <v>72</v>
      </c>
      <c r="L1104" s="132">
        <v>10022676</v>
      </c>
      <c r="M1104" s="118" t="s">
        <v>252</v>
      </c>
      <c r="N1104" s="119">
        <v>42682</v>
      </c>
      <c r="O1104" s="119">
        <v>42685</v>
      </c>
      <c r="P1104" s="119">
        <v>42710</v>
      </c>
      <c r="Q1104" s="120">
        <v>2</v>
      </c>
      <c r="R1104" s="120">
        <v>2</v>
      </c>
      <c r="S1104" s="120">
        <v>2</v>
      </c>
      <c r="T1104" s="120">
        <v>2</v>
      </c>
      <c r="U1104" s="120">
        <v>2</v>
      </c>
      <c r="V1104" s="120" t="s">
        <v>72</v>
      </c>
      <c r="W1104" s="121" t="s">
        <v>72</v>
      </c>
      <c r="X1104" s="120" t="s">
        <v>72</v>
      </c>
      <c r="Y1104" s="120" t="s">
        <v>72</v>
      </c>
      <c r="Z1104" s="120" t="s">
        <v>72</v>
      </c>
      <c r="AA1104" s="120" t="s">
        <v>72</v>
      </c>
      <c r="AB1104" s="120" t="s">
        <v>72</v>
      </c>
      <c r="AC1104" s="120" t="s">
        <v>186</v>
      </c>
    </row>
    <row r="1105" spans="1:29" x14ac:dyDescent="0.2">
      <c r="A1105" s="143" t="str">
        <f>HYPERLINK("http://www.ofsted.gov.uk/inspection-reports/find-inspection-report/provider/ELS/"&amp;B1105,"Ofsted Webpage")</f>
        <v>Ofsted Webpage</v>
      </c>
      <c r="B1105" s="157">
        <v>1236934</v>
      </c>
      <c r="C1105" s="157">
        <v>10027211</v>
      </c>
      <c r="D1105" s="117" t="s">
        <v>2498</v>
      </c>
      <c r="E1105" s="118" t="s">
        <v>78</v>
      </c>
      <c r="F1105" s="118" t="s">
        <v>79</v>
      </c>
      <c r="G1105" s="118" t="s">
        <v>332</v>
      </c>
      <c r="H1105" s="118" t="s">
        <v>196</v>
      </c>
      <c r="I1105" s="118" t="s">
        <v>196</v>
      </c>
      <c r="J1105" s="119" t="s">
        <v>72</v>
      </c>
      <c r="K1105" s="132" t="s">
        <v>72</v>
      </c>
      <c r="L1105" s="132" t="s">
        <v>72</v>
      </c>
      <c r="M1105" s="118" t="s">
        <v>72</v>
      </c>
      <c r="N1105" s="119" t="s">
        <v>72</v>
      </c>
      <c r="O1105" s="119" t="s">
        <v>72</v>
      </c>
      <c r="P1105" s="119" t="s">
        <v>72</v>
      </c>
      <c r="Q1105" s="120" t="s">
        <v>72</v>
      </c>
      <c r="R1105" s="120" t="s">
        <v>72</v>
      </c>
      <c r="S1105" s="120" t="s">
        <v>72</v>
      </c>
      <c r="T1105" s="120" t="s">
        <v>72</v>
      </c>
      <c r="U1105" s="120" t="s">
        <v>72</v>
      </c>
      <c r="V1105" s="120" t="s">
        <v>72</v>
      </c>
      <c r="W1105" s="121" t="s">
        <v>72</v>
      </c>
      <c r="X1105" s="120" t="s">
        <v>72</v>
      </c>
      <c r="Y1105" s="120" t="s">
        <v>72</v>
      </c>
      <c r="Z1105" s="120" t="s">
        <v>72</v>
      </c>
      <c r="AA1105" s="120" t="s">
        <v>72</v>
      </c>
      <c r="AB1105" s="120" t="s">
        <v>72</v>
      </c>
      <c r="AC1105" s="120" t="s">
        <v>72</v>
      </c>
    </row>
    <row r="1106" spans="1:29" x14ac:dyDescent="0.2">
      <c r="A1106" s="143" t="str">
        <f>HYPERLINK("http://www.ofsted.gov.uk/inspection-reports/find-inspection-report/provider/ELS/"&amp;B1106,"Ofsted Webpage")</f>
        <v>Ofsted Webpage</v>
      </c>
      <c r="B1106" s="157">
        <v>1236935</v>
      </c>
      <c r="C1106" s="157">
        <v>10004177</v>
      </c>
      <c r="D1106" s="117" t="s">
        <v>2499</v>
      </c>
      <c r="E1106" s="118" t="s">
        <v>90</v>
      </c>
      <c r="F1106" s="118" t="s">
        <v>91</v>
      </c>
      <c r="G1106" s="118" t="s">
        <v>204</v>
      </c>
      <c r="H1106" s="118" t="s">
        <v>189</v>
      </c>
      <c r="I1106" s="118" t="s">
        <v>189</v>
      </c>
      <c r="J1106" s="119" t="s">
        <v>72</v>
      </c>
      <c r="K1106" s="132" t="s">
        <v>72</v>
      </c>
      <c r="L1106" s="132">
        <v>10022691</v>
      </c>
      <c r="M1106" s="118" t="s">
        <v>922</v>
      </c>
      <c r="N1106" s="119">
        <v>42766</v>
      </c>
      <c r="O1106" s="119">
        <v>42769</v>
      </c>
      <c r="P1106" s="119">
        <v>42790</v>
      </c>
      <c r="Q1106" s="120">
        <v>2</v>
      </c>
      <c r="R1106" s="120">
        <v>2</v>
      </c>
      <c r="S1106" s="120">
        <v>2</v>
      </c>
      <c r="T1106" s="120">
        <v>2</v>
      </c>
      <c r="U1106" s="120">
        <v>2</v>
      </c>
      <c r="V1106" s="120" t="s">
        <v>72</v>
      </c>
      <c r="W1106" s="121" t="s">
        <v>72</v>
      </c>
      <c r="X1106" s="120" t="s">
        <v>72</v>
      </c>
      <c r="Y1106" s="120" t="s">
        <v>72</v>
      </c>
      <c r="Z1106" s="120" t="s">
        <v>72</v>
      </c>
      <c r="AA1106" s="120" t="s">
        <v>72</v>
      </c>
      <c r="AB1106" s="120" t="s">
        <v>72</v>
      </c>
      <c r="AC1106" s="120" t="s">
        <v>186</v>
      </c>
    </row>
    <row r="1107" spans="1:29" x14ac:dyDescent="0.2">
      <c r="A1107" s="143" t="str">
        <f>HYPERLINK("http://www.ofsted.gov.uk/inspection-reports/find-inspection-report/provider/ELS/"&amp;B1107,"Ofsted Webpage")</f>
        <v>Ofsted Webpage</v>
      </c>
      <c r="B1107" s="157">
        <v>1236937</v>
      </c>
      <c r="C1107" s="157">
        <v>10001647</v>
      </c>
      <c r="D1107" s="117" t="s">
        <v>2500</v>
      </c>
      <c r="E1107" s="118" t="s">
        <v>90</v>
      </c>
      <c r="F1107" s="118" t="s">
        <v>91</v>
      </c>
      <c r="G1107" s="118" t="s">
        <v>277</v>
      </c>
      <c r="H1107" s="118" t="s">
        <v>258</v>
      </c>
      <c r="I1107" s="118" t="s">
        <v>258</v>
      </c>
      <c r="J1107" s="119" t="s">
        <v>72</v>
      </c>
      <c r="K1107" s="132" t="s">
        <v>72</v>
      </c>
      <c r="L1107" s="132">
        <v>10022686</v>
      </c>
      <c r="M1107" s="118" t="s">
        <v>922</v>
      </c>
      <c r="N1107" s="119">
        <v>42745</v>
      </c>
      <c r="O1107" s="119">
        <v>42748</v>
      </c>
      <c r="P1107" s="119">
        <v>42780</v>
      </c>
      <c r="Q1107" s="120">
        <v>2</v>
      </c>
      <c r="R1107" s="120">
        <v>2</v>
      </c>
      <c r="S1107" s="120">
        <v>2</v>
      </c>
      <c r="T1107" s="120">
        <v>2</v>
      </c>
      <c r="U1107" s="120">
        <v>2</v>
      </c>
      <c r="V1107" s="120" t="s">
        <v>72</v>
      </c>
      <c r="W1107" s="121" t="s">
        <v>72</v>
      </c>
      <c r="X1107" s="120" t="s">
        <v>72</v>
      </c>
      <c r="Y1107" s="120" t="s">
        <v>72</v>
      </c>
      <c r="Z1107" s="120" t="s">
        <v>72</v>
      </c>
      <c r="AA1107" s="120" t="s">
        <v>72</v>
      </c>
      <c r="AB1107" s="120" t="s">
        <v>72</v>
      </c>
      <c r="AC1107" s="120" t="s">
        <v>186</v>
      </c>
    </row>
    <row r="1108" spans="1:29" x14ac:dyDescent="0.2">
      <c r="A1108" s="143" t="str">
        <f>HYPERLINK("http://www.ofsted.gov.uk/inspection-reports/find-inspection-report/provider/ELS/"&amp;B1108,"Ofsted Webpage")</f>
        <v>Ofsted Webpage</v>
      </c>
      <c r="B1108" s="157">
        <v>1236939</v>
      </c>
      <c r="C1108" s="157">
        <v>10034044</v>
      </c>
      <c r="D1108" s="117" t="s">
        <v>2705</v>
      </c>
      <c r="E1108" s="118" t="s">
        <v>78</v>
      </c>
      <c r="F1108" s="118" t="s">
        <v>79</v>
      </c>
      <c r="G1108" s="118" t="s">
        <v>497</v>
      </c>
      <c r="H1108" s="118" t="s">
        <v>208</v>
      </c>
      <c r="I1108" s="118" t="s">
        <v>208</v>
      </c>
      <c r="J1108" s="119" t="s">
        <v>72</v>
      </c>
      <c r="K1108" s="132" t="s">
        <v>72</v>
      </c>
      <c r="L1108" s="132" t="s">
        <v>72</v>
      </c>
      <c r="M1108" s="118" t="s">
        <v>72</v>
      </c>
      <c r="N1108" s="119" t="s">
        <v>72</v>
      </c>
      <c r="O1108" s="119" t="s">
        <v>72</v>
      </c>
      <c r="P1108" s="119" t="s">
        <v>72</v>
      </c>
      <c r="Q1108" s="120" t="s">
        <v>72</v>
      </c>
      <c r="R1108" s="120" t="s">
        <v>72</v>
      </c>
      <c r="S1108" s="120" t="s">
        <v>72</v>
      </c>
      <c r="T1108" s="120" t="s">
        <v>72</v>
      </c>
      <c r="U1108" s="120" t="s">
        <v>72</v>
      </c>
      <c r="V1108" s="120" t="s">
        <v>72</v>
      </c>
      <c r="W1108" s="121" t="s">
        <v>72</v>
      </c>
      <c r="X1108" s="120" t="s">
        <v>72</v>
      </c>
      <c r="Y1108" s="120" t="s">
        <v>72</v>
      </c>
      <c r="Z1108" s="120" t="s">
        <v>72</v>
      </c>
      <c r="AA1108" s="120" t="s">
        <v>72</v>
      </c>
      <c r="AB1108" s="120" t="s">
        <v>72</v>
      </c>
      <c r="AC1108" s="120" t="s">
        <v>72</v>
      </c>
    </row>
    <row r="1109" spans="1:29" x14ac:dyDescent="0.2">
      <c r="A1109" s="143" t="str">
        <f>HYPERLINK("http://www.ofsted.gov.uk/inspection-reports/find-inspection-report/provider/ELS/"&amp;B1109,"Ofsted Webpage")</f>
        <v>Ofsted Webpage</v>
      </c>
      <c r="B1109" s="150">
        <v>1236942</v>
      </c>
      <c r="C1109" s="150">
        <v>10001647</v>
      </c>
      <c r="D1109" s="117" t="s">
        <v>2706</v>
      </c>
      <c r="E1109" s="118" t="s">
        <v>90</v>
      </c>
      <c r="F1109" s="118" t="s">
        <v>91</v>
      </c>
      <c r="G1109" s="118" t="s">
        <v>277</v>
      </c>
      <c r="H1109" s="118" t="s">
        <v>258</v>
      </c>
      <c r="I1109" s="118" t="s">
        <v>258</v>
      </c>
      <c r="J1109" s="119" t="s">
        <v>72</v>
      </c>
      <c r="K1109" s="132" t="s">
        <v>72</v>
      </c>
      <c r="L1109" s="132">
        <v>10022689</v>
      </c>
      <c r="M1109" s="118" t="s">
        <v>922</v>
      </c>
      <c r="N1109" s="119">
        <v>42759</v>
      </c>
      <c r="O1109" s="119">
        <v>42762</v>
      </c>
      <c r="P1109" s="133">
        <v>42787</v>
      </c>
      <c r="Q1109" s="120">
        <v>1</v>
      </c>
      <c r="R1109" s="120">
        <v>1</v>
      </c>
      <c r="S1109" s="120">
        <v>1</v>
      </c>
      <c r="T1109" s="120">
        <v>1</v>
      </c>
      <c r="U1109" s="120">
        <v>1</v>
      </c>
      <c r="V1109" s="120" t="s">
        <v>72</v>
      </c>
      <c r="W1109" s="121" t="s">
        <v>72</v>
      </c>
      <c r="X1109" s="120" t="s">
        <v>72</v>
      </c>
      <c r="Y1109" s="120" t="s">
        <v>72</v>
      </c>
      <c r="Z1109" s="120" t="s">
        <v>72</v>
      </c>
      <c r="AA1109" s="120" t="s">
        <v>72</v>
      </c>
      <c r="AB1109" s="120" t="s">
        <v>72</v>
      </c>
      <c r="AC1109" s="120" t="s">
        <v>186</v>
      </c>
    </row>
    <row r="1110" spans="1:29" x14ac:dyDescent="0.2">
      <c r="A1110" s="143" t="str">
        <f>HYPERLINK("http://www.ofsted.gov.uk/inspection-reports/find-inspection-report/provider/ELS/"&amp;B1110,"Ofsted Webpage")</f>
        <v>Ofsted Webpage</v>
      </c>
      <c r="B1110" s="150">
        <v>1236943</v>
      </c>
      <c r="C1110" s="150">
        <v>10008455</v>
      </c>
      <c r="D1110" s="117" t="s">
        <v>178</v>
      </c>
      <c r="E1110" s="118" t="s">
        <v>78</v>
      </c>
      <c r="F1110" s="118" t="s">
        <v>79</v>
      </c>
      <c r="G1110" s="118" t="s">
        <v>420</v>
      </c>
      <c r="H1110" s="118" t="s">
        <v>208</v>
      </c>
      <c r="I1110" s="118" t="s">
        <v>208</v>
      </c>
      <c r="J1110" s="119" t="s">
        <v>72</v>
      </c>
      <c r="K1110" s="132" t="s">
        <v>72</v>
      </c>
      <c r="L1110" s="132" t="s">
        <v>72</v>
      </c>
      <c r="M1110" s="118" t="s">
        <v>72</v>
      </c>
      <c r="N1110" s="119" t="s">
        <v>72</v>
      </c>
      <c r="O1110" s="119" t="s">
        <v>72</v>
      </c>
      <c r="P1110" s="133" t="s">
        <v>72</v>
      </c>
      <c r="Q1110" s="120" t="s">
        <v>72</v>
      </c>
      <c r="R1110" s="120" t="s">
        <v>72</v>
      </c>
      <c r="S1110" s="120" t="s">
        <v>72</v>
      </c>
      <c r="T1110" s="120" t="s">
        <v>72</v>
      </c>
      <c r="U1110" s="120" t="s">
        <v>72</v>
      </c>
      <c r="V1110" s="120" t="s">
        <v>72</v>
      </c>
      <c r="W1110" s="121" t="s">
        <v>72</v>
      </c>
      <c r="X1110" s="120" t="s">
        <v>72</v>
      </c>
      <c r="Y1110" s="120" t="s">
        <v>72</v>
      </c>
      <c r="Z1110" s="120" t="s">
        <v>72</v>
      </c>
      <c r="AA1110" s="120" t="s">
        <v>72</v>
      </c>
      <c r="AB1110" s="120" t="s">
        <v>72</v>
      </c>
      <c r="AC1110" s="120" t="s">
        <v>72</v>
      </c>
    </row>
    <row r="1111" spans="1:29" x14ac:dyDescent="0.2">
      <c r="A1111" s="143" t="str">
        <f>HYPERLINK("http://www.ofsted.gov.uk/inspection-reports/find-inspection-report/provider/ELS/"&amp;B1111,"Ofsted Webpage")</f>
        <v>Ofsted Webpage</v>
      </c>
      <c r="B1111" s="150">
        <v>1236946</v>
      </c>
      <c r="C1111" s="150">
        <v>10005262</v>
      </c>
      <c r="D1111" s="117" t="s">
        <v>2707</v>
      </c>
      <c r="E1111" s="118" t="s">
        <v>90</v>
      </c>
      <c r="F1111" s="118" t="s">
        <v>91</v>
      </c>
      <c r="G1111" s="118" t="s">
        <v>512</v>
      </c>
      <c r="H1111" s="118" t="s">
        <v>208</v>
      </c>
      <c r="I1111" s="118" t="s">
        <v>208</v>
      </c>
      <c r="J1111" s="119" t="s">
        <v>72</v>
      </c>
      <c r="K1111" s="132" t="s">
        <v>72</v>
      </c>
      <c r="L1111" s="132">
        <v>10022694</v>
      </c>
      <c r="M1111" s="118" t="s">
        <v>922</v>
      </c>
      <c r="N1111" s="119">
        <v>42808</v>
      </c>
      <c r="O1111" s="119">
        <v>42811</v>
      </c>
      <c r="P1111" s="133">
        <v>42838</v>
      </c>
      <c r="Q1111" s="120">
        <v>2</v>
      </c>
      <c r="R1111" s="120">
        <v>2</v>
      </c>
      <c r="S1111" s="120">
        <v>2</v>
      </c>
      <c r="T1111" s="120">
        <v>2</v>
      </c>
      <c r="U1111" s="120">
        <v>2</v>
      </c>
      <c r="V1111" s="120" t="s">
        <v>72</v>
      </c>
      <c r="W1111" s="121" t="s">
        <v>72</v>
      </c>
      <c r="X1111" s="120" t="s">
        <v>72</v>
      </c>
      <c r="Y1111" s="120" t="s">
        <v>72</v>
      </c>
      <c r="Z1111" s="120" t="s">
        <v>72</v>
      </c>
      <c r="AA1111" s="120" t="s">
        <v>72</v>
      </c>
      <c r="AB1111" s="120" t="s">
        <v>72</v>
      </c>
      <c r="AC1111" s="120" t="s">
        <v>186</v>
      </c>
    </row>
    <row r="1112" spans="1:29" x14ac:dyDescent="0.2">
      <c r="A1112" s="143" t="str">
        <f>HYPERLINK("http://www.ofsted.gov.uk/inspection-reports/find-inspection-report/provider/ELS/"&amp;B1112,"Ofsted Webpage")</f>
        <v>Ofsted Webpage</v>
      </c>
      <c r="B1112" s="150">
        <v>1236949</v>
      </c>
      <c r="C1112" s="150">
        <v>10005262</v>
      </c>
      <c r="D1112" s="117" t="s">
        <v>2708</v>
      </c>
      <c r="E1112" s="118" t="s">
        <v>90</v>
      </c>
      <c r="F1112" s="118" t="s">
        <v>91</v>
      </c>
      <c r="G1112" s="118" t="s">
        <v>625</v>
      </c>
      <c r="H1112" s="118" t="s">
        <v>234</v>
      </c>
      <c r="I1112" s="118" t="s">
        <v>234</v>
      </c>
      <c r="J1112" s="119" t="s">
        <v>72</v>
      </c>
      <c r="K1112" s="132" t="s">
        <v>72</v>
      </c>
      <c r="L1112" s="132">
        <v>10022679</v>
      </c>
      <c r="M1112" s="118" t="s">
        <v>252</v>
      </c>
      <c r="N1112" s="119">
        <v>42703</v>
      </c>
      <c r="O1112" s="119">
        <v>42706</v>
      </c>
      <c r="P1112" s="133">
        <v>42732</v>
      </c>
      <c r="Q1112" s="120">
        <v>2</v>
      </c>
      <c r="R1112" s="120">
        <v>2</v>
      </c>
      <c r="S1112" s="120">
        <v>2</v>
      </c>
      <c r="T1112" s="120">
        <v>2</v>
      </c>
      <c r="U1112" s="120">
        <v>2</v>
      </c>
      <c r="V1112" s="120" t="s">
        <v>72</v>
      </c>
      <c r="W1112" s="121" t="s">
        <v>72</v>
      </c>
      <c r="X1112" s="120" t="s">
        <v>72</v>
      </c>
      <c r="Y1112" s="120" t="s">
        <v>72</v>
      </c>
      <c r="Z1112" s="120" t="s">
        <v>72</v>
      </c>
      <c r="AA1112" s="120" t="s">
        <v>72</v>
      </c>
      <c r="AB1112" s="120" t="s">
        <v>72</v>
      </c>
      <c r="AC1112" s="120" t="s">
        <v>186</v>
      </c>
    </row>
    <row r="1113" spans="1:29" x14ac:dyDescent="0.2">
      <c r="A1113" s="143" t="str">
        <f>HYPERLINK("http://www.ofsted.gov.uk/inspection-reports/find-inspection-report/provider/ELS/"&amp;B1113,"Ofsted Webpage")</f>
        <v>Ofsted Webpage</v>
      </c>
      <c r="B1113" s="150">
        <v>1236951</v>
      </c>
      <c r="C1113" s="150">
        <v>10035281</v>
      </c>
      <c r="D1113" s="117" t="s">
        <v>2709</v>
      </c>
      <c r="E1113" s="118" t="s">
        <v>78</v>
      </c>
      <c r="F1113" s="118" t="s">
        <v>79</v>
      </c>
      <c r="G1113" s="118" t="s">
        <v>200</v>
      </c>
      <c r="H1113" s="118" t="s">
        <v>201</v>
      </c>
      <c r="I1113" s="118" t="s">
        <v>201</v>
      </c>
      <c r="J1113" s="119" t="s">
        <v>72</v>
      </c>
      <c r="K1113" s="132" t="s">
        <v>72</v>
      </c>
      <c r="L1113" s="132" t="s">
        <v>72</v>
      </c>
      <c r="M1113" s="118" t="s">
        <v>72</v>
      </c>
      <c r="N1113" s="119" t="s">
        <v>72</v>
      </c>
      <c r="O1113" s="119" t="s">
        <v>72</v>
      </c>
      <c r="P1113" s="133" t="s">
        <v>72</v>
      </c>
      <c r="Q1113" s="120" t="s">
        <v>72</v>
      </c>
      <c r="R1113" s="120" t="s">
        <v>72</v>
      </c>
      <c r="S1113" s="120" t="s">
        <v>72</v>
      </c>
      <c r="T1113" s="120" t="s">
        <v>72</v>
      </c>
      <c r="U1113" s="120" t="s">
        <v>72</v>
      </c>
      <c r="V1113" s="120" t="s">
        <v>72</v>
      </c>
      <c r="W1113" s="121" t="s">
        <v>72</v>
      </c>
      <c r="X1113" s="120" t="s">
        <v>72</v>
      </c>
      <c r="Y1113" s="120" t="s">
        <v>72</v>
      </c>
      <c r="Z1113" s="120" t="s">
        <v>72</v>
      </c>
      <c r="AA1113" s="120" t="s">
        <v>72</v>
      </c>
      <c r="AB1113" s="120" t="s">
        <v>72</v>
      </c>
      <c r="AC1113" s="120" t="s">
        <v>72</v>
      </c>
    </row>
    <row r="1114" spans="1:29" x14ac:dyDescent="0.2">
      <c r="A1114" s="143" t="str">
        <f>HYPERLINK("http://www.ofsted.gov.uk/inspection-reports/find-inspection-report/provider/ELS/"&amp;B1114,"Ofsted Webpage")</f>
        <v>Ofsted Webpage</v>
      </c>
      <c r="B1114" s="150">
        <v>1236952</v>
      </c>
      <c r="C1114" s="150">
        <v>10005262</v>
      </c>
      <c r="D1114" s="117" t="s">
        <v>2710</v>
      </c>
      <c r="E1114" s="118" t="s">
        <v>90</v>
      </c>
      <c r="F1114" s="118" t="s">
        <v>91</v>
      </c>
      <c r="G1114" s="118" t="s">
        <v>306</v>
      </c>
      <c r="H1114" s="118" t="s">
        <v>180</v>
      </c>
      <c r="I1114" s="118" t="s">
        <v>180</v>
      </c>
      <c r="J1114" s="119" t="s">
        <v>72</v>
      </c>
      <c r="K1114" s="132" t="s">
        <v>72</v>
      </c>
      <c r="L1114" s="132">
        <v>10022687</v>
      </c>
      <c r="M1114" s="118" t="s">
        <v>922</v>
      </c>
      <c r="N1114" s="119">
        <v>42794</v>
      </c>
      <c r="O1114" s="119">
        <v>42797</v>
      </c>
      <c r="P1114" s="133">
        <v>42831</v>
      </c>
      <c r="Q1114" s="120">
        <v>2</v>
      </c>
      <c r="R1114" s="120">
        <v>2</v>
      </c>
      <c r="S1114" s="120">
        <v>2</v>
      </c>
      <c r="T1114" s="120">
        <v>2</v>
      </c>
      <c r="U1114" s="120">
        <v>2</v>
      </c>
      <c r="V1114" s="120" t="s">
        <v>72</v>
      </c>
      <c r="W1114" s="121" t="s">
        <v>72</v>
      </c>
      <c r="X1114" s="120" t="s">
        <v>72</v>
      </c>
      <c r="Y1114" s="120" t="s">
        <v>72</v>
      </c>
      <c r="Z1114" s="120" t="s">
        <v>72</v>
      </c>
      <c r="AA1114" s="120" t="s">
        <v>72</v>
      </c>
      <c r="AB1114" s="120" t="s">
        <v>72</v>
      </c>
      <c r="AC1114" s="120" t="s">
        <v>186</v>
      </c>
    </row>
    <row r="1115" spans="1:29" x14ac:dyDescent="0.2">
      <c r="A1115" s="143" t="str">
        <f>HYPERLINK("http://www.ofsted.gov.uk/inspection-reports/find-inspection-report/provider/ELS/"&amp;B1115,"Ofsted Webpage")</f>
        <v>Ofsted Webpage</v>
      </c>
      <c r="B1115" s="150">
        <v>1237097</v>
      </c>
      <c r="C1115" s="150">
        <v>10037337</v>
      </c>
      <c r="D1115" s="117" t="s">
        <v>2711</v>
      </c>
      <c r="E1115" s="118" t="s">
        <v>78</v>
      </c>
      <c r="F1115" s="118" t="s">
        <v>79</v>
      </c>
      <c r="G1115" s="118" t="s">
        <v>816</v>
      </c>
      <c r="H1115" s="118" t="s">
        <v>189</v>
      </c>
      <c r="I1115" s="118" t="s">
        <v>189</v>
      </c>
      <c r="J1115" s="119" t="s">
        <v>72</v>
      </c>
      <c r="K1115" s="132" t="s">
        <v>72</v>
      </c>
      <c r="L1115" s="132" t="s">
        <v>72</v>
      </c>
      <c r="M1115" s="118" t="s">
        <v>72</v>
      </c>
      <c r="N1115" s="119" t="s">
        <v>72</v>
      </c>
      <c r="O1115" s="119" t="s">
        <v>72</v>
      </c>
      <c r="P1115" s="133" t="s">
        <v>72</v>
      </c>
      <c r="Q1115" s="120" t="s">
        <v>72</v>
      </c>
      <c r="R1115" s="120" t="s">
        <v>72</v>
      </c>
      <c r="S1115" s="120" t="s">
        <v>72</v>
      </c>
      <c r="T1115" s="120" t="s">
        <v>72</v>
      </c>
      <c r="U1115" s="120" t="s">
        <v>72</v>
      </c>
      <c r="V1115" s="120" t="s">
        <v>72</v>
      </c>
      <c r="W1115" s="121" t="s">
        <v>72</v>
      </c>
      <c r="X1115" s="120" t="s">
        <v>72</v>
      </c>
      <c r="Y1115" s="120" t="s">
        <v>72</v>
      </c>
      <c r="Z1115" s="120" t="s">
        <v>72</v>
      </c>
      <c r="AA1115" s="120" t="s">
        <v>72</v>
      </c>
      <c r="AB1115" s="120" t="s">
        <v>72</v>
      </c>
      <c r="AC1115" s="120" t="s">
        <v>72</v>
      </c>
    </row>
    <row r="1116" spans="1:29" x14ac:dyDescent="0.2">
      <c r="A1116" s="143" t="str">
        <f>HYPERLINK("http://www.ofsted.gov.uk/inspection-reports/find-inspection-report/provider/ELS/"&amp;B1116,"Ofsted Webpage")</f>
        <v>Ofsted Webpage</v>
      </c>
      <c r="B1116" s="150">
        <v>1237099</v>
      </c>
      <c r="C1116" s="150">
        <v>10018436</v>
      </c>
      <c r="D1116" s="117" t="s">
        <v>2785</v>
      </c>
      <c r="E1116" s="118" t="s">
        <v>78</v>
      </c>
      <c r="F1116" s="118" t="s">
        <v>79</v>
      </c>
      <c r="G1116" s="118" t="s">
        <v>204</v>
      </c>
      <c r="H1116" s="118" t="s">
        <v>189</v>
      </c>
      <c r="I1116" s="118" t="s">
        <v>189</v>
      </c>
      <c r="J1116" s="119" t="s">
        <v>72</v>
      </c>
      <c r="K1116" s="132" t="s">
        <v>72</v>
      </c>
      <c r="L1116" s="132">
        <v>10022630</v>
      </c>
      <c r="M1116" s="118" t="s">
        <v>252</v>
      </c>
      <c r="N1116" s="119">
        <v>42809</v>
      </c>
      <c r="O1116" s="119">
        <v>42811</v>
      </c>
      <c r="P1116" s="133">
        <v>42851</v>
      </c>
      <c r="Q1116" s="120">
        <v>3</v>
      </c>
      <c r="R1116" s="120">
        <v>3</v>
      </c>
      <c r="S1116" s="120">
        <v>3</v>
      </c>
      <c r="T1116" s="120">
        <v>3</v>
      </c>
      <c r="U1116" s="120">
        <v>3</v>
      </c>
      <c r="V1116" s="120" t="s">
        <v>72</v>
      </c>
      <c r="W1116" s="121" t="s">
        <v>72</v>
      </c>
      <c r="X1116" s="120" t="s">
        <v>72</v>
      </c>
      <c r="Y1116" s="120" t="s">
        <v>72</v>
      </c>
      <c r="Z1116" s="120" t="s">
        <v>72</v>
      </c>
      <c r="AA1116" s="120" t="s">
        <v>72</v>
      </c>
      <c r="AB1116" s="120" t="s">
        <v>72</v>
      </c>
      <c r="AC1116" s="120" t="s">
        <v>186</v>
      </c>
    </row>
    <row r="1117" spans="1:29" x14ac:dyDescent="0.2">
      <c r="A1117" s="143" t="str">
        <f>HYPERLINK("http://www.ofsted.gov.uk/inspection-reports/find-inspection-report/provider/ELS/"&amp;B1117,"Ofsted Webpage")</f>
        <v>Ofsted Webpage</v>
      </c>
      <c r="B1117" s="151">
        <v>1237100</v>
      </c>
      <c r="C1117" s="151">
        <v>10037345</v>
      </c>
      <c r="D1117" s="46" t="s">
        <v>2786</v>
      </c>
      <c r="E1117" s="26" t="s">
        <v>78</v>
      </c>
      <c r="F1117" s="26" t="s">
        <v>79</v>
      </c>
      <c r="G1117" s="26" t="s">
        <v>531</v>
      </c>
      <c r="H1117" s="26" t="s">
        <v>208</v>
      </c>
      <c r="I1117" s="26" t="s">
        <v>208</v>
      </c>
      <c r="J1117" s="2" t="s">
        <v>72</v>
      </c>
      <c r="K1117" s="141" t="s">
        <v>72</v>
      </c>
      <c r="L1117" s="141" t="s">
        <v>72</v>
      </c>
      <c r="M1117" s="26" t="s">
        <v>72</v>
      </c>
      <c r="N1117" s="2" t="s">
        <v>72</v>
      </c>
      <c r="O1117" s="2" t="s">
        <v>72</v>
      </c>
      <c r="P1117" s="133" t="s">
        <v>72</v>
      </c>
      <c r="Q1117" s="6" t="s">
        <v>72</v>
      </c>
      <c r="R1117" s="6" t="s">
        <v>72</v>
      </c>
      <c r="S1117" s="6" t="s">
        <v>72</v>
      </c>
      <c r="T1117" s="6" t="s">
        <v>72</v>
      </c>
      <c r="U1117" s="6" t="s">
        <v>72</v>
      </c>
      <c r="V1117" s="6" t="s">
        <v>72</v>
      </c>
      <c r="W1117" s="5" t="s">
        <v>72</v>
      </c>
      <c r="X1117" s="6" t="s">
        <v>72</v>
      </c>
      <c r="Y1117" s="6" t="s">
        <v>72</v>
      </c>
      <c r="Z1117" s="6" t="s">
        <v>72</v>
      </c>
      <c r="AA1117" s="6" t="s">
        <v>72</v>
      </c>
      <c r="AB1117" s="6" t="s">
        <v>72</v>
      </c>
      <c r="AC1117" s="6" t="s">
        <v>72</v>
      </c>
    </row>
    <row r="1118" spans="1:29" x14ac:dyDescent="0.2">
      <c r="A1118" s="143" t="str">
        <f>HYPERLINK("http://www.ofsted.gov.uk/inspection-reports/find-inspection-report/provider/ELS/"&amp;B1118,"Ofsted Webpage")</f>
        <v>Ofsted Webpage</v>
      </c>
      <c r="B1118" s="151">
        <v>1237102</v>
      </c>
      <c r="C1118" s="151">
        <v>10025267</v>
      </c>
      <c r="D1118" s="46" t="s">
        <v>2787</v>
      </c>
      <c r="E1118" s="26" t="s">
        <v>78</v>
      </c>
      <c r="F1118" s="26" t="s">
        <v>79</v>
      </c>
      <c r="G1118" s="26" t="s">
        <v>310</v>
      </c>
      <c r="H1118" s="26" t="s">
        <v>208</v>
      </c>
      <c r="I1118" s="26" t="s">
        <v>208</v>
      </c>
      <c r="J1118" s="2" t="s">
        <v>72</v>
      </c>
      <c r="K1118" s="141" t="s">
        <v>72</v>
      </c>
      <c r="L1118" s="141" t="s">
        <v>72</v>
      </c>
      <c r="M1118" s="26" t="s">
        <v>72</v>
      </c>
      <c r="N1118" s="2" t="s">
        <v>72</v>
      </c>
      <c r="O1118" s="2" t="s">
        <v>72</v>
      </c>
      <c r="P1118" s="133" t="s">
        <v>72</v>
      </c>
      <c r="Q1118" s="6" t="s">
        <v>72</v>
      </c>
      <c r="R1118" s="6" t="s">
        <v>72</v>
      </c>
      <c r="S1118" s="6" t="s">
        <v>72</v>
      </c>
      <c r="T1118" s="6" t="s">
        <v>72</v>
      </c>
      <c r="U1118" s="6" t="s">
        <v>72</v>
      </c>
      <c r="V1118" s="6" t="s">
        <v>72</v>
      </c>
      <c r="W1118" s="5" t="s">
        <v>72</v>
      </c>
      <c r="X1118" s="6" t="s">
        <v>72</v>
      </c>
      <c r="Y1118" s="6" t="s">
        <v>72</v>
      </c>
      <c r="Z1118" s="6" t="s">
        <v>72</v>
      </c>
      <c r="AA1118" s="6" t="s">
        <v>72</v>
      </c>
      <c r="AB1118" s="6" t="s">
        <v>72</v>
      </c>
      <c r="AC1118" s="6" t="s">
        <v>72</v>
      </c>
    </row>
    <row r="1119" spans="1:29" x14ac:dyDescent="0.2">
      <c r="A1119" s="143" t="str">
        <f>HYPERLINK("http://www.ofsted.gov.uk/inspection-reports/find-inspection-report/provider/ELS/"&amp;B1119,"Ofsted Webpage")</f>
        <v>Ofsted Webpage</v>
      </c>
      <c r="B1119" s="151">
        <v>1237103</v>
      </c>
      <c r="C1119" s="151">
        <v>10023871</v>
      </c>
      <c r="D1119" s="46" t="s">
        <v>2788</v>
      </c>
      <c r="E1119" s="26" t="s">
        <v>78</v>
      </c>
      <c r="F1119" s="26" t="s">
        <v>79</v>
      </c>
      <c r="G1119" s="26" t="s">
        <v>410</v>
      </c>
      <c r="H1119" s="26" t="s">
        <v>196</v>
      </c>
      <c r="I1119" s="26" t="s">
        <v>196</v>
      </c>
      <c r="J1119" s="2" t="s">
        <v>72</v>
      </c>
      <c r="K1119" s="141" t="s">
        <v>72</v>
      </c>
      <c r="L1119" s="141" t="s">
        <v>72</v>
      </c>
      <c r="M1119" s="26" t="s">
        <v>72</v>
      </c>
      <c r="N1119" s="2" t="s">
        <v>72</v>
      </c>
      <c r="O1119" s="2" t="s">
        <v>72</v>
      </c>
      <c r="P1119" s="133" t="s">
        <v>72</v>
      </c>
      <c r="Q1119" s="6" t="s">
        <v>72</v>
      </c>
      <c r="R1119" s="6" t="s">
        <v>72</v>
      </c>
      <c r="S1119" s="6" t="s">
        <v>72</v>
      </c>
      <c r="T1119" s="6" t="s">
        <v>72</v>
      </c>
      <c r="U1119" s="6" t="s">
        <v>72</v>
      </c>
      <c r="V1119" s="6" t="s">
        <v>72</v>
      </c>
      <c r="W1119" s="5" t="s">
        <v>72</v>
      </c>
      <c r="X1119" s="6" t="s">
        <v>72</v>
      </c>
      <c r="Y1119" s="6" t="s">
        <v>72</v>
      </c>
      <c r="Z1119" s="6" t="s">
        <v>72</v>
      </c>
      <c r="AA1119" s="6" t="s">
        <v>72</v>
      </c>
      <c r="AB1119" s="6" t="s">
        <v>72</v>
      </c>
      <c r="AC1119" s="6" t="s">
        <v>72</v>
      </c>
    </row>
    <row r="1120" spans="1:29" x14ac:dyDescent="0.2">
      <c r="A1120" s="143" t="str">
        <f>HYPERLINK("http://www.ofsted.gov.uk/inspection-reports/find-inspection-report/provider/ELS/"&amp;B1120,"Ofsted Webpage")</f>
        <v>Ofsted Webpage</v>
      </c>
      <c r="B1120" s="151">
        <v>1237111</v>
      </c>
      <c r="C1120" s="151">
        <v>10031745</v>
      </c>
      <c r="D1120" s="46" t="s">
        <v>2789</v>
      </c>
      <c r="E1120" s="26" t="s">
        <v>78</v>
      </c>
      <c r="F1120" s="26" t="s">
        <v>79</v>
      </c>
      <c r="G1120" s="26" t="s">
        <v>420</v>
      </c>
      <c r="H1120" s="26" t="s">
        <v>208</v>
      </c>
      <c r="I1120" s="26" t="s">
        <v>208</v>
      </c>
      <c r="J1120" s="2" t="s">
        <v>72</v>
      </c>
      <c r="K1120" s="141" t="s">
        <v>72</v>
      </c>
      <c r="L1120" s="141" t="s">
        <v>72</v>
      </c>
      <c r="M1120" s="26" t="s">
        <v>72</v>
      </c>
      <c r="N1120" s="2" t="s">
        <v>72</v>
      </c>
      <c r="O1120" s="2" t="s">
        <v>72</v>
      </c>
      <c r="P1120" s="133" t="s">
        <v>72</v>
      </c>
      <c r="Q1120" s="6" t="s">
        <v>72</v>
      </c>
      <c r="R1120" s="6" t="s">
        <v>72</v>
      </c>
      <c r="S1120" s="6" t="s">
        <v>72</v>
      </c>
      <c r="T1120" s="6" t="s">
        <v>72</v>
      </c>
      <c r="U1120" s="6" t="s">
        <v>72</v>
      </c>
      <c r="V1120" s="6" t="s">
        <v>72</v>
      </c>
      <c r="W1120" s="5" t="s">
        <v>72</v>
      </c>
      <c r="X1120" s="6" t="s">
        <v>72</v>
      </c>
      <c r="Y1120" s="6" t="s">
        <v>72</v>
      </c>
      <c r="Z1120" s="6" t="s">
        <v>72</v>
      </c>
      <c r="AA1120" s="6" t="s">
        <v>72</v>
      </c>
      <c r="AB1120" s="6" t="s">
        <v>72</v>
      </c>
      <c r="AC1120" s="6" t="s">
        <v>72</v>
      </c>
    </row>
    <row r="1121" spans="1:29" x14ac:dyDescent="0.2">
      <c r="A1121" s="143" t="str">
        <f>HYPERLINK("http://www.ofsted.gov.uk/inspection-reports/find-inspection-report/provider/ELS/"&amp;B1121,"Ofsted Webpage")</f>
        <v>Ofsted Webpage</v>
      </c>
      <c r="B1121" s="151">
        <v>1237113</v>
      </c>
      <c r="C1121" s="151">
        <v>10032396</v>
      </c>
      <c r="D1121" s="46" t="s">
        <v>2790</v>
      </c>
      <c r="E1121" s="26" t="s">
        <v>78</v>
      </c>
      <c r="F1121" s="26" t="s">
        <v>79</v>
      </c>
      <c r="G1121" s="26" t="s">
        <v>368</v>
      </c>
      <c r="H1121" s="26" t="s">
        <v>247</v>
      </c>
      <c r="I1121" s="26" t="s">
        <v>242</v>
      </c>
      <c r="J1121" s="2" t="s">
        <v>72</v>
      </c>
      <c r="K1121" s="141" t="s">
        <v>72</v>
      </c>
      <c r="L1121" s="141" t="s">
        <v>72</v>
      </c>
      <c r="M1121" s="26" t="s">
        <v>72</v>
      </c>
      <c r="N1121" s="2" t="s">
        <v>72</v>
      </c>
      <c r="O1121" s="2" t="s">
        <v>72</v>
      </c>
      <c r="P1121" s="133" t="s">
        <v>72</v>
      </c>
      <c r="Q1121" s="6" t="s">
        <v>72</v>
      </c>
      <c r="R1121" s="6" t="s">
        <v>72</v>
      </c>
      <c r="S1121" s="6" t="s">
        <v>72</v>
      </c>
      <c r="T1121" s="6" t="s">
        <v>72</v>
      </c>
      <c r="U1121" s="6" t="s">
        <v>72</v>
      </c>
      <c r="V1121" s="6" t="s">
        <v>72</v>
      </c>
      <c r="W1121" s="5" t="s">
        <v>72</v>
      </c>
      <c r="X1121" s="6" t="s">
        <v>72</v>
      </c>
      <c r="Y1121" s="6" t="s">
        <v>72</v>
      </c>
      <c r="Z1121" s="6" t="s">
        <v>72</v>
      </c>
      <c r="AA1121" s="6" t="s">
        <v>72</v>
      </c>
      <c r="AB1121" s="6" t="s">
        <v>72</v>
      </c>
      <c r="AC1121" s="6" t="s">
        <v>72</v>
      </c>
    </row>
    <row r="1122" spans="1:29" x14ac:dyDescent="0.2">
      <c r="A1122" s="143" t="str">
        <f>HYPERLINK("http://www.ofsted.gov.uk/inspection-reports/find-inspection-report/provider/ELS/"&amp;B1122,"Ofsted Webpage")</f>
        <v>Ofsted Webpage</v>
      </c>
      <c r="B1122" s="151">
        <v>1237116</v>
      </c>
      <c r="C1122" s="151">
        <v>10035301</v>
      </c>
      <c r="D1122" s="46" t="s">
        <v>2791</v>
      </c>
      <c r="E1122" s="26" t="s">
        <v>78</v>
      </c>
      <c r="F1122" s="26" t="s">
        <v>79</v>
      </c>
      <c r="G1122" s="26" t="s">
        <v>410</v>
      </c>
      <c r="H1122" s="26" t="s">
        <v>196</v>
      </c>
      <c r="I1122" s="26" t="s">
        <v>196</v>
      </c>
      <c r="J1122" s="2" t="s">
        <v>72</v>
      </c>
      <c r="K1122" s="141" t="s">
        <v>72</v>
      </c>
      <c r="L1122" s="141" t="s">
        <v>72</v>
      </c>
      <c r="M1122" s="26" t="s">
        <v>72</v>
      </c>
      <c r="N1122" s="2" t="s">
        <v>72</v>
      </c>
      <c r="O1122" s="2" t="s">
        <v>72</v>
      </c>
      <c r="P1122" s="133" t="s">
        <v>72</v>
      </c>
      <c r="Q1122" s="6" t="s">
        <v>72</v>
      </c>
      <c r="R1122" s="6" t="s">
        <v>72</v>
      </c>
      <c r="S1122" s="6" t="s">
        <v>72</v>
      </c>
      <c r="T1122" s="6" t="s">
        <v>72</v>
      </c>
      <c r="U1122" s="6" t="s">
        <v>72</v>
      </c>
      <c r="V1122" s="6" t="s">
        <v>72</v>
      </c>
      <c r="W1122" s="5" t="s">
        <v>72</v>
      </c>
      <c r="X1122" s="6" t="s">
        <v>72</v>
      </c>
      <c r="Y1122" s="6" t="s">
        <v>72</v>
      </c>
      <c r="Z1122" s="6" t="s">
        <v>72</v>
      </c>
      <c r="AA1122" s="6" t="s">
        <v>72</v>
      </c>
      <c r="AB1122" s="6" t="s">
        <v>72</v>
      </c>
      <c r="AC1122" s="6" t="s">
        <v>72</v>
      </c>
    </row>
    <row r="1123" spans="1:29" x14ac:dyDescent="0.2">
      <c r="A1123" s="143" t="str">
        <f>HYPERLINK("http://www.ofsted.gov.uk/inspection-reports/find-inspection-report/provider/ELS/"&amp;B1123,"Ofsted Webpage")</f>
        <v>Ofsted Webpage</v>
      </c>
      <c r="B1123" s="150">
        <v>1237118</v>
      </c>
      <c r="C1123" s="150">
        <v>10022133</v>
      </c>
      <c r="D1123" s="117" t="s">
        <v>2396</v>
      </c>
      <c r="E1123" s="118" t="s">
        <v>78</v>
      </c>
      <c r="F1123" s="118" t="s">
        <v>79</v>
      </c>
      <c r="G1123" s="118" t="s">
        <v>227</v>
      </c>
      <c r="H1123" s="118" t="s">
        <v>189</v>
      </c>
      <c r="I1123" s="118" t="s">
        <v>189</v>
      </c>
      <c r="J1123" s="119" t="s">
        <v>72</v>
      </c>
      <c r="K1123" s="132" t="s">
        <v>72</v>
      </c>
      <c r="L1123" s="132">
        <v>10030762</v>
      </c>
      <c r="M1123" s="118" t="s">
        <v>252</v>
      </c>
      <c r="N1123" s="119">
        <v>42878</v>
      </c>
      <c r="O1123" s="119">
        <v>42879</v>
      </c>
      <c r="P1123" s="133">
        <v>42913</v>
      </c>
      <c r="Q1123" s="120">
        <v>4</v>
      </c>
      <c r="R1123" s="120">
        <v>4</v>
      </c>
      <c r="S1123" s="120">
        <v>4</v>
      </c>
      <c r="T1123" s="120">
        <v>4</v>
      </c>
      <c r="U1123" s="120">
        <v>4</v>
      </c>
      <c r="V1123" s="120" t="s">
        <v>72</v>
      </c>
      <c r="W1123" s="121" t="s">
        <v>72</v>
      </c>
      <c r="X1123" s="120" t="s">
        <v>72</v>
      </c>
      <c r="Y1123" s="120" t="s">
        <v>72</v>
      </c>
      <c r="Z1123" s="120" t="s">
        <v>72</v>
      </c>
      <c r="AA1123" s="120" t="s">
        <v>72</v>
      </c>
      <c r="AB1123" s="120" t="s">
        <v>72</v>
      </c>
      <c r="AC1123" s="120" t="s">
        <v>186</v>
      </c>
    </row>
    <row r="1124" spans="1:29" x14ac:dyDescent="0.2">
      <c r="A1124" s="143" t="str">
        <f>HYPERLINK("http://www.ofsted.gov.uk/inspection-reports/find-inspection-report/provider/ELS/"&amp;B1124,"Ofsted Webpage")</f>
        <v>Ofsted Webpage</v>
      </c>
      <c r="B1124" s="151">
        <v>1237120</v>
      </c>
      <c r="C1124" s="151">
        <v>10021303</v>
      </c>
      <c r="D1124" s="46" t="s">
        <v>2397</v>
      </c>
      <c r="E1124" s="26" t="s">
        <v>78</v>
      </c>
      <c r="F1124" s="26" t="s">
        <v>79</v>
      </c>
      <c r="G1124" s="26" t="s">
        <v>571</v>
      </c>
      <c r="H1124" s="26" t="s">
        <v>241</v>
      </c>
      <c r="I1124" s="26" t="s">
        <v>242</v>
      </c>
      <c r="J1124" s="2" t="s">
        <v>72</v>
      </c>
      <c r="K1124" s="141" t="s">
        <v>72</v>
      </c>
      <c r="L1124" s="141" t="s">
        <v>72</v>
      </c>
      <c r="M1124" s="26" t="s">
        <v>72</v>
      </c>
      <c r="N1124" s="2" t="s">
        <v>72</v>
      </c>
      <c r="O1124" s="2" t="s">
        <v>72</v>
      </c>
      <c r="P1124" s="133" t="s">
        <v>72</v>
      </c>
      <c r="Q1124" s="6" t="s">
        <v>72</v>
      </c>
      <c r="R1124" s="6" t="s">
        <v>72</v>
      </c>
      <c r="S1124" s="6" t="s">
        <v>72</v>
      </c>
      <c r="T1124" s="6" t="s">
        <v>72</v>
      </c>
      <c r="U1124" s="6" t="s">
        <v>72</v>
      </c>
      <c r="V1124" s="6" t="s">
        <v>72</v>
      </c>
      <c r="W1124" s="5" t="s">
        <v>72</v>
      </c>
      <c r="X1124" s="6" t="s">
        <v>72</v>
      </c>
      <c r="Y1124" s="6" t="s">
        <v>72</v>
      </c>
      <c r="Z1124" s="6" t="s">
        <v>72</v>
      </c>
      <c r="AA1124" s="6" t="s">
        <v>72</v>
      </c>
      <c r="AB1124" s="6" t="s">
        <v>72</v>
      </c>
      <c r="AC1124" s="6" t="s">
        <v>72</v>
      </c>
    </row>
    <row r="1125" spans="1:29" x14ac:dyDescent="0.2">
      <c r="A1125" s="143" t="str">
        <f>HYPERLINK("http://www.ofsted.gov.uk/inspection-reports/find-inspection-report/provider/ELS/"&amp;B1125,"Ofsted Webpage")</f>
        <v>Ofsted Webpage</v>
      </c>
      <c r="B1125" s="151">
        <v>1237124</v>
      </c>
      <c r="C1125" s="151">
        <v>10027803</v>
      </c>
      <c r="D1125" s="46" t="s">
        <v>2398</v>
      </c>
      <c r="E1125" s="26" t="s">
        <v>78</v>
      </c>
      <c r="F1125" s="26" t="s">
        <v>79</v>
      </c>
      <c r="G1125" s="26" t="s">
        <v>420</v>
      </c>
      <c r="H1125" s="26" t="s">
        <v>208</v>
      </c>
      <c r="I1125" s="26" t="s">
        <v>208</v>
      </c>
      <c r="J1125" s="2" t="s">
        <v>72</v>
      </c>
      <c r="K1125" s="141" t="s">
        <v>72</v>
      </c>
      <c r="L1125" s="141" t="s">
        <v>72</v>
      </c>
      <c r="M1125" s="26" t="s">
        <v>72</v>
      </c>
      <c r="N1125" s="2" t="s">
        <v>72</v>
      </c>
      <c r="O1125" s="2" t="s">
        <v>72</v>
      </c>
      <c r="P1125" s="133" t="s">
        <v>72</v>
      </c>
      <c r="Q1125" s="6" t="s">
        <v>72</v>
      </c>
      <c r="R1125" s="6" t="s">
        <v>72</v>
      </c>
      <c r="S1125" s="6" t="s">
        <v>72</v>
      </c>
      <c r="T1125" s="6" t="s">
        <v>72</v>
      </c>
      <c r="U1125" s="6" t="s">
        <v>72</v>
      </c>
      <c r="V1125" s="6" t="s">
        <v>72</v>
      </c>
      <c r="W1125" s="5" t="s">
        <v>72</v>
      </c>
      <c r="X1125" s="6" t="s">
        <v>72</v>
      </c>
      <c r="Y1125" s="6" t="s">
        <v>72</v>
      </c>
      <c r="Z1125" s="6" t="s">
        <v>72</v>
      </c>
      <c r="AA1125" s="6" t="s">
        <v>72</v>
      </c>
      <c r="AB1125" s="6" t="s">
        <v>72</v>
      </c>
      <c r="AC1125" s="6" t="s">
        <v>72</v>
      </c>
    </row>
    <row r="1126" spans="1:29" x14ac:dyDescent="0.2">
      <c r="A1126" s="143" t="str">
        <f>HYPERLINK("http://www.ofsted.gov.uk/inspection-reports/find-inspection-report/provider/ELS/"&amp;B1126,"Ofsted Webpage")</f>
        <v>Ofsted Webpage</v>
      </c>
      <c r="B1126" s="150">
        <v>1237126</v>
      </c>
      <c r="C1126" s="150">
        <v>10027935</v>
      </c>
      <c r="D1126" s="117" t="s">
        <v>2399</v>
      </c>
      <c r="E1126" s="118" t="s">
        <v>78</v>
      </c>
      <c r="F1126" s="118" t="s">
        <v>79</v>
      </c>
      <c r="G1126" s="118" t="s">
        <v>2400</v>
      </c>
      <c r="H1126" s="118" t="s">
        <v>951</v>
      </c>
      <c r="I1126" s="118" t="s">
        <v>258</v>
      </c>
      <c r="J1126" s="119" t="s">
        <v>72</v>
      </c>
      <c r="K1126" s="132" t="s">
        <v>72</v>
      </c>
      <c r="L1126" s="132" t="s">
        <v>72</v>
      </c>
      <c r="M1126" s="118" t="s">
        <v>72</v>
      </c>
      <c r="N1126" s="119" t="s">
        <v>72</v>
      </c>
      <c r="O1126" s="119" t="s">
        <v>72</v>
      </c>
      <c r="P1126" s="133" t="s">
        <v>72</v>
      </c>
      <c r="Q1126" s="120" t="s">
        <v>72</v>
      </c>
      <c r="R1126" s="120" t="s">
        <v>72</v>
      </c>
      <c r="S1126" s="120" t="s">
        <v>72</v>
      </c>
      <c r="T1126" s="120" t="s">
        <v>72</v>
      </c>
      <c r="U1126" s="120" t="s">
        <v>72</v>
      </c>
      <c r="V1126" s="120" t="s">
        <v>72</v>
      </c>
      <c r="W1126" s="121" t="s">
        <v>72</v>
      </c>
      <c r="X1126" s="120" t="s">
        <v>72</v>
      </c>
      <c r="Y1126" s="120" t="s">
        <v>72</v>
      </c>
      <c r="Z1126" s="120" t="s">
        <v>72</v>
      </c>
      <c r="AA1126" s="120" t="s">
        <v>72</v>
      </c>
      <c r="AB1126" s="120" t="s">
        <v>72</v>
      </c>
      <c r="AC1126" s="120" t="s">
        <v>72</v>
      </c>
    </row>
    <row r="1127" spans="1:29" x14ac:dyDescent="0.2">
      <c r="A1127" s="143" t="str">
        <f>HYPERLINK("http://www.ofsted.gov.uk/inspection-reports/find-inspection-report/provider/ELS/"&amp;B1127,"Ofsted Webpage")</f>
        <v>Ofsted Webpage</v>
      </c>
      <c r="B1127" s="150">
        <v>1237128</v>
      </c>
      <c r="C1127" s="150">
        <v>10028094</v>
      </c>
      <c r="D1127" s="117" t="s">
        <v>253</v>
      </c>
      <c r="E1127" s="118" t="s">
        <v>78</v>
      </c>
      <c r="F1127" s="118" t="s">
        <v>79</v>
      </c>
      <c r="G1127" s="118" t="s">
        <v>254</v>
      </c>
      <c r="H1127" s="118" t="s">
        <v>241</v>
      </c>
      <c r="I1127" s="118" t="s">
        <v>242</v>
      </c>
      <c r="J1127" s="119" t="s">
        <v>72</v>
      </c>
      <c r="K1127" s="132" t="s">
        <v>72</v>
      </c>
      <c r="L1127" s="132">
        <v>10037428</v>
      </c>
      <c r="M1127" s="118" t="s">
        <v>252</v>
      </c>
      <c r="N1127" s="119">
        <v>43040</v>
      </c>
      <c r="O1127" s="119">
        <v>43042</v>
      </c>
      <c r="P1127" s="133">
        <v>43077</v>
      </c>
      <c r="Q1127" s="120">
        <v>3</v>
      </c>
      <c r="R1127" s="120">
        <v>3</v>
      </c>
      <c r="S1127" s="120">
        <v>3</v>
      </c>
      <c r="T1127" s="120">
        <v>3</v>
      </c>
      <c r="U1127" s="120">
        <v>3</v>
      </c>
      <c r="V1127" s="120" t="s">
        <v>72</v>
      </c>
      <c r="W1127" s="121" t="s">
        <v>72</v>
      </c>
      <c r="X1127" s="120" t="s">
        <v>72</v>
      </c>
      <c r="Y1127" s="120" t="s">
        <v>72</v>
      </c>
      <c r="Z1127" s="120" t="s">
        <v>72</v>
      </c>
      <c r="AA1127" s="120" t="s">
        <v>72</v>
      </c>
      <c r="AB1127" s="120" t="s">
        <v>72</v>
      </c>
      <c r="AC1127" s="120" t="s">
        <v>186</v>
      </c>
    </row>
    <row r="1128" spans="1:29" x14ac:dyDescent="0.2">
      <c r="A1128" s="143" t="str">
        <f>HYPERLINK("http://www.ofsted.gov.uk/inspection-reports/find-inspection-report/provider/ELS/"&amp;B1128,"Ofsted Webpage")</f>
        <v>Ofsted Webpage</v>
      </c>
      <c r="B1128" s="150">
        <v>1237130</v>
      </c>
      <c r="C1128" s="150">
        <v>10032147</v>
      </c>
      <c r="D1128" s="117" t="s">
        <v>2401</v>
      </c>
      <c r="E1128" s="118" t="s">
        <v>78</v>
      </c>
      <c r="F1128" s="118" t="s">
        <v>79</v>
      </c>
      <c r="G1128" s="118" t="s">
        <v>531</v>
      </c>
      <c r="H1128" s="118" t="s">
        <v>208</v>
      </c>
      <c r="I1128" s="118" t="s">
        <v>208</v>
      </c>
      <c r="J1128" s="119" t="s">
        <v>72</v>
      </c>
      <c r="K1128" s="132" t="s">
        <v>72</v>
      </c>
      <c r="L1128" s="132" t="s">
        <v>72</v>
      </c>
      <c r="M1128" s="118" t="s">
        <v>72</v>
      </c>
      <c r="N1128" s="119" t="s">
        <v>72</v>
      </c>
      <c r="O1128" s="119" t="s">
        <v>72</v>
      </c>
      <c r="P1128" s="133" t="s">
        <v>72</v>
      </c>
      <c r="Q1128" s="120" t="s">
        <v>72</v>
      </c>
      <c r="R1128" s="120" t="s">
        <v>72</v>
      </c>
      <c r="S1128" s="120" t="s">
        <v>72</v>
      </c>
      <c r="T1128" s="120" t="s">
        <v>72</v>
      </c>
      <c r="U1128" s="120" t="s">
        <v>72</v>
      </c>
      <c r="V1128" s="120" t="s">
        <v>72</v>
      </c>
      <c r="W1128" s="121" t="s">
        <v>72</v>
      </c>
      <c r="X1128" s="120" t="s">
        <v>72</v>
      </c>
      <c r="Y1128" s="120" t="s">
        <v>72</v>
      </c>
      <c r="Z1128" s="120" t="s">
        <v>72</v>
      </c>
      <c r="AA1128" s="120" t="s">
        <v>72</v>
      </c>
      <c r="AB1128" s="120" t="s">
        <v>72</v>
      </c>
      <c r="AC1128" s="120" t="s">
        <v>72</v>
      </c>
    </row>
    <row r="1129" spans="1:29" x14ac:dyDescent="0.2">
      <c r="A1129" s="143" t="str">
        <f>HYPERLINK("http://www.ofsted.gov.uk/inspection-reports/find-inspection-report/provider/ELS/"&amp;B1129,"Ofsted Webpage")</f>
        <v>Ofsted Webpage</v>
      </c>
      <c r="B1129" s="150">
        <v>1237135</v>
      </c>
      <c r="C1129" s="150">
        <v>10032250</v>
      </c>
      <c r="D1129" s="117" t="s">
        <v>2402</v>
      </c>
      <c r="E1129" s="118" t="s">
        <v>78</v>
      </c>
      <c r="F1129" s="118" t="s">
        <v>79</v>
      </c>
      <c r="G1129" s="118" t="s">
        <v>310</v>
      </c>
      <c r="H1129" s="118" t="s">
        <v>208</v>
      </c>
      <c r="I1129" s="118" t="s">
        <v>208</v>
      </c>
      <c r="J1129" s="119" t="s">
        <v>72</v>
      </c>
      <c r="K1129" s="132" t="s">
        <v>72</v>
      </c>
      <c r="L1129" s="132">
        <v>10041180</v>
      </c>
      <c r="M1129" s="118" t="s">
        <v>252</v>
      </c>
      <c r="N1129" s="119">
        <v>43137</v>
      </c>
      <c r="O1129" s="119">
        <v>43140</v>
      </c>
      <c r="P1129" s="133">
        <v>43174</v>
      </c>
      <c r="Q1129" s="120">
        <v>2</v>
      </c>
      <c r="R1129" s="120">
        <v>2</v>
      </c>
      <c r="S1129" s="120">
        <v>2</v>
      </c>
      <c r="T1129" s="120">
        <v>2</v>
      </c>
      <c r="U1129" s="120">
        <v>2</v>
      </c>
      <c r="V1129" s="120" t="s">
        <v>72</v>
      </c>
      <c r="W1129" s="121" t="s">
        <v>72</v>
      </c>
      <c r="X1129" s="120" t="s">
        <v>72</v>
      </c>
      <c r="Y1129" s="120" t="s">
        <v>72</v>
      </c>
      <c r="Z1129" s="120" t="s">
        <v>72</v>
      </c>
      <c r="AA1129" s="120" t="s">
        <v>72</v>
      </c>
      <c r="AB1129" s="120" t="s">
        <v>72</v>
      </c>
      <c r="AC1129" s="120" t="s">
        <v>186</v>
      </c>
    </row>
    <row r="1130" spans="1:29" x14ac:dyDescent="0.2">
      <c r="A1130" s="143" t="str">
        <f>HYPERLINK("http://www.ofsted.gov.uk/inspection-reports/find-inspection-report/provider/ELS/"&amp;B1130,"Ofsted Webpage")</f>
        <v>Ofsted Webpage</v>
      </c>
      <c r="B1130" s="150">
        <v>1237137</v>
      </c>
      <c r="C1130" s="150">
        <v>10028909</v>
      </c>
      <c r="D1130" s="117" t="s">
        <v>2403</v>
      </c>
      <c r="E1130" s="118" t="s">
        <v>78</v>
      </c>
      <c r="F1130" s="118" t="s">
        <v>79</v>
      </c>
      <c r="G1130" s="118" t="s">
        <v>444</v>
      </c>
      <c r="H1130" s="118" t="s">
        <v>208</v>
      </c>
      <c r="I1130" s="118" t="s">
        <v>208</v>
      </c>
      <c r="J1130" s="119" t="s">
        <v>72</v>
      </c>
      <c r="K1130" s="132" t="s">
        <v>72</v>
      </c>
      <c r="L1130" s="132">
        <v>10041181</v>
      </c>
      <c r="M1130" s="118" t="s">
        <v>252</v>
      </c>
      <c r="N1130" s="119">
        <v>43144</v>
      </c>
      <c r="O1130" s="119">
        <v>43147</v>
      </c>
      <c r="P1130" s="133">
        <v>43188</v>
      </c>
      <c r="Q1130" s="120">
        <v>2</v>
      </c>
      <c r="R1130" s="120">
        <v>2</v>
      </c>
      <c r="S1130" s="120">
        <v>2</v>
      </c>
      <c r="T1130" s="120">
        <v>2</v>
      </c>
      <c r="U1130" s="120">
        <v>2</v>
      </c>
      <c r="V1130" s="120" t="s">
        <v>72</v>
      </c>
      <c r="W1130" s="121" t="s">
        <v>72</v>
      </c>
      <c r="X1130" s="120" t="s">
        <v>72</v>
      </c>
      <c r="Y1130" s="120" t="s">
        <v>72</v>
      </c>
      <c r="Z1130" s="120" t="s">
        <v>72</v>
      </c>
      <c r="AA1130" s="120" t="s">
        <v>72</v>
      </c>
      <c r="AB1130" s="120" t="s">
        <v>72</v>
      </c>
      <c r="AC1130" s="120" t="s">
        <v>186</v>
      </c>
    </row>
    <row r="1131" spans="1:29" x14ac:dyDescent="0.2">
      <c r="A1131" s="143" t="str">
        <f>HYPERLINK("http://www.ofsted.gov.uk/inspection-reports/find-inspection-report/provider/ELS/"&amp;B1131,"Ofsted Webpage")</f>
        <v>Ofsted Webpage</v>
      </c>
      <c r="B1131" s="150">
        <v>1237139</v>
      </c>
      <c r="C1131" s="150">
        <v>10027518</v>
      </c>
      <c r="D1131" s="117" t="s">
        <v>2404</v>
      </c>
      <c r="E1131" s="118" t="s">
        <v>78</v>
      </c>
      <c r="F1131" s="118" t="s">
        <v>79</v>
      </c>
      <c r="G1131" s="118" t="s">
        <v>645</v>
      </c>
      <c r="H1131" s="118" t="s">
        <v>208</v>
      </c>
      <c r="I1131" s="118" t="s">
        <v>208</v>
      </c>
      <c r="J1131" s="119" t="s">
        <v>72</v>
      </c>
      <c r="K1131" s="132" t="s">
        <v>72</v>
      </c>
      <c r="L1131" s="132" t="s">
        <v>72</v>
      </c>
      <c r="M1131" s="118" t="s">
        <v>72</v>
      </c>
      <c r="N1131" s="119" t="s">
        <v>72</v>
      </c>
      <c r="O1131" s="119" t="s">
        <v>72</v>
      </c>
      <c r="P1131" s="133" t="s">
        <v>72</v>
      </c>
      <c r="Q1131" s="120" t="s">
        <v>72</v>
      </c>
      <c r="R1131" s="120" t="s">
        <v>72</v>
      </c>
      <c r="S1131" s="120" t="s">
        <v>72</v>
      </c>
      <c r="T1131" s="120" t="s">
        <v>72</v>
      </c>
      <c r="U1131" s="120" t="s">
        <v>72</v>
      </c>
      <c r="V1131" s="120" t="s">
        <v>72</v>
      </c>
      <c r="W1131" s="121" t="s">
        <v>72</v>
      </c>
      <c r="X1131" s="120" t="s">
        <v>72</v>
      </c>
      <c r="Y1131" s="120" t="s">
        <v>72</v>
      </c>
      <c r="Z1131" s="120" t="s">
        <v>72</v>
      </c>
      <c r="AA1131" s="120" t="s">
        <v>72</v>
      </c>
      <c r="AB1131" s="120" t="s">
        <v>72</v>
      </c>
      <c r="AC1131" s="120" t="s">
        <v>72</v>
      </c>
    </row>
    <row r="1132" spans="1:29" x14ac:dyDescent="0.2">
      <c r="A1132" s="143" t="str">
        <f>HYPERLINK("http://www.ofsted.gov.uk/inspection-reports/find-inspection-report/provider/ELS/"&amp;B1132,"Ofsted Webpage")</f>
        <v>Ofsted Webpage</v>
      </c>
      <c r="B1132" s="150">
        <v>1237195</v>
      </c>
      <c r="C1132" s="150">
        <v>10028965</v>
      </c>
      <c r="D1132" s="117" t="s">
        <v>2360</v>
      </c>
      <c r="E1132" s="118" t="s">
        <v>78</v>
      </c>
      <c r="F1132" s="118" t="s">
        <v>79</v>
      </c>
      <c r="G1132" s="118" t="s">
        <v>1035</v>
      </c>
      <c r="H1132" s="118" t="s">
        <v>208</v>
      </c>
      <c r="I1132" s="118" t="s">
        <v>208</v>
      </c>
      <c r="J1132" s="119" t="s">
        <v>72</v>
      </c>
      <c r="K1132" s="132" t="s">
        <v>72</v>
      </c>
      <c r="L1132" s="132" t="s">
        <v>72</v>
      </c>
      <c r="M1132" s="118" t="s">
        <v>72</v>
      </c>
      <c r="N1132" s="119" t="s">
        <v>72</v>
      </c>
      <c r="O1132" s="119" t="s">
        <v>72</v>
      </c>
      <c r="P1132" s="133" t="s">
        <v>72</v>
      </c>
      <c r="Q1132" s="120" t="s">
        <v>72</v>
      </c>
      <c r="R1132" s="120" t="s">
        <v>72</v>
      </c>
      <c r="S1132" s="120" t="s">
        <v>72</v>
      </c>
      <c r="T1132" s="120" t="s">
        <v>72</v>
      </c>
      <c r="U1132" s="120" t="s">
        <v>72</v>
      </c>
      <c r="V1132" s="120" t="s">
        <v>72</v>
      </c>
      <c r="W1132" s="121" t="s">
        <v>72</v>
      </c>
      <c r="X1132" s="120" t="s">
        <v>72</v>
      </c>
      <c r="Y1132" s="120" t="s">
        <v>72</v>
      </c>
      <c r="Z1132" s="120" t="s">
        <v>72</v>
      </c>
      <c r="AA1132" s="120" t="s">
        <v>72</v>
      </c>
      <c r="AB1132" s="120" t="s">
        <v>72</v>
      </c>
      <c r="AC1132" s="120" t="s">
        <v>72</v>
      </c>
    </row>
    <row r="1133" spans="1:29" x14ac:dyDescent="0.2">
      <c r="A1133" s="143" t="str">
        <f>HYPERLINK("http://www.ofsted.gov.uk/inspection-reports/find-inspection-report/provider/ELS/"&amp;B1133,"Ofsted Webpage")</f>
        <v>Ofsted Webpage</v>
      </c>
      <c r="B1133" s="150">
        <v>1237197</v>
      </c>
      <c r="C1133" s="150">
        <v>10038077</v>
      </c>
      <c r="D1133" s="117" t="s">
        <v>2361</v>
      </c>
      <c r="E1133" s="118" t="s">
        <v>78</v>
      </c>
      <c r="F1133" s="118" t="s">
        <v>79</v>
      </c>
      <c r="G1133" s="118" t="s">
        <v>597</v>
      </c>
      <c r="H1133" s="118" t="s">
        <v>201</v>
      </c>
      <c r="I1133" s="118" t="s">
        <v>201</v>
      </c>
      <c r="J1133" s="119" t="s">
        <v>72</v>
      </c>
      <c r="K1133" s="132" t="s">
        <v>72</v>
      </c>
      <c r="L1133" s="132">
        <v>10022534</v>
      </c>
      <c r="M1133" s="118" t="s">
        <v>252</v>
      </c>
      <c r="N1133" s="119">
        <v>42815</v>
      </c>
      <c r="O1133" s="119">
        <v>42817</v>
      </c>
      <c r="P1133" s="133">
        <v>42837</v>
      </c>
      <c r="Q1133" s="120">
        <v>2</v>
      </c>
      <c r="R1133" s="120">
        <v>2</v>
      </c>
      <c r="S1133" s="120">
        <v>2</v>
      </c>
      <c r="T1133" s="120">
        <v>2</v>
      </c>
      <c r="U1133" s="120">
        <v>2</v>
      </c>
      <c r="V1133" s="120" t="s">
        <v>72</v>
      </c>
      <c r="W1133" s="121" t="s">
        <v>72</v>
      </c>
      <c r="X1133" s="120" t="s">
        <v>72</v>
      </c>
      <c r="Y1133" s="120" t="s">
        <v>72</v>
      </c>
      <c r="Z1133" s="120" t="s">
        <v>72</v>
      </c>
      <c r="AA1133" s="120" t="s">
        <v>72</v>
      </c>
      <c r="AB1133" s="120" t="s">
        <v>72</v>
      </c>
      <c r="AC1133" s="120" t="s">
        <v>186</v>
      </c>
    </row>
    <row r="1134" spans="1:29" x14ac:dyDescent="0.2">
      <c r="A1134" s="143" t="str">
        <f>HYPERLINK("http://www.ofsted.gov.uk/inspection-reports/find-inspection-report/provider/ELS/"&amp;B1134,"Ofsted Webpage")</f>
        <v>Ofsted Webpage</v>
      </c>
      <c r="B1134" s="157">
        <v>1237207</v>
      </c>
      <c r="C1134" s="157">
        <v>10024244</v>
      </c>
      <c r="D1134" s="117" t="s">
        <v>2362</v>
      </c>
      <c r="E1134" s="118" t="s">
        <v>78</v>
      </c>
      <c r="F1134" s="118" t="s">
        <v>79</v>
      </c>
      <c r="G1134" s="118" t="s">
        <v>502</v>
      </c>
      <c r="H1134" s="118" t="s">
        <v>208</v>
      </c>
      <c r="I1134" s="118" t="s">
        <v>208</v>
      </c>
      <c r="J1134" s="119" t="s">
        <v>72</v>
      </c>
      <c r="K1134" s="132" t="s">
        <v>72</v>
      </c>
      <c r="L1134" s="132" t="s">
        <v>72</v>
      </c>
      <c r="M1134" s="118" t="s">
        <v>72</v>
      </c>
      <c r="N1134" s="119" t="s">
        <v>72</v>
      </c>
      <c r="O1134" s="119" t="s">
        <v>72</v>
      </c>
      <c r="P1134" s="119" t="s">
        <v>72</v>
      </c>
      <c r="Q1134" s="120" t="s">
        <v>72</v>
      </c>
      <c r="R1134" s="120" t="s">
        <v>72</v>
      </c>
      <c r="S1134" s="120" t="s">
        <v>72</v>
      </c>
      <c r="T1134" s="120" t="s">
        <v>72</v>
      </c>
      <c r="U1134" s="120" t="s">
        <v>72</v>
      </c>
      <c r="V1134" s="120" t="s">
        <v>72</v>
      </c>
      <c r="W1134" s="121" t="s">
        <v>72</v>
      </c>
      <c r="X1134" s="120" t="s">
        <v>72</v>
      </c>
      <c r="Y1134" s="120" t="s">
        <v>72</v>
      </c>
      <c r="Z1134" s="120" t="s">
        <v>72</v>
      </c>
      <c r="AA1134" s="120" t="s">
        <v>72</v>
      </c>
      <c r="AB1134" s="120" t="s">
        <v>72</v>
      </c>
      <c r="AC1134" s="120" t="s">
        <v>72</v>
      </c>
    </row>
    <row r="1135" spans="1:29" x14ac:dyDescent="0.2">
      <c r="A1135" s="143" t="str">
        <f>HYPERLINK("http://www.ofsted.gov.uk/inspection-reports/find-inspection-report/provider/ELS/"&amp;B1135,"Ofsted Webpage")</f>
        <v>Ofsted Webpage</v>
      </c>
      <c r="B1135" s="157">
        <v>1237209</v>
      </c>
      <c r="C1135" s="157">
        <v>10036255</v>
      </c>
      <c r="D1135" s="117" t="s">
        <v>2363</v>
      </c>
      <c r="E1135" s="118" t="s">
        <v>78</v>
      </c>
      <c r="F1135" s="118" t="s">
        <v>79</v>
      </c>
      <c r="G1135" s="118" t="s">
        <v>271</v>
      </c>
      <c r="H1135" s="118" t="s">
        <v>208</v>
      </c>
      <c r="I1135" s="118" t="s">
        <v>208</v>
      </c>
      <c r="J1135" s="119" t="s">
        <v>72</v>
      </c>
      <c r="K1135" s="132" t="s">
        <v>72</v>
      </c>
      <c r="L1135" s="132" t="s">
        <v>72</v>
      </c>
      <c r="M1135" s="118" t="s">
        <v>72</v>
      </c>
      <c r="N1135" s="119" t="s">
        <v>72</v>
      </c>
      <c r="O1135" s="119" t="s">
        <v>72</v>
      </c>
      <c r="P1135" s="119" t="s">
        <v>72</v>
      </c>
      <c r="Q1135" s="120" t="s">
        <v>72</v>
      </c>
      <c r="R1135" s="120" t="s">
        <v>72</v>
      </c>
      <c r="S1135" s="120" t="s">
        <v>72</v>
      </c>
      <c r="T1135" s="120" t="s">
        <v>72</v>
      </c>
      <c r="U1135" s="120" t="s">
        <v>72</v>
      </c>
      <c r="V1135" s="120" t="s">
        <v>72</v>
      </c>
      <c r="W1135" s="121" t="s">
        <v>72</v>
      </c>
      <c r="X1135" s="120" t="s">
        <v>72</v>
      </c>
      <c r="Y1135" s="120" t="s">
        <v>72</v>
      </c>
      <c r="Z1135" s="120" t="s">
        <v>72</v>
      </c>
      <c r="AA1135" s="120" t="s">
        <v>72</v>
      </c>
      <c r="AB1135" s="120" t="s">
        <v>72</v>
      </c>
      <c r="AC1135" s="120" t="s">
        <v>72</v>
      </c>
    </row>
    <row r="1136" spans="1:29" x14ac:dyDescent="0.2">
      <c r="A1136" s="143" t="str">
        <f>HYPERLINK("http://www.ofsted.gov.uk/inspection-reports/find-inspection-report/provider/ELS/"&amp;B1136,"Ofsted Webpage")</f>
        <v>Ofsted Webpage</v>
      </c>
      <c r="B1136" s="157">
        <v>1237211</v>
      </c>
      <c r="C1136" s="157">
        <v>10032052</v>
      </c>
      <c r="D1136" s="117" t="s">
        <v>256</v>
      </c>
      <c r="E1136" s="118" t="s">
        <v>78</v>
      </c>
      <c r="F1136" s="118" t="s">
        <v>79</v>
      </c>
      <c r="G1136" s="118" t="s">
        <v>257</v>
      </c>
      <c r="H1136" s="118" t="s">
        <v>258</v>
      </c>
      <c r="I1136" s="118" t="s">
        <v>258</v>
      </c>
      <c r="J1136" s="119" t="s">
        <v>72</v>
      </c>
      <c r="K1136" s="132" t="s">
        <v>72</v>
      </c>
      <c r="L1136" s="132">
        <v>10030773</v>
      </c>
      <c r="M1136" s="118" t="s">
        <v>252</v>
      </c>
      <c r="N1136" s="119">
        <v>43123</v>
      </c>
      <c r="O1136" s="119">
        <v>43125</v>
      </c>
      <c r="P1136" s="119">
        <v>43147</v>
      </c>
      <c r="Q1136" s="120">
        <v>2</v>
      </c>
      <c r="R1136" s="120">
        <v>2</v>
      </c>
      <c r="S1136" s="120">
        <v>2</v>
      </c>
      <c r="T1136" s="120">
        <v>2</v>
      </c>
      <c r="U1136" s="120">
        <v>2</v>
      </c>
      <c r="V1136" s="120" t="s">
        <v>72</v>
      </c>
      <c r="W1136" s="121" t="s">
        <v>72</v>
      </c>
      <c r="X1136" s="120" t="s">
        <v>72</v>
      </c>
      <c r="Y1136" s="120" t="s">
        <v>72</v>
      </c>
      <c r="Z1136" s="120" t="s">
        <v>72</v>
      </c>
      <c r="AA1136" s="120" t="s">
        <v>72</v>
      </c>
      <c r="AB1136" s="120" t="s">
        <v>72</v>
      </c>
      <c r="AC1136" s="120" t="s">
        <v>186</v>
      </c>
    </row>
    <row r="1137" spans="1:29" x14ac:dyDescent="0.2">
      <c r="A1137" s="143" t="str">
        <f>HYPERLINK("http://www.ofsted.gov.uk/inspection-reports/find-inspection-report/provider/ELS/"&amp;B1137,"Ofsted Webpage")</f>
        <v>Ofsted Webpage</v>
      </c>
      <c r="B1137" s="157">
        <v>1237215</v>
      </c>
      <c r="C1137" s="157">
        <v>10031093</v>
      </c>
      <c r="D1137" s="117" t="s">
        <v>2364</v>
      </c>
      <c r="E1137" s="118" t="s">
        <v>78</v>
      </c>
      <c r="F1137" s="118" t="s">
        <v>79</v>
      </c>
      <c r="G1137" s="118" t="s">
        <v>356</v>
      </c>
      <c r="H1137" s="118" t="s">
        <v>258</v>
      </c>
      <c r="I1137" s="118" t="s">
        <v>258</v>
      </c>
      <c r="J1137" s="119" t="s">
        <v>72</v>
      </c>
      <c r="K1137" s="132" t="s">
        <v>72</v>
      </c>
      <c r="L1137" s="132">
        <v>10022577</v>
      </c>
      <c r="M1137" s="118" t="s">
        <v>252</v>
      </c>
      <c r="N1137" s="119">
        <v>42767</v>
      </c>
      <c r="O1137" s="119">
        <v>42769</v>
      </c>
      <c r="P1137" s="119">
        <v>42796</v>
      </c>
      <c r="Q1137" s="120">
        <v>2</v>
      </c>
      <c r="R1137" s="120">
        <v>2</v>
      </c>
      <c r="S1137" s="120">
        <v>2</v>
      </c>
      <c r="T1137" s="120">
        <v>2</v>
      </c>
      <c r="U1137" s="120">
        <v>2</v>
      </c>
      <c r="V1137" s="120" t="s">
        <v>72</v>
      </c>
      <c r="W1137" s="121" t="s">
        <v>72</v>
      </c>
      <c r="X1137" s="120" t="s">
        <v>72</v>
      </c>
      <c r="Y1137" s="120" t="s">
        <v>72</v>
      </c>
      <c r="Z1137" s="120" t="s">
        <v>72</v>
      </c>
      <c r="AA1137" s="120" t="s">
        <v>72</v>
      </c>
      <c r="AB1137" s="120" t="s">
        <v>72</v>
      </c>
      <c r="AC1137" s="120" t="s">
        <v>186</v>
      </c>
    </row>
    <row r="1138" spans="1:29" x14ac:dyDescent="0.2">
      <c r="A1138" s="143" t="str">
        <f>HYPERLINK("http://www.ofsted.gov.uk/inspection-reports/find-inspection-report/provider/ELS/"&amp;B1138,"Ofsted Webpage")</f>
        <v>Ofsted Webpage</v>
      </c>
      <c r="B1138" s="157">
        <v>1237217</v>
      </c>
      <c r="C1138" s="157">
        <v>10023290</v>
      </c>
      <c r="D1138" s="117" t="s">
        <v>2365</v>
      </c>
      <c r="E1138" s="118" t="s">
        <v>78</v>
      </c>
      <c r="F1138" s="118" t="s">
        <v>79</v>
      </c>
      <c r="G1138" s="118" t="s">
        <v>497</v>
      </c>
      <c r="H1138" s="118" t="s">
        <v>208</v>
      </c>
      <c r="I1138" s="118" t="s">
        <v>208</v>
      </c>
      <c r="J1138" s="119" t="s">
        <v>72</v>
      </c>
      <c r="K1138" s="132" t="s">
        <v>72</v>
      </c>
      <c r="L1138" s="132" t="s">
        <v>72</v>
      </c>
      <c r="M1138" s="118" t="s">
        <v>72</v>
      </c>
      <c r="N1138" s="119" t="s">
        <v>72</v>
      </c>
      <c r="O1138" s="119" t="s">
        <v>72</v>
      </c>
      <c r="P1138" s="119" t="s">
        <v>72</v>
      </c>
      <c r="Q1138" s="120" t="s">
        <v>72</v>
      </c>
      <c r="R1138" s="120" t="s">
        <v>72</v>
      </c>
      <c r="S1138" s="120" t="s">
        <v>72</v>
      </c>
      <c r="T1138" s="120" t="s">
        <v>72</v>
      </c>
      <c r="U1138" s="120" t="s">
        <v>72</v>
      </c>
      <c r="V1138" s="120" t="s">
        <v>72</v>
      </c>
      <c r="W1138" s="121" t="s">
        <v>72</v>
      </c>
      <c r="X1138" s="120" t="s">
        <v>72</v>
      </c>
      <c r="Y1138" s="120" t="s">
        <v>72</v>
      </c>
      <c r="Z1138" s="120" t="s">
        <v>72</v>
      </c>
      <c r="AA1138" s="120" t="s">
        <v>72</v>
      </c>
      <c r="AB1138" s="120" t="s">
        <v>72</v>
      </c>
      <c r="AC1138" s="120" t="s">
        <v>72</v>
      </c>
    </row>
    <row r="1139" spans="1:29" x14ac:dyDescent="0.2">
      <c r="A1139" s="143" t="str">
        <f>HYPERLINK("http://www.ofsted.gov.uk/inspection-reports/find-inspection-report/provider/ELS/"&amp;B1139,"Ofsted Webpage")</f>
        <v>Ofsted Webpage</v>
      </c>
      <c r="B1139" s="157">
        <v>1237219</v>
      </c>
      <c r="C1139" s="157">
        <v>10027317</v>
      </c>
      <c r="D1139" s="117" t="s">
        <v>2366</v>
      </c>
      <c r="E1139" s="118" t="s">
        <v>78</v>
      </c>
      <c r="F1139" s="118" t="s">
        <v>79</v>
      </c>
      <c r="G1139" s="118" t="s">
        <v>251</v>
      </c>
      <c r="H1139" s="118" t="s">
        <v>208</v>
      </c>
      <c r="I1139" s="118" t="s">
        <v>208</v>
      </c>
      <c r="J1139" s="119" t="s">
        <v>72</v>
      </c>
      <c r="K1139" s="132" t="s">
        <v>72</v>
      </c>
      <c r="L1139" s="132" t="s">
        <v>72</v>
      </c>
      <c r="M1139" s="118" t="s">
        <v>72</v>
      </c>
      <c r="N1139" s="119" t="s">
        <v>72</v>
      </c>
      <c r="O1139" s="119" t="s">
        <v>72</v>
      </c>
      <c r="P1139" s="119" t="s">
        <v>72</v>
      </c>
      <c r="Q1139" s="120" t="s">
        <v>72</v>
      </c>
      <c r="R1139" s="120" t="s">
        <v>72</v>
      </c>
      <c r="S1139" s="120" t="s">
        <v>72</v>
      </c>
      <c r="T1139" s="120" t="s">
        <v>72</v>
      </c>
      <c r="U1139" s="120" t="s">
        <v>72</v>
      </c>
      <c r="V1139" s="120" t="s">
        <v>72</v>
      </c>
      <c r="W1139" s="121" t="s">
        <v>72</v>
      </c>
      <c r="X1139" s="120" t="s">
        <v>72</v>
      </c>
      <c r="Y1139" s="120" t="s">
        <v>72</v>
      </c>
      <c r="Z1139" s="120" t="s">
        <v>72</v>
      </c>
      <c r="AA1139" s="120" t="s">
        <v>72</v>
      </c>
      <c r="AB1139" s="120" t="s">
        <v>72</v>
      </c>
      <c r="AC1139" s="120" t="s">
        <v>72</v>
      </c>
    </row>
    <row r="1140" spans="1:29" x14ac:dyDescent="0.2">
      <c r="A1140" s="143" t="str">
        <f>HYPERLINK("http://www.ofsted.gov.uk/inspection-reports/find-inspection-report/provider/ELS/"&amp;B1140,"Ofsted Webpage")</f>
        <v>Ofsted Webpage</v>
      </c>
      <c r="B1140" s="157">
        <v>1237221</v>
      </c>
      <c r="C1140" s="157">
        <v>10040263</v>
      </c>
      <c r="D1140" s="117" t="s">
        <v>2367</v>
      </c>
      <c r="E1140" s="118" t="s">
        <v>78</v>
      </c>
      <c r="F1140" s="118" t="s">
        <v>79</v>
      </c>
      <c r="G1140" s="118" t="s">
        <v>246</v>
      </c>
      <c r="H1140" s="118" t="s">
        <v>247</v>
      </c>
      <c r="I1140" s="118" t="s">
        <v>242</v>
      </c>
      <c r="J1140" s="119" t="s">
        <v>72</v>
      </c>
      <c r="K1140" s="132" t="s">
        <v>72</v>
      </c>
      <c r="L1140" s="132" t="s">
        <v>72</v>
      </c>
      <c r="M1140" s="118" t="s">
        <v>72</v>
      </c>
      <c r="N1140" s="119" t="s">
        <v>72</v>
      </c>
      <c r="O1140" s="119" t="s">
        <v>72</v>
      </c>
      <c r="P1140" s="119" t="s">
        <v>72</v>
      </c>
      <c r="Q1140" s="120" t="s">
        <v>72</v>
      </c>
      <c r="R1140" s="120" t="s">
        <v>72</v>
      </c>
      <c r="S1140" s="120" t="s">
        <v>72</v>
      </c>
      <c r="T1140" s="120" t="s">
        <v>72</v>
      </c>
      <c r="U1140" s="120" t="s">
        <v>72</v>
      </c>
      <c r="V1140" s="120" t="s">
        <v>72</v>
      </c>
      <c r="W1140" s="121" t="s">
        <v>72</v>
      </c>
      <c r="X1140" s="120" t="s">
        <v>72</v>
      </c>
      <c r="Y1140" s="120" t="s">
        <v>72</v>
      </c>
      <c r="Z1140" s="120" t="s">
        <v>72</v>
      </c>
      <c r="AA1140" s="120" t="s">
        <v>72</v>
      </c>
      <c r="AB1140" s="120" t="s">
        <v>72</v>
      </c>
      <c r="AC1140" s="120" t="s">
        <v>72</v>
      </c>
    </row>
    <row r="1141" spans="1:29" x14ac:dyDescent="0.2">
      <c r="A1141" s="143" t="str">
        <f>HYPERLINK("http://www.ofsted.gov.uk/inspection-reports/find-inspection-report/provider/ELS/"&amp;B1141,"Ofsted Webpage")</f>
        <v>Ofsted Webpage</v>
      </c>
      <c r="B1141" s="157">
        <v>1237222</v>
      </c>
      <c r="C1141" s="157">
        <v>10036807</v>
      </c>
      <c r="D1141" s="117" t="s">
        <v>2766</v>
      </c>
      <c r="E1141" s="118" t="s">
        <v>78</v>
      </c>
      <c r="F1141" s="118" t="s">
        <v>79</v>
      </c>
      <c r="G1141" s="118" t="s">
        <v>383</v>
      </c>
      <c r="H1141" s="118" t="s">
        <v>258</v>
      </c>
      <c r="I1141" s="118" t="s">
        <v>258</v>
      </c>
      <c r="J1141" s="119" t="s">
        <v>72</v>
      </c>
      <c r="K1141" s="132" t="s">
        <v>72</v>
      </c>
      <c r="L1141" s="132" t="s">
        <v>72</v>
      </c>
      <c r="M1141" s="118" t="s">
        <v>72</v>
      </c>
      <c r="N1141" s="119" t="s">
        <v>72</v>
      </c>
      <c r="O1141" s="119" t="s">
        <v>72</v>
      </c>
      <c r="P1141" s="119" t="s">
        <v>72</v>
      </c>
      <c r="Q1141" s="120" t="s">
        <v>72</v>
      </c>
      <c r="R1141" s="120" t="s">
        <v>72</v>
      </c>
      <c r="S1141" s="120" t="s">
        <v>72</v>
      </c>
      <c r="T1141" s="120" t="s">
        <v>72</v>
      </c>
      <c r="U1141" s="120" t="s">
        <v>72</v>
      </c>
      <c r="V1141" s="120" t="s">
        <v>72</v>
      </c>
      <c r="W1141" s="121" t="s">
        <v>72</v>
      </c>
      <c r="X1141" s="120" t="s">
        <v>72</v>
      </c>
      <c r="Y1141" s="120" t="s">
        <v>72</v>
      </c>
      <c r="Z1141" s="120" t="s">
        <v>72</v>
      </c>
      <c r="AA1141" s="120" t="s">
        <v>72</v>
      </c>
      <c r="AB1141" s="120" t="s">
        <v>72</v>
      </c>
      <c r="AC1141" s="120" t="s">
        <v>72</v>
      </c>
    </row>
    <row r="1142" spans="1:29" x14ac:dyDescent="0.2">
      <c r="A1142" s="143" t="str">
        <f>HYPERLINK("http://www.ofsted.gov.uk/inspection-reports/find-inspection-report/provider/ELS/"&amp;B1142,"Ofsted Webpage")</f>
        <v>Ofsted Webpage</v>
      </c>
      <c r="B1142" s="157">
        <v>1237223</v>
      </c>
      <c r="C1142" s="157">
        <v>10028365</v>
      </c>
      <c r="D1142" s="117" t="s">
        <v>2767</v>
      </c>
      <c r="E1142" s="118" t="s">
        <v>78</v>
      </c>
      <c r="F1142" s="118" t="s">
        <v>79</v>
      </c>
      <c r="G1142" s="118" t="s">
        <v>350</v>
      </c>
      <c r="H1142" s="118" t="s">
        <v>258</v>
      </c>
      <c r="I1142" s="118" t="s">
        <v>258</v>
      </c>
      <c r="J1142" s="119" t="s">
        <v>72</v>
      </c>
      <c r="K1142" s="132" t="s">
        <v>72</v>
      </c>
      <c r="L1142" s="132" t="s">
        <v>72</v>
      </c>
      <c r="M1142" s="118" t="s">
        <v>72</v>
      </c>
      <c r="N1142" s="119" t="s">
        <v>72</v>
      </c>
      <c r="O1142" s="119" t="s">
        <v>72</v>
      </c>
      <c r="P1142" s="119" t="s">
        <v>72</v>
      </c>
      <c r="Q1142" s="120" t="s">
        <v>72</v>
      </c>
      <c r="R1142" s="120" t="s">
        <v>72</v>
      </c>
      <c r="S1142" s="120" t="s">
        <v>72</v>
      </c>
      <c r="T1142" s="120" t="s">
        <v>72</v>
      </c>
      <c r="U1142" s="120" t="s">
        <v>72</v>
      </c>
      <c r="V1142" s="120" t="s">
        <v>72</v>
      </c>
      <c r="W1142" s="121" t="s">
        <v>72</v>
      </c>
      <c r="X1142" s="120" t="s">
        <v>72</v>
      </c>
      <c r="Y1142" s="120" t="s">
        <v>72</v>
      </c>
      <c r="Z1142" s="120" t="s">
        <v>72</v>
      </c>
      <c r="AA1142" s="120" t="s">
        <v>72</v>
      </c>
      <c r="AB1142" s="120" t="s">
        <v>72</v>
      </c>
      <c r="AC1142" s="120" t="s">
        <v>72</v>
      </c>
    </row>
    <row r="1143" spans="1:29" x14ac:dyDescent="0.2">
      <c r="A1143" s="143" t="str">
        <f>HYPERLINK("http://www.ofsted.gov.uk/inspection-reports/find-inspection-report/provider/ELS/"&amp;B1143,"Ofsted Webpage")</f>
        <v>Ofsted Webpage</v>
      </c>
      <c r="B1143" s="150">
        <v>1237224</v>
      </c>
      <c r="C1143" s="150">
        <v>10031912</v>
      </c>
      <c r="D1143" s="117" t="s">
        <v>2768</v>
      </c>
      <c r="E1143" s="118" t="s">
        <v>78</v>
      </c>
      <c r="F1143" s="118" t="s">
        <v>79</v>
      </c>
      <c r="G1143" s="118" t="s">
        <v>410</v>
      </c>
      <c r="H1143" s="118" t="s">
        <v>196</v>
      </c>
      <c r="I1143" s="118" t="s">
        <v>196</v>
      </c>
      <c r="J1143" s="119" t="s">
        <v>72</v>
      </c>
      <c r="K1143" s="132" t="s">
        <v>72</v>
      </c>
      <c r="L1143" s="132" t="s">
        <v>72</v>
      </c>
      <c r="M1143" s="118" t="s">
        <v>72</v>
      </c>
      <c r="N1143" s="119" t="s">
        <v>72</v>
      </c>
      <c r="O1143" s="119" t="s">
        <v>72</v>
      </c>
      <c r="P1143" s="133" t="s">
        <v>72</v>
      </c>
      <c r="Q1143" s="120" t="s">
        <v>72</v>
      </c>
      <c r="R1143" s="120" t="s">
        <v>72</v>
      </c>
      <c r="S1143" s="120" t="s">
        <v>72</v>
      </c>
      <c r="T1143" s="120" t="s">
        <v>72</v>
      </c>
      <c r="U1143" s="120" t="s">
        <v>72</v>
      </c>
      <c r="V1143" s="120" t="s">
        <v>72</v>
      </c>
      <c r="W1143" s="121" t="s">
        <v>72</v>
      </c>
      <c r="X1143" s="120" t="s">
        <v>72</v>
      </c>
      <c r="Y1143" s="120" t="s">
        <v>72</v>
      </c>
      <c r="Z1143" s="120" t="s">
        <v>72</v>
      </c>
      <c r="AA1143" s="120" t="s">
        <v>72</v>
      </c>
      <c r="AB1143" s="120" t="s">
        <v>72</v>
      </c>
      <c r="AC1143" s="120" t="s">
        <v>72</v>
      </c>
    </row>
    <row r="1144" spans="1:29" x14ac:dyDescent="0.2">
      <c r="A1144" s="143" t="str">
        <f>HYPERLINK("http://www.ofsted.gov.uk/inspection-reports/find-inspection-report/provider/ELS/"&amp;B1144,"Ofsted Webpage")</f>
        <v>Ofsted Webpage</v>
      </c>
      <c r="B1144" s="150">
        <v>1237225</v>
      </c>
      <c r="C1144" s="150">
        <v>10036006</v>
      </c>
      <c r="D1144" s="117" t="s">
        <v>2769</v>
      </c>
      <c r="E1144" s="118" t="s">
        <v>78</v>
      </c>
      <c r="F1144" s="118" t="s">
        <v>79</v>
      </c>
      <c r="G1144" s="118" t="s">
        <v>383</v>
      </c>
      <c r="H1144" s="118" t="s">
        <v>258</v>
      </c>
      <c r="I1144" s="118" t="s">
        <v>258</v>
      </c>
      <c r="J1144" s="119" t="s">
        <v>72</v>
      </c>
      <c r="K1144" s="132" t="s">
        <v>72</v>
      </c>
      <c r="L1144" s="132" t="s">
        <v>72</v>
      </c>
      <c r="M1144" s="118" t="s">
        <v>72</v>
      </c>
      <c r="N1144" s="119" t="s">
        <v>72</v>
      </c>
      <c r="O1144" s="119" t="s">
        <v>72</v>
      </c>
      <c r="P1144" s="119" t="s">
        <v>72</v>
      </c>
      <c r="Q1144" s="120" t="s">
        <v>72</v>
      </c>
      <c r="R1144" s="120" t="s">
        <v>72</v>
      </c>
      <c r="S1144" s="120" t="s">
        <v>72</v>
      </c>
      <c r="T1144" s="120" t="s">
        <v>72</v>
      </c>
      <c r="U1144" s="120" t="s">
        <v>72</v>
      </c>
      <c r="V1144" s="120" t="s">
        <v>72</v>
      </c>
      <c r="W1144" s="121" t="s">
        <v>72</v>
      </c>
      <c r="X1144" s="120" t="s">
        <v>72</v>
      </c>
      <c r="Y1144" s="120" t="s">
        <v>72</v>
      </c>
      <c r="Z1144" s="120" t="s">
        <v>72</v>
      </c>
      <c r="AA1144" s="120" t="s">
        <v>72</v>
      </c>
      <c r="AB1144" s="120" t="s">
        <v>72</v>
      </c>
      <c r="AC1144" s="120" t="s">
        <v>72</v>
      </c>
    </row>
    <row r="1145" spans="1:29" x14ac:dyDescent="0.2">
      <c r="A1145" s="143" t="str">
        <f>HYPERLINK("http://www.ofsted.gov.uk/inspection-reports/find-inspection-report/provider/ELS/"&amp;B1145,"Ofsted Webpage")</f>
        <v>Ofsted Webpage</v>
      </c>
      <c r="B1145" s="150">
        <v>1240210</v>
      </c>
      <c r="C1145" s="150">
        <v>10005752</v>
      </c>
      <c r="D1145" s="117" t="s">
        <v>2743</v>
      </c>
      <c r="E1145" s="118" t="s">
        <v>90</v>
      </c>
      <c r="F1145" s="118" t="s">
        <v>91</v>
      </c>
      <c r="G1145" s="118" t="s">
        <v>904</v>
      </c>
      <c r="H1145" s="118" t="s">
        <v>241</v>
      </c>
      <c r="I1145" s="118" t="s">
        <v>242</v>
      </c>
      <c r="J1145" s="119" t="s">
        <v>72</v>
      </c>
      <c r="K1145" s="132" t="s">
        <v>72</v>
      </c>
      <c r="L1145" s="132">
        <v>10022678</v>
      </c>
      <c r="M1145" s="118" t="s">
        <v>252</v>
      </c>
      <c r="N1145" s="119">
        <v>42689</v>
      </c>
      <c r="O1145" s="119">
        <v>42692</v>
      </c>
      <c r="P1145" s="133">
        <v>42727</v>
      </c>
      <c r="Q1145" s="120">
        <v>2</v>
      </c>
      <c r="R1145" s="120">
        <v>2</v>
      </c>
      <c r="S1145" s="120">
        <v>2</v>
      </c>
      <c r="T1145" s="120">
        <v>2</v>
      </c>
      <c r="U1145" s="120">
        <v>2</v>
      </c>
      <c r="V1145" s="120" t="s">
        <v>72</v>
      </c>
      <c r="W1145" s="121" t="s">
        <v>72</v>
      </c>
      <c r="X1145" s="120" t="s">
        <v>72</v>
      </c>
      <c r="Y1145" s="120" t="s">
        <v>72</v>
      </c>
      <c r="Z1145" s="120" t="s">
        <v>72</v>
      </c>
      <c r="AA1145" s="120" t="s">
        <v>72</v>
      </c>
      <c r="AB1145" s="120" t="s">
        <v>72</v>
      </c>
      <c r="AC1145" s="120" t="s">
        <v>186</v>
      </c>
    </row>
    <row r="1146" spans="1:29" x14ac:dyDescent="0.2">
      <c r="A1146" s="143" t="str">
        <f>HYPERLINK("http://www.ofsted.gov.uk/inspection-reports/find-inspection-report/provider/ELS/"&amp;B1146,"Ofsted Webpage")</f>
        <v>Ofsted Webpage</v>
      </c>
      <c r="B1146" s="150">
        <v>1240993</v>
      </c>
      <c r="C1146" s="150">
        <v>10054558</v>
      </c>
      <c r="D1146" s="117" t="s">
        <v>2772</v>
      </c>
      <c r="E1146" s="118" t="s">
        <v>80</v>
      </c>
      <c r="F1146" s="118" t="s">
        <v>79</v>
      </c>
      <c r="G1146" s="118" t="s">
        <v>560</v>
      </c>
      <c r="H1146" s="118" t="s">
        <v>180</v>
      </c>
      <c r="I1146" s="118" t="s">
        <v>180</v>
      </c>
      <c r="J1146" s="119" t="s">
        <v>72</v>
      </c>
      <c r="K1146" s="132" t="s">
        <v>72</v>
      </c>
      <c r="L1146" s="132" t="s">
        <v>72</v>
      </c>
      <c r="M1146" s="118" t="s">
        <v>72</v>
      </c>
      <c r="N1146" s="119" t="s">
        <v>72</v>
      </c>
      <c r="O1146" s="119" t="s">
        <v>72</v>
      </c>
      <c r="P1146" s="133" t="s">
        <v>72</v>
      </c>
      <c r="Q1146" s="120" t="s">
        <v>72</v>
      </c>
      <c r="R1146" s="120" t="s">
        <v>72</v>
      </c>
      <c r="S1146" s="120" t="s">
        <v>72</v>
      </c>
      <c r="T1146" s="120" t="s">
        <v>72</v>
      </c>
      <c r="U1146" s="120" t="s">
        <v>72</v>
      </c>
      <c r="V1146" s="120" t="s">
        <v>72</v>
      </c>
      <c r="W1146" s="121" t="s">
        <v>72</v>
      </c>
      <c r="X1146" s="120" t="s">
        <v>72</v>
      </c>
      <c r="Y1146" s="120" t="s">
        <v>72</v>
      </c>
      <c r="Z1146" s="120" t="s">
        <v>72</v>
      </c>
      <c r="AA1146" s="120" t="s">
        <v>72</v>
      </c>
      <c r="AB1146" s="120" t="s">
        <v>72</v>
      </c>
      <c r="AC1146" s="120" t="s">
        <v>72</v>
      </c>
    </row>
    <row r="1147" spans="1:29" x14ac:dyDescent="0.2">
      <c r="A1147" s="143" t="str">
        <f>HYPERLINK("http://www.ofsted.gov.uk/inspection-reports/find-inspection-report/provider/ELS/"&amp;B1147,"Ofsted Webpage")</f>
        <v>Ofsted Webpage</v>
      </c>
      <c r="B1147" s="150">
        <v>1241504</v>
      </c>
      <c r="C1147" s="150">
        <v>10052994</v>
      </c>
      <c r="D1147" s="117" t="s">
        <v>2773</v>
      </c>
      <c r="E1147" s="118" t="s">
        <v>80</v>
      </c>
      <c r="F1147" s="118" t="s">
        <v>79</v>
      </c>
      <c r="G1147" s="118" t="s">
        <v>410</v>
      </c>
      <c r="H1147" s="118" t="s">
        <v>196</v>
      </c>
      <c r="I1147" s="118" t="s">
        <v>196</v>
      </c>
      <c r="J1147" s="119" t="s">
        <v>72</v>
      </c>
      <c r="K1147" s="132" t="s">
        <v>72</v>
      </c>
      <c r="L1147" s="132" t="s">
        <v>72</v>
      </c>
      <c r="M1147" s="118" t="s">
        <v>72</v>
      </c>
      <c r="N1147" s="119" t="s">
        <v>72</v>
      </c>
      <c r="O1147" s="119" t="s">
        <v>72</v>
      </c>
      <c r="P1147" s="133" t="s">
        <v>72</v>
      </c>
      <c r="Q1147" s="120" t="s">
        <v>72</v>
      </c>
      <c r="R1147" s="120" t="s">
        <v>72</v>
      </c>
      <c r="S1147" s="120" t="s">
        <v>72</v>
      </c>
      <c r="T1147" s="120" t="s">
        <v>72</v>
      </c>
      <c r="U1147" s="120" t="s">
        <v>72</v>
      </c>
      <c r="V1147" s="120" t="s">
        <v>72</v>
      </c>
      <c r="W1147" s="121" t="s">
        <v>72</v>
      </c>
      <c r="X1147" s="120" t="s">
        <v>72</v>
      </c>
      <c r="Y1147" s="120" t="s">
        <v>72</v>
      </c>
      <c r="Z1147" s="120" t="s">
        <v>72</v>
      </c>
      <c r="AA1147" s="120" t="s">
        <v>72</v>
      </c>
      <c r="AB1147" s="120" t="s">
        <v>72</v>
      </c>
      <c r="AC1147" s="120" t="s">
        <v>72</v>
      </c>
    </row>
    <row r="1148" spans="1:29" x14ac:dyDescent="0.2">
      <c r="A1148" s="143" t="str">
        <f>HYPERLINK("http://www.ofsted.gov.uk/inspection-reports/find-inspection-report/provider/ELS/"&amp;B1148,"Ofsted Webpage")</f>
        <v>Ofsted Webpage</v>
      </c>
      <c r="B1148" s="157">
        <v>1244872</v>
      </c>
      <c r="C1148" s="157">
        <v>10048290</v>
      </c>
      <c r="D1148" s="117" t="s">
        <v>2857</v>
      </c>
      <c r="E1148" s="118" t="s">
        <v>80</v>
      </c>
      <c r="F1148" s="118" t="s">
        <v>79</v>
      </c>
      <c r="G1148" s="118" t="s">
        <v>361</v>
      </c>
      <c r="H1148" s="118" t="s">
        <v>196</v>
      </c>
      <c r="I1148" s="118" t="s">
        <v>196</v>
      </c>
      <c r="J1148" s="119" t="s">
        <v>72</v>
      </c>
      <c r="K1148" s="132" t="s">
        <v>72</v>
      </c>
      <c r="L1148" s="132" t="s">
        <v>72</v>
      </c>
      <c r="M1148" s="118" t="s">
        <v>72</v>
      </c>
      <c r="N1148" s="119" t="s">
        <v>72</v>
      </c>
      <c r="O1148" s="119" t="s">
        <v>72</v>
      </c>
      <c r="P1148" s="119" t="s">
        <v>72</v>
      </c>
      <c r="Q1148" s="120" t="s">
        <v>72</v>
      </c>
      <c r="R1148" s="120" t="s">
        <v>72</v>
      </c>
      <c r="S1148" s="120" t="s">
        <v>72</v>
      </c>
      <c r="T1148" s="120" t="s">
        <v>72</v>
      </c>
      <c r="U1148" s="120" t="s">
        <v>72</v>
      </c>
      <c r="V1148" s="120" t="s">
        <v>72</v>
      </c>
      <c r="W1148" s="121" t="s">
        <v>72</v>
      </c>
      <c r="X1148" s="120" t="s">
        <v>72</v>
      </c>
      <c r="Y1148" s="120" t="s">
        <v>72</v>
      </c>
      <c r="Z1148" s="120" t="s">
        <v>72</v>
      </c>
      <c r="AA1148" s="120" t="s">
        <v>72</v>
      </c>
      <c r="AB1148" s="120" t="s">
        <v>72</v>
      </c>
      <c r="AC1148" s="120" t="s">
        <v>72</v>
      </c>
    </row>
    <row r="1149" spans="1:29" x14ac:dyDescent="0.2">
      <c r="A1149" s="143" t="str">
        <f>HYPERLINK("http://www.ofsted.gov.uk/inspection-reports/find-inspection-report/provider/ELS/"&amp;B1149,"Ofsted Webpage")</f>
        <v>Ofsted Webpage</v>
      </c>
      <c r="B1149" s="157">
        <v>1244875</v>
      </c>
      <c r="C1149" s="157">
        <v>10040525</v>
      </c>
      <c r="D1149" s="117" t="s">
        <v>2858</v>
      </c>
      <c r="E1149" s="118" t="s">
        <v>80</v>
      </c>
      <c r="F1149" s="118" t="s">
        <v>79</v>
      </c>
      <c r="G1149" s="118" t="s">
        <v>1107</v>
      </c>
      <c r="H1149" s="118" t="s">
        <v>189</v>
      </c>
      <c r="I1149" s="118" t="s">
        <v>189</v>
      </c>
      <c r="J1149" s="119" t="s">
        <v>72</v>
      </c>
      <c r="K1149" s="132" t="s">
        <v>72</v>
      </c>
      <c r="L1149" s="132" t="s">
        <v>72</v>
      </c>
      <c r="M1149" s="118" t="s">
        <v>72</v>
      </c>
      <c r="N1149" s="119" t="s">
        <v>72</v>
      </c>
      <c r="O1149" s="119" t="s">
        <v>72</v>
      </c>
      <c r="P1149" s="119" t="s">
        <v>72</v>
      </c>
      <c r="Q1149" s="120" t="s">
        <v>72</v>
      </c>
      <c r="R1149" s="120" t="s">
        <v>72</v>
      </c>
      <c r="S1149" s="120" t="s">
        <v>72</v>
      </c>
      <c r="T1149" s="120" t="s">
        <v>72</v>
      </c>
      <c r="U1149" s="120" t="s">
        <v>72</v>
      </c>
      <c r="V1149" s="120" t="s">
        <v>72</v>
      </c>
      <c r="W1149" s="121" t="s">
        <v>72</v>
      </c>
      <c r="X1149" s="120" t="s">
        <v>72</v>
      </c>
      <c r="Y1149" s="120" t="s">
        <v>72</v>
      </c>
      <c r="Z1149" s="120" t="s">
        <v>72</v>
      </c>
      <c r="AA1149" s="120" t="s">
        <v>72</v>
      </c>
      <c r="AB1149" s="120" t="s">
        <v>72</v>
      </c>
      <c r="AC1149" s="120" t="s">
        <v>72</v>
      </c>
    </row>
    <row r="1150" spans="1:29" x14ac:dyDescent="0.2">
      <c r="A1150" s="143" t="str">
        <f>HYPERLINK("http://www.ofsted.gov.uk/inspection-reports/find-inspection-report/provider/ELS/"&amp;B1150,"Ofsted Webpage")</f>
        <v>Ofsted Webpage</v>
      </c>
      <c r="B1150" s="157">
        <v>1244878</v>
      </c>
      <c r="C1150" s="157">
        <v>10001263</v>
      </c>
      <c r="D1150" s="117" t="s">
        <v>2859</v>
      </c>
      <c r="E1150" s="118" t="s">
        <v>80</v>
      </c>
      <c r="F1150" s="118" t="s">
        <v>79</v>
      </c>
      <c r="G1150" s="118" t="s">
        <v>204</v>
      </c>
      <c r="H1150" s="118" t="s">
        <v>189</v>
      </c>
      <c r="I1150" s="118" t="s">
        <v>189</v>
      </c>
      <c r="J1150" s="119" t="s">
        <v>72</v>
      </c>
      <c r="K1150" s="132" t="s">
        <v>72</v>
      </c>
      <c r="L1150" s="132" t="s">
        <v>72</v>
      </c>
      <c r="M1150" s="118" t="s">
        <v>72</v>
      </c>
      <c r="N1150" s="119" t="s">
        <v>72</v>
      </c>
      <c r="O1150" s="119" t="s">
        <v>72</v>
      </c>
      <c r="P1150" s="119" t="s">
        <v>72</v>
      </c>
      <c r="Q1150" s="120" t="s">
        <v>72</v>
      </c>
      <c r="R1150" s="120" t="s">
        <v>72</v>
      </c>
      <c r="S1150" s="120" t="s">
        <v>72</v>
      </c>
      <c r="T1150" s="120" t="s">
        <v>72</v>
      </c>
      <c r="U1150" s="120" t="s">
        <v>72</v>
      </c>
      <c r="V1150" s="120" t="s">
        <v>72</v>
      </c>
      <c r="W1150" s="121" t="s">
        <v>72</v>
      </c>
      <c r="X1150" s="120" t="s">
        <v>72</v>
      </c>
      <c r="Y1150" s="120" t="s">
        <v>72</v>
      </c>
      <c r="Z1150" s="120" t="s">
        <v>72</v>
      </c>
      <c r="AA1150" s="120" t="s">
        <v>72</v>
      </c>
      <c r="AB1150" s="120" t="s">
        <v>72</v>
      </c>
      <c r="AC1150" s="120" t="s">
        <v>72</v>
      </c>
    </row>
    <row r="1151" spans="1:29" x14ac:dyDescent="0.2">
      <c r="A1151" s="143" t="str">
        <f>HYPERLINK("http://www.ofsted.gov.uk/inspection-reports/find-inspection-report/provider/ELS/"&amp;B1151,"Ofsted Webpage")</f>
        <v>Ofsted Webpage</v>
      </c>
      <c r="B1151" s="157">
        <v>1244882</v>
      </c>
      <c r="C1151" s="157">
        <v>10024921</v>
      </c>
      <c r="D1151" s="117" t="s">
        <v>2860</v>
      </c>
      <c r="E1151" s="118" t="s">
        <v>80</v>
      </c>
      <c r="F1151" s="118" t="s">
        <v>79</v>
      </c>
      <c r="G1151" s="118" t="s">
        <v>204</v>
      </c>
      <c r="H1151" s="118" t="s">
        <v>189</v>
      </c>
      <c r="I1151" s="118" t="s">
        <v>189</v>
      </c>
      <c r="J1151" s="119" t="s">
        <v>72</v>
      </c>
      <c r="K1151" s="132" t="s">
        <v>72</v>
      </c>
      <c r="L1151" s="132" t="s">
        <v>72</v>
      </c>
      <c r="M1151" s="118" t="s">
        <v>72</v>
      </c>
      <c r="N1151" s="119" t="s">
        <v>72</v>
      </c>
      <c r="O1151" s="119" t="s">
        <v>72</v>
      </c>
      <c r="P1151" s="119" t="s">
        <v>72</v>
      </c>
      <c r="Q1151" s="120" t="s">
        <v>72</v>
      </c>
      <c r="R1151" s="120" t="s">
        <v>72</v>
      </c>
      <c r="S1151" s="120" t="s">
        <v>72</v>
      </c>
      <c r="T1151" s="120" t="s">
        <v>72</v>
      </c>
      <c r="U1151" s="120" t="s">
        <v>72</v>
      </c>
      <c r="V1151" s="120" t="s">
        <v>72</v>
      </c>
      <c r="W1151" s="121" t="s">
        <v>72</v>
      </c>
      <c r="X1151" s="120" t="s">
        <v>72</v>
      </c>
      <c r="Y1151" s="120" t="s">
        <v>72</v>
      </c>
      <c r="Z1151" s="120" t="s">
        <v>72</v>
      </c>
      <c r="AA1151" s="120" t="s">
        <v>72</v>
      </c>
      <c r="AB1151" s="120" t="s">
        <v>72</v>
      </c>
      <c r="AC1151" s="120" t="s">
        <v>72</v>
      </c>
    </row>
    <row r="1152" spans="1:29" x14ac:dyDescent="0.2">
      <c r="A1152" s="143" t="str">
        <f>HYPERLINK("http://www.ofsted.gov.uk/inspection-reports/find-inspection-report/provider/ELS/"&amp;B1152,"Ofsted Webpage")</f>
        <v>Ofsted Webpage</v>
      </c>
      <c r="B1152" s="157">
        <v>1244885</v>
      </c>
      <c r="C1152" s="157">
        <v>10041422</v>
      </c>
      <c r="D1152" s="117" t="s">
        <v>2712</v>
      </c>
      <c r="E1152" s="118" t="s">
        <v>80</v>
      </c>
      <c r="F1152" s="118" t="s">
        <v>79</v>
      </c>
      <c r="G1152" s="118" t="s">
        <v>271</v>
      </c>
      <c r="H1152" s="118" t="s">
        <v>208</v>
      </c>
      <c r="I1152" s="118" t="s">
        <v>208</v>
      </c>
      <c r="J1152" s="119" t="s">
        <v>72</v>
      </c>
      <c r="K1152" s="132" t="s">
        <v>72</v>
      </c>
      <c r="L1152" s="132" t="s">
        <v>72</v>
      </c>
      <c r="M1152" s="118" t="s">
        <v>72</v>
      </c>
      <c r="N1152" s="119" t="s">
        <v>72</v>
      </c>
      <c r="O1152" s="119" t="s">
        <v>72</v>
      </c>
      <c r="P1152" s="119" t="s">
        <v>72</v>
      </c>
      <c r="Q1152" s="120" t="s">
        <v>72</v>
      </c>
      <c r="R1152" s="120" t="s">
        <v>72</v>
      </c>
      <c r="S1152" s="120" t="s">
        <v>72</v>
      </c>
      <c r="T1152" s="120" t="s">
        <v>72</v>
      </c>
      <c r="U1152" s="120" t="s">
        <v>72</v>
      </c>
      <c r="V1152" s="120" t="s">
        <v>72</v>
      </c>
      <c r="W1152" s="121" t="s">
        <v>72</v>
      </c>
      <c r="X1152" s="120" t="s">
        <v>72</v>
      </c>
      <c r="Y1152" s="120" t="s">
        <v>72</v>
      </c>
      <c r="Z1152" s="120" t="s">
        <v>72</v>
      </c>
      <c r="AA1152" s="120" t="s">
        <v>72</v>
      </c>
      <c r="AB1152" s="120" t="s">
        <v>72</v>
      </c>
      <c r="AC1152" s="120" t="s">
        <v>72</v>
      </c>
    </row>
    <row r="1153" spans="1:29" x14ac:dyDescent="0.2">
      <c r="A1153" s="143" t="str">
        <f>HYPERLINK("http://www.ofsted.gov.uk/inspection-reports/find-inspection-report/provider/ELS/"&amp;B1153,"Ofsted Webpage")</f>
        <v>Ofsted Webpage</v>
      </c>
      <c r="B1153" s="157">
        <v>1244909</v>
      </c>
      <c r="C1153" s="157">
        <v>10055995</v>
      </c>
      <c r="D1153" s="117" t="s">
        <v>2713</v>
      </c>
      <c r="E1153" s="118" t="s">
        <v>80</v>
      </c>
      <c r="F1153" s="118" t="s">
        <v>79</v>
      </c>
      <c r="G1153" s="118" t="s">
        <v>306</v>
      </c>
      <c r="H1153" s="118" t="s">
        <v>180</v>
      </c>
      <c r="I1153" s="118" t="s">
        <v>180</v>
      </c>
      <c r="J1153" s="119" t="s">
        <v>72</v>
      </c>
      <c r="K1153" s="132" t="s">
        <v>72</v>
      </c>
      <c r="L1153" s="132" t="s">
        <v>72</v>
      </c>
      <c r="M1153" s="118" t="s">
        <v>72</v>
      </c>
      <c r="N1153" s="119" t="s">
        <v>72</v>
      </c>
      <c r="O1153" s="119" t="s">
        <v>72</v>
      </c>
      <c r="P1153" s="119" t="s">
        <v>72</v>
      </c>
      <c r="Q1153" s="120" t="s">
        <v>72</v>
      </c>
      <c r="R1153" s="120" t="s">
        <v>72</v>
      </c>
      <c r="S1153" s="120" t="s">
        <v>72</v>
      </c>
      <c r="T1153" s="120" t="s">
        <v>72</v>
      </c>
      <c r="U1153" s="120" t="s">
        <v>72</v>
      </c>
      <c r="V1153" s="120" t="s">
        <v>72</v>
      </c>
      <c r="W1153" s="121" t="s">
        <v>72</v>
      </c>
      <c r="X1153" s="120" t="s">
        <v>72</v>
      </c>
      <c r="Y1153" s="120" t="s">
        <v>72</v>
      </c>
      <c r="Z1153" s="120" t="s">
        <v>72</v>
      </c>
      <c r="AA1153" s="120" t="s">
        <v>72</v>
      </c>
      <c r="AB1153" s="120" t="s">
        <v>72</v>
      </c>
      <c r="AC1153" s="120" t="s">
        <v>72</v>
      </c>
    </row>
    <row r="1154" spans="1:29" x14ac:dyDescent="0.2">
      <c r="A1154" s="143" t="str">
        <f>HYPERLINK("http://www.ofsted.gov.uk/inspection-reports/find-inspection-report/provider/ELS/"&amp;B1154,"Ofsted Webpage")</f>
        <v>Ofsted Webpage</v>
      </c>
      <c r="B1154" s="157">
        <v>1244913</v>
      </c>
      <c r="C1154" s="157">
        <v>10041501</v>
      </c>
      <c r="D1154" s="117" t="s">
        <v>2882</v>
      </c>
      <c r="E1154" s="118" t="s">
        <v>80</v>
      </c>
      <c r="F1154" s="118" t="s">
        <v>79</v>
      </c>
      <c r="G1154" s="118" t="s">
        <v>434</v>
      </c>
      <c r="H1154" s="118" t="s">
        <v>180</v>
      </c>
      <c r="I1154" s="118" t="s">
        <v>180</v>
      </c>
      <c r="J1154" s="119" t="s">
        <v>72</v>
      </c>
      <c r="K1154" s="132" t="s">
        <v>72</v>
      </c>
      <c r="L1154" s="132" t="s">
        <v>72</v>
      </c>
      <c r="M1154" s="118" t="s">
        <v>72</v>
      </c>
      <c r="N1154" s="119" t="s">
        <v>72</v>
      </c>
      <c r="O1154" s="119" t="s">
        <v>72</v>
      </c>
      <c r="P1154" s="119" t="s">
        <v>72</v>
      </c>
      <c r="Q1154" s="120" t="s">
        <v>72</v>
      </c>
      <c r="R1154" s="120" t="s">
        <v>72</v>
      </c>
      <c r="S1154" s="120" t="s">
        <v>72</v>
      </c>
      <c r="T1154" s="120" t="s">
        <v>72</v>
      </c>
      <c r="U1154" s="120" t="s">
        <v>72</v>
      </c>
      <c r="V1154" s="120" t="s">
        <v>72</v>
      </c>
      <c r="W1154" s="121" t="s">
        <v>72</v>
      </c>
      <c r="X1154" s="120" t="s">
        <v>72</v>
      </c>
      <c r="Y1154" s="120" t="s">
        <v>72</v>
      </c>
      <c r="Z1154" s="120" t="s">
        <v>72</v>
      </c>
      <c r="AA1154" s="120" t="s">
        <v>72</v>
      </c>
      <c r="AB1154" s="120" t="s">
        <v>72</v>
      </c>
      <c r="AC1154" s="120" t="s">
        <v>72</v>
      </c>
    </row>
    <row r="1155" spans="1:29" x14ac:dyDescent="0.2">
      <c r="A1155" s="143" t="str">
        <f>HYPERLINK("http://www.ofsted.gov.uk/inspection-reports/find-inspection-report/provider/ELS/"&amp;B1155,"Ofsted Webpage")</f>
        <v>Ofsted Webpage</v>
      </c>
      <c r="B1155" s="157">
        <v>1247981</v>
      </c>
      <c r="C1155" s="157">
        <v>10046498</v>
      </c>
      <c r="D1155" s="117" t="s">
        <v>2886</v>
      </c>
      <c r="E1155" s="118" t="s">
        <v>78</v>
      </c>
      <c r="F1155" s="118" t="s">
        <v>79</v>
      </c>
      <c r="G1155" s="118" t="s">
        <v>332</v>
      </c>
      <c r="H1155" s="118" t="s">
        <v>196</v>
      </c>
      <c r="I1155" s="118" t="s">
        <v>196</v>
      </c>
      <c r="J1155" s="119" t="s">
        <v>72</v>
      </c>
      <c r="K1155" s="132" t="s">
        <v>72</v>
      </c>
      <c r="L1155" s="132" t="s">
        <v>72</v>
      </c>
      <c r="M1155" s="118" t="s">
        <v>72</v>
      </c>
      <c r="N1155" s="119" t="s">
        <v>72</v>
      </c>
      <c r="O1155" s="119" t="s">
        <v>72</v>
      </c>
      <c r="P1155" s="119" t="s">
        <v>72</v>
      </c>
      <c r="Q1155" s="120" t="s">
        <v>72</v>
      </c>
      <c r="R1155" s="120" t="s">
        <v>72</v>
      </c>
      <c r="S1155" s="120" t="s">
        <v>72</v>
      </c>
      <c r="T1155" s="120" t="s">
        <v>72</v>
      </c>
      <c r="U1155" s="120" t="s">
        <v>72</v>
      </c>
      <c r="V1155" s="120" t="s">
        <v>72</v>
      </c>
      <c r="W1155" s="121" t="s">
        <v>72</v>
      </c>
      <c r="X1155" s="120" t="s">
        <v>72</v>
      </c>
      <c r="Y1155" s="120" t="s">
        <v>72</v>
      </c>
      <c r="Z1155" s="120" t="s">
        <v>72</v>
      </c>
      <c r="AA1155" s="120" t="s">
        <v>72</v>
      </c>
      <c r="AB1155" s="120" t="s">
        <v>72</v>
      </c>
      <c r="AC1155" s="120" t="s">
        <v>72</v>
      </c>
    </row>
    <row r="1156" spans="1:29" x14ac:dyDescent="0.2">
      <c r="A1156" s="143" t="str">
        <f>HYPERLINK("http://www.ofsted.gov.uk/inspection-reports/find-inspection-report/provider/ELS/"&amp;B1156,"Ofsted Webpage")</f>
        <v>Ofsted Webpage</v>
      </c>
      <c r="B1156" s="157">
        <v>1247982</v>
      </c>
      <c r="C1156" s="157">
        <v>10043612</v>
      </c>
      <c r="D1156" s="117" t="s">
        <v>2887</v>
      </c>
      <c r="E1156" s="118" t="s">
        <v>78</v>
      </c>
      <c r="F1156" s="118" t="s">
        <v>79</v>
      </c>
      <c r="G1156" s="118" t="s">
        <v>399</v>
      </c>
      <c r="H1156" s="118" t="s">
        <v>208</v>
      </c>
      <c r="I1156" s="118" t="s">
        <v>208</v>
      </c>
      <c r="J1156" s="119" t="s">
        <v>72</v>
      </c>
      <c r="K1156" s="132" t="s">
        <v>72</v>
      </c>
      <c r="L1156" s="132" t="s">
        <v>72</v>
      </c>
      <c r="M1156" s="118" t="s">
        <v>72</v>
      </c>
      <c r="N1156" s="119" t="s">
        <v>72</v>
      </c>
      <c r="O1156" s="119" t="s">
        <v>72</v>
      </c>
      <c r="P1156" s="119" t="s">
        <v>72</v>
      </c>
      <c r="Q1156" s="120" t="s">
        <v>72</v>
      </c>
      <c r="R1156" s="120" t="s">
        <v>72</v>
      </c>
      <c r="S1156" s="120" t="s">
        <v>72</v>
      </c>
      <c r="T1156" s="120" t="s">
        <v>72</v>
      </c>
      <c r="U1156" s="120" t="s">
        <v>72</v>
      </c>
      <c r="V1156" s="120" t="s">
        <v>72</v>
      </c>
      <c r="W1156" s="121" t="s">
        <v>72</v>
      </c>
      <c r="X1156" s="120" t="s">
        <v>72</v>
      </c>
      <c r="Y1156" s="120" t="s">
        <v>72</v>
      </c>
      <c r="Z1156" s="120" t="s">
        <v>72</v>
      </c>
      <c r="AA1156" s="120" t="s">
        <v>72</v>
      </c>
      <c r="AB1156" s="120" t="s">
        <v>72</v>
      </c>
      <c r="AC1156" s="120" t="s">
        <v>72</v>
      </c>
    </row>
    <row r="1157" spans="1:29" x14ac:dyDescent="0.2">
      <c r="A1157" s="143" t="str">
        <f>HYPERLINK("http://www.ofsted.gov.uk/inspection-reports/find-inspection-report/provider/ELS/"&amp;B1157,"Ofsted Webpage")</f>
        <v>Ofsted Webpage</v>
      </c>
      <c r="B1157" s="157">
        <v>1247985</v>
      </c>
      <c r="C1157" s="157">
        <v>10035183</v>
      </c>
      <c r="D1157" s="117" t="s">
        <v>2888</v>
      </c>
      <c r="E1157" s="118" t="s">
        <v>78</v>
      </c>
      <c r="F1157" s="118" t="s">
        <v>79</v>
      </c>
      <c r="G1157" s="118" t="s">
        <v>280</v>
      </c>
      <c r="H1157" s="118" t="s">
        <v>258</v>
      </c>
      <c r="I1157" s="118" t="s">
        <v>258</v>
      </c>
      <c r="J1157" s="119" t="s">
        <v>72</v>
      </c>
      <c r="K1157" s="132" t="s">
        <v>72</v>
      </c>
      <c r="L1157" s="132" t="s">
        <v>72</v>
      </c>
      <c r="M1157" s="118" t="s">
        <v>72</v>
      </c>
      <c r="N1157" s="119" t="s">
        <v>72</v>
      </c>
      <c r="O1157" s="119" t="s">
        <v>72</v>
      </c>
      <c r="P1157" s="119" t="s">
        <v>72</v>
      </c>
      <c r="Q1157" s="120" t="s">
        <v>72</v>
      </c>
      <c r="R1157" s="120" t="s">
        <v>72</v>
      </c>
      <c r="S1157" s="120" t="s">
        <v>72</v>
      </c>
      <c r="T1157" s="120" t="s">
        <v>72</v>
      </c>
      <c r="U1157" s="120" t="s">
        <v>72</v>
      </c>
      <c r="V1157" s="120" t="s">
        <v>72</v>
      </c>
      <c r="W1157" s="121" t="s">
        <v>72</v>
      </c>
      <c r="X1157" s="120" t="s">
        <v>72</v>
      </c>
      <c r="Y1157" s="120" t="s">
        <v>72</v>
      </c>
      <c r="Z1157" s="120" t="s">
        <v>72</v>
      </c>
      <c r="AA1157" s="120" t="s">
        <v>72</v>
      </c>
      <c r="AB1157" s="120" t="s">
        <v>72</v>
      </c>
      <c r="AC1157" s="120" t="s">
        <v>72</v>
      </c>
    </row>
    <row r="1158" spans="1:29" x14ac:dyDescent="0.2">
      <c r="A1158" s="143" t="str">
        <f>HYPERLINK("http://www.ofsted.gov.uk/inspection-reports/find-inspection-report/provider/ELS/"&amp;B1158,"Ofsted Webpage")</f>
        <v>Ofsted Webpage</v>
      </c>
      <c r="B1158" s="157">
        <v>1247987</v>
      </c>
      <c r="C1158" s="157">
        <v>10030935</v>
      </c>
      <c r="D1158" s="117" t="s">
        <v>2889</v>
      </c>
      <c r="E1158" s="118" t="s">
        <v>78</v>
      </c>
      <c r="F1158" s="118" t="s">
        <v>79</v>
      </c>
      <c r="G1158" s="118" t="s">
        <v>207</v>
      </c>
      <c r="H1158" s="118" t="s">
        <v>208</v>
      </c>
      <c r="I1158" s="118" t="s">
        <v>208</v>
      </c>
      <c r="J1158" s="119" t="s">
        <v>72</v>
      </c>
      <c r="K1158" s="132" t="s">
        <v>72</v>
      </c>
      <c r="L1158" s="132" t="s">
        <v>72</v>
      </c>
      <c r="M1158" s="118" t="s">
        <v>72</v>
      </c>
      <c r="N1158" s="119" t="s">
        <v>72</v>
      </c>
      <c r="O1158" s="119" t="s">
        <v>72</v>
      </c>
      <c r="P1158" s="119" t="s">
        <v>72</v>
      </c>
      <c r="Q1158" s="120" t="s">
        <v>72</v>
      </c>
      <c r="R1158" s="120" t="s">
        <v>72</v>
      </c>
      <c r="S1158" s="120" t="s">
        <v>72</v>
      </c>
      <c r="T1158" s="120" t="s">
        <v>72</v>
      </c>
      <c r="U1158" s="120" t="s">
        <v>72</v>
      </c>
      <c r="V1158" s="120" t="s">
        <v>72</v>
      </c>
      <c r="W1158" s="121" t="s">
        <v>72</v>
      </c>
      <c r="X1158" s="120" t="s">
        <v>72</v>
      </c>
      <c r="Y1158" s="120" t="s">
        <v>72</v>
      </c>
      <c r="Z1158" s="120" t="s">
        <v>72</v>
      </c>
      <c r="AA1158" s="120" t="s">
        <v>72</v>
      </c>
      <c r="AB1158" s="120" t="s">
        <v>72</v>
      </c>
      <c r="AC1158" s="120" t="s">
        <v>72</v>
      </c>
    </row>
    <row r="1159" spans="1:29" x14ac:dyDescent="0.2">
      <c r="A1159" s="143" t="str">
        <f>HYPERLINK("http://www.ofsted.gov.uk/inspection-reports/find-inspection-report/provider/ELS/"&amp;B1159,"Ofsted Webpage")</f>
        <v>Ofsted Webpage</v>
      </c>
      <c r="B1159" s="157">
        <v>1247989</v>
      </c>
      <c r="C1159" s="157">
        <v>10031544</v>
      </c>
      <c r="D1159" s="117" t="s">
        <v>2890</v>
      </c>
      <c r="E1159" s="118" t="s">
        <v>78</v>
      </c>
      <c r="F1159" s="118" t="s">
        <v>79</v>
      </c>
      <c r="G1159" s="118" t="s">
        <v>1220</v>
      </c>
      <c r="H1159" s="118" t="s">
        <v>730</v>
      </c>
      <c r="I1159" s="118" t="s">
        <v>234</v>
      </c>
      <c r="J1159" s="119" t="s">
        <v>72</v>
      </c>
      <c r="K1159" s="132" t="s">
        <v>72</v>
      </c>
      <c r="L1159" s="132" t="s">
        <v>72</v>
      </c>
      <c r="M1159" s="118" t="s">
        <v>72</v>
      </c>
      <c r="N1159" s="119" t="s">
        <v>72</v>
      </c>
      <c r="O1159" s="119" t="s">
        <v>72</v>
      </c>
      <c r="P1159" s="119" t="s">
        <v>72</v>
      </c>
      <c r="Q1159" s="120" t="s">
        <v>72</v>
      </c>
      <c r="R1159" s="120" t="s">
        <v>72</v>
      </c>
      <c r="S1159" s="120" t="s">
        <v>72</v>
      </c>
      <c r="T1159" s="120" t="s">
        <v>72</v>
      </c>
      <c r="U1159" s="120" t="s">
        <v>72</v>
      </c>
      <c r="V1159" s="120" t="s">
        <v>72</v>
      </c>
      <c r="W1159" s="121" t="s">
        <v>72</v>
      </c>
      <c r="X1159" s="120" t="s">
        <v>72</v>
      </c>
      <c r="Y1159" s="120" t="s">
        <v>72</v>
      </c>
      <c r="Z1159" s="120" t="s">
        <v>72</v>
      </c>
      <c r="AA1159" s="120" t="s">
        <v>72</v>
      </c>
      <c r="AB1159" s="120" t="s">
        <v>72</v>
      </c>
      <c r="AC1159" s="120" t="s">
        <v>72</v>
      </c>
    </row>
    <row r="1160" spans="1:29" x14ac:dyDescent="0.2">
      <c r="A1160" s="143" t="str">
        <f>HYPERLINK("http://www.ofsted.gov.uk/inspection-reports/find-inspection-report/provider/ELS/"&amp;B1160,"Ofsted Webpage")</f>
        <v>Ofsted Webpage</v>
      </c>
      <c r="B1160" s="151">
        <v>1247990</v>
      </c>
      <c r="C1160" s="151">
        <v>10024751</v>
      </c>
      <c r="D1160" s="46" t="s">
        <v>2501</v>
      </c>
      <c r="E1160" s="26" t="s">
        <v>78</v>
      </c>
      <c r="F1160" s="26" t="s">
        <v>79</v>
      </c>
      <c r="G1160" s="26" t="s">
        <v>386</v>
      </c>
      <c r="H1160" s="26" t="s">
        <v>247</v>
      </c>
      <c r="I1160" s="26" t="s">
        <v>242</v>
      </c>
      <c r="J1160" s="2" t="s">
        <v>72</v>
      </c>
      <c r="K1160" s="141" t="s">
        <v>72</v>
      </c>
      <c r="L1160" s="141" t="s">
        <v>72</v>
      </c>
      <c r="M1160" s="26" t="s">
        <v>72</v>
      </c>
      <c r="N1160" s="2" t="s">
        <v>72</v>
      </c>
      <c r="O1160" s="2" t="s">
        <v>72</v>
      </c>
      <c r="P1160" s="133" t="s">
        <v>72</v>
      </c>
      <c r="Q1160" s="6" t="s">
        <v>72</v>
      </c>
      <c r="R1160" s="6" t="s">
        <v>72</v>
      </c>
      <c r="S1160" s="6" t="s">
        <v>72</v>
      </c>
      <c r="T1160" s="6" t="s">
        <v>72</v>
      </c>
      <c r="U1160" s="6" t="s">
        <v>72</v>
      </c>
      <c r="V1160" s="6" t="s">
        <v>72</v>
      </c>
      <c r="W1160" s="5" t="s">
        <v>72</v>
      </c>
      <c r="X1160" s="6" t="s">
        <v>72</v>
      </c>
      <c r="Y1160" s="6" t="s">
        <v>72</v>
      </c>
      <c r="Z1160" s="6" t="s">
        <v>72</v>
      </c>
      <c r="AA1160" s="6" t="s">
        <v>72</v>
      </c>
      <c r="AB1160" s="6" t="s">
        <v>72</v>
      </c>
      <c r="AC1160" s="6" t="s">
        <v>72</v>
      </c>
    </row>
    <row r="1161" spans="1:29" x14ac:dyDescent="0.2">
      <c r="A1161" s="143" t="str">
        <f>HYPERLINK("http://www.ofsted.gov.uk/inspection-reports/find-inspection-report/provider/ELS/"&amp;B1161,"Ofsted Webpage")</f>
        <v>Ofsted Webpage</v>
      </c>
      <c r="B1161" s="151">
        <v>1247993</v>
      </c>
      <c r="C1161" s="151">
        <v>10038201</v>
      </c>
      <c r="D1161" s="46" t="s">
        <v>2502</v>
      </c>
      <c r="E1161" s="26" t="s">
        <v>78</v>
      </c>
      <c r="F1161" s="26" t="s">
        <v>79</v>
      </c>
      <c r="G1161" s="26" t="s">
        <v>344</v>
      </c>
      <c r="H1161" s="26" t="s">
        <v>234</v>
      </c>
      <c r="I1161" s="26" t="s">
        <v>234</v>
      </c>
      <c r="J1161" s="2" t="s">
        <v>72</v>
      </c>
      <c r="K1161" s="141" t="s">
        <v>72</v>
      </c>
      <c r="L1161" s="141" t="s">
        <v>72</v>
      </c>
      <c r="M1161" s="26" t="s">
        <v>72</v>
      </c>
      <c r="N1161" s="2" t="s">
        <v>72</v>
      </c>
      <c r="O1161" s="2" t="s">
        <v>72</v>
      </c>
      <c r="P1161" s="133" t="s">
        <v>72</v>
      </c>
      <c r="Q1161" s="6" t="s">
        <v>72</v>
      </c>
      <c r="R1161" s="6" t="s">
        <v>72</v>
      </c>
      <c r="S1161" s="6" t="s">
        <v>72</v>
      </c>
      <c r="T1161" s="6" t="s">
        <v>72</v>
      </c>
      <c r="U1161" s="6" t="s">
        <v>72</v>
      </c>
      <c r="V1161" s="6" t="s">
        <v>72</v>
      </c>
      <c r="W1161" s="5" t="s">
        <v>72</v>
      </c>
      <c r="X1161" s="6" t="s">
        <v>72</v>
      </c>
      <c r="Y1161" s="6" t="s">
        <v>72</v>
      </c>
      <c r="Z1161" s="6" t="s">
        <v>72</v>
      </c>
      <c r="AA1161" s="6" t="s">
        <v>72</v>
      </c>
      <c r="AB1161" s="6" t="s">
        <v>72</v>
      </c>
      <c r="AC1161" s="6" t="s">
        <v>72</v>
      </c>
    </row>
    <row r="1162" spans="1:29" x14ac:dyDescent="0.2">
      <c r="A1162" s="143" t="str">
        <f>HYPERLINK("http://www.ofsted.gov.uk/inspection-reports/find-inspection-report/provider/ELS/"&amp;B1162,"Ofsted Webpage")</f>
        <v>Ofsted Webpage</v>
      </c>
      <c r="B1162" s="151">
        <v>1247994</v>
      </c>
      <c r="C1162" s="151">
        <v>10027453</v>
      </c>
      <c r="D1162" s="46" t="s">
        <v>2503</v>
      </c>
      <c r="E1162" s="26" t="s">
        <v>78</v>
      </c>
      <c r="F1162" s="26" t="s">
        <v>79</v>
      </c>
      <c r="G1162" s="26" t="s">
        <v>289</v>
      </c>
      <c r="H1162" s="26" t="s">
        <v>196</v>
      </c>
      <c r="I1162" s="26" t="s">
        <v>196</v>
      </c>
      <c r="J1162" s="2" t="s">
        <v>72</v>
      </c>
      <c r="K1162" s="141" t="s">
        <v>72</v>
      </c>
      <c r="L1162" s="141" t="s">
        <v>72</v>
      </c>
      <c r="M1162" s="26" t="s">
        <v>72</v>
      </c>
      <c r="N1162" s="2" t="s">
        <v>72</v>
      </c>
      <c r="O1162" s="2" t="s">
        <v>72</v>
      </c>
      <c r="P1162" s="133" t="s">
        <v>72</v>
      </c>
      <c r="Q1162" s="6" t="s">
        <v>72</v>
      </c>
      <c r="R1162" s="6" t="s">
        <v>72</v>
      </c>
      <c r="S1162" s="6" t="s">
        <v>72</v>
      </c>
      <c r="T1162" s="6" t="s">
        <v>72</v>
      </c>
      <c r="U1162" s="6" t="s">
        <v>72</v>
      </c>
      <c r="V1162" s="6" t="s">
        <v>72</v>
      </c>
      <c r="W1162" s="5" t="s">
        <v>72</v>
      </c>
      <c r="X1162" s="6" t="s">
        <v>72</v>
      </c>
      <c r="Y1162" s="6" t="s">
        <v>72</v>
      </c>
      <c r="Z1162" s="6" t="s">
        <v>72</v>
      </c>
      <c r="AA1162" s="6" t="s">
        <v>72</v>
      </c>
      <c r="AB1162" s="6" t="s">
        <v>72</v>
      </c>
      <c r="AC1162" s="6" t="s">
        <v>72</v>
      </c>
    </row>
    <row r="1163" spans="1:29" x14ac:dyDescent="0.2">
      <c r="A1163" s="143" t="str">
        <f>HYPERLINK("http://www.ofsted.gov.uk/inspection-reports/find-inspection-report/provider/ELS/"&amp;B1163,"Ofsted Webpage")</f>
        <v>Ofsted Webpage</v>
      </c>
      <c r="B1163" s="151">
        <v>1247997</v>
      </c>
      <c r="C1163" s="151">
        <v>10037715</v>
      </c>
      <c r="D1163" s="46" t="s">
        <v>2504</v>
      </c>
      <c r="E1163" s="26" t="s">
        <v>78</v>
      </c>
      <c r="F1163" s="26" t="s">
        <v>79</v>
      </c>
      <c r="G1163" s="26" t="s">
        <v>195</v>
      </c>
      <c r="H1163" s="26" t="s">
        <v>196</v>
      </c>
      <c r="I1163" s="26" t="s">
        <v>196</v>
      </c>
      <c r="J1163" s="2" t="s">
        <v>72</v>
      </c>
      <c r="K1163" s="141" t="s">
        <v>72</v>
      </c>
      <c r="L1163" s="141" t="s">
        <v>72</v>
      </c>
      <c r="M1163" s="26" t="s">
        <v>72</v>
      </c>
      <c r="N1163" s="2" t="s">
        <v>72</v>
      </c>
      <c r="O1163" s="2" t="s">
        <v>72</v>
      </c>
      <c r="P1163" s="133" t="s">
        <v>72</v>
      </c>
      <c r="Q1163" s="6" t="s">
        <v>72</v>
      </c>
      <c r="R1163" s="6" t="s">
        <v>72</v>
      </c>
      <c r="S1163" s="6" t="s">
        <v>72</v>
      </c>
      <c r="T1163" s="6" t="s">
        <v>72</v>
      </c>
      <c r="U1163" s="6" t="s">
        <v>72</v>
      </c>
      <c r="V1163" s="6" t="s">
        <v>72</v>
      </c>
      <c r="W1163" s="5" t="s">
        <v>72</v>
      </c>
      <c r="X1163" s="6" t="s">
        <v>72</v>
      </c>
      <c r="Y1163" s="6" t="s">
        <v>72</v>
      </c>
      <c r="Z1163" s="6" t="s">
        <v>72</v>
      </c>
      <c r="AA1163" s="6" t="s">
        <v>72</v>
      </c>
      <c r="AB1163" s="6" t="s">
        <v>72</v>
      </c>
      <c r="AC1163" s="6" t="s">
        <v>72</v>
      </c>
    </row>
    <row r="1164" spans="1:29" x14ac:dyDescent="0.2">
      <c r="A1164" s="143" t="str">
        <f>HYPERLINK("http://www.ofsted.gov.uk/inspection-reports/find-inspection-report/provider/ELS/"&amp;B1164,"Ofsted Webpage")</f>
        <v>Ofsted Webpage</v>
      </c>
      <c r="B1164" s="150">
        <v>1247998</v>
      </c>
      <c r="C1164" s="150">
        <v>10038501</v>
      </c>
      <c r="D1164" s="117" t="s">
        <v>2505</v>
      </c>
      <c r="E1164" s="118" t="s">
        <v>78</v>
      </c>
      <c r="F1164" s="118" t="s">
        <v>79</v>
      </c>
      <c r="G1164" s="118" t="s">
        <v>277</v>
      </c>
      <c r="H1164" s="118" t="s">
        <v>258</v>
      </c>
      <c r="I1164" s="118" t="s">
        <v>258</v>
      </c>
      <c r="J1164" s="119" t="s">
        <v>72</v>
      </c>
      <c r="K1164" s="132" t="s">
        <v>72</v>
      </c>
      <c r="L1164" s="132" t="s">
        <v>72</v>
      </c>
      <c r="M1164" s="118" t="s">
        <v>72</v>
      </c>
      <c r="N1164" s="119" t="s">
        <v>72</v>
      </c>
      <c r="O1164" s="119" t="s">
        <v>72</v>
      </c>
      <c r="P1164" s="133" t="s">
        <v>72</v>
      </c>
      <c r="Q1164" s="120" t="s">
        <v>72</v>
      </c>
      <c r="R1164" s="120" t="s">
        <v>72</v>
      </c>
      <c r="S1164" s="120" t="s">
        <v>72</v>
      </c>
      <c r="T1164" s="120" t="s">
        <v>72</v>
      </c>
      <c r="U1164" s="120" t="s">
        <v>72</v>
      </c>
      <c r="V1164" s="120" t="s">
        <v>72</v>
      </c>
      <c r="W1164" s="121" t="s">
        <v>72</v>
      </c>
      <c r="X1164" s="120" t="s">
        <v>72</v>
      </c>
      <c r="Y1164" s="120" t="s">
        <v>72</v>
      </c>
      <c r="Z1164" s="120" t="s">
        <v>72</v>
      </c>
      <c r="AA1164" s="120" t="s">
        <v>72</v>
      </c>
      <c r="AB1164" s="120" t="s">
        <v>72</v>
      </c>
      <c r="AC1164" s="120" t="s">
        <v>72</v>
      </c>
    </row>
    <row r="1165" spans="1:29" x14ac:dyDescent="0.2">
      <c r="A1165" s="143" t="str">
        <f>HYPERLINK("http://www.ofsted.gov.uk/inspection-reports/find-inspection-report/provider/ELS/"&amp;B1165,"Ofsted Webpage")</f>
        <v>Ofsted Webpage</v>
      </c>
      <c r="B1165" s="150">
        <v>1248000</v>
      </c>
      <c r="C1165" s="150">
        <v>10023705</v>
      </c>
      <c r="D1165" s="117" t="s">
        <v>2506</v>
      </c>
      <c r="E1165" s="118" t="s">
        <v>78</v>
      </c>
      <c r="F1165" s="118" t="s">
        <v>79</v>
      </c>
      <c r="G1165" s="118" t="s">
        <v>195</v>
      </c>
      <c r="H1165" s="118" t="s">
        <v>196</v>
      </c>
      <c r="I1165" s="118" t="s">
        <v>196</v>
      </c>
      <c r="J1165" s="119" t="s">
        <v>72</v>
      </c>
      <c r="K1165" s="132" t="s">
        <v>72</v>
      </c>
      <c r="L1165" s="132" t="s">
        <v>72</v>
      </c>
      <c r="M1165" s="118" t="s">
        <v>72</v>
      </c>
      <c r="N1165" s="119" t="s">
        <v>72</v>
      </c>
      <c r="O1165" s="119" t="s">
        <v>72</v>
      </c>
      <c r="P1165" s="133" t="s">
        <v>72</v>
      </c>
      <c r="Q1165" s="120" t="s">
        <v>72</v>
      </c>
      <c r="R1165" s="120" t="s">
        <v>72</v>
      </c>
      <c r="S1165" s="120" t="s">
        <v>72</v>
      </c>
      <c r="T1165" s="120" t="s">
        <v>72</v>
      </c>
      <c r="U1165" s="120" t="s">
        <v>72</v>
      </c>
      <c r="V1165" s="120" t="s">
        <v>72</v>
      </c>
      <c r="W1165" s="121" t="s">
        <v>72</v>
      </c>
      <c r="X1165" s="120" t="s">
        <v>72</v>
      </c>
      <c r="Y1165" s="120" t="s">
        <v>72</v>
      </c>
      <c r="Z1165" s="120" t="s">
        <v>72</v>
      </c>
      <c r="AA1165" s="120" t="s">
        <v>72</v>
      </c>
      <c r="AB1165" s="120" t="s">
        <v>72</v>
      </c>
      <c r="AC1165" s="120" t="s">
        <v>72</v>
      </c>
    </row>
    <row r="1166" spans="1:29" x14ac:dyDescent="0.2">
      <c r="A1166" s="143" t="str">
        <f>HYPERLINK("http://www.ofsted.gov.uk/inspection-reports/find-inspection-report/provider/ELS/"&amp;B1166,"Ofsted Webpage")</f>
        <v>Ofsted Webpage</v>
      </c>
      <c r="B1166" s="150">
        <v>1248003</v>
      </c>
      <c r="C1166" s="150">
        <v>10042437</v>
      </c>
      <c r="D1166" s="117" t="s">
        <v>2507</v>
      </c>
      <c r="E1166" s="118" t="s">
        <v>78</v>
      </c>
      <c r="F1166" s="118" t="s">
        <v>79</v>
      </c>
      <c r="G1166" s="118" t="s">
        <v>227</v>
      </c>
      <c r="H1166" s="118" t="s">
        <v>189</v>
      </c>
      <c r="I1166" s="118" t="s">
        <v>189</v>
      </c>
      <c r="J1166" s="119" t="s">
        <v>72</v>
      </c>
      <c r="K1166" s="132" t="s">
        <v>72</v>
      </c>
      <c r="L1166" s="132" t="s">
        <v>72</v>
      </c>
      <c r="M1166" s="118" t="s">
        <v>72</v>
      </c>
      <c r="N1166" s="119" t="s">
        <v>72</v>
      </c>
      <c r="O1166" s="119" t="s">
        <v>72</v>
      </c>
      <c r="P1166" s="133" t="s">
        <v>72</v>
      </c>
      <c r="Q1166" s="120" t="s">
        <v>72</v>
      </c>
      <c r="R1166" s="120" t="s">
        <v>72</v>
      </c>
      <c r="S1166" s="120" t="s">
        <v>72</v>
      </c>
      <c r="T1166" s="120" t="s">
        <v>72</v>
      </c>
      <c r="U1166" s="120" t="s">
        <v>72</v>
      </c>
      <c r="V1166" s="120" t="s">
        <v>72</v>
      </c>
      <c r="W1166" s="121" t="s">
        <v>72</v>
      </c>
      <c r="X1166" s="120" t="s">
        <v>72</v>
      </c>
      <c r="Y1166" s="120" t="s">
        <v>72</v>
      </c>
      <c r="Z1166" s="120" t="s">
        <v>72</v>
      </c>
      <c r="AA1166" s="120" t="s">
        <v>72</v>
      </c>
      <c r="AB1166" s="120" t="s">
        <v>72</v>
      </c>
      <c r="AC1166" s="120" t="s">
        <v>72</v>
      </c>
    </row>
    <row r="1167" spans="1:29" x14ac:dyDescent="0.2">
      <c r="A1167" s="143" t="str">
        <f>HYPERLINK("http://www.ofsted.gov.uk/inspection-reports/find-inspection-report/provider/ELS/"&amp;B1167,"Ofsted Webpage")</f>
        <v>Ofsted Webpage</v>
      </c>
      <c r="B1167" s="150">
        <v>1248004</v>
      </c>
      <c r="C1167" s="150">
        <v>10041311</v>
      </c>
      <c r="D1167" s="117" t="s">
        <v>2508</v>
      </c>
      <c r="E1167" s="118" t="s">
        <v>78</v>
      </c>
      <c r="F1167" s="118" t="s">
        <v>79</v>
      </c>
      <c r="G1167" s="118" t="s">
        <v>613</v>
      </c>
      <c r="H1167" s="118" t="s">
        <v>241</v>
      </c>
      <c r="I1167" s="118" t="s">
        <v>242</v>
      </c>
      <c r="J1167" s="119" t="s">
        <v>72</v>
      </c>
      <c r="K1167" s="132" t="s">
        <v>72</v>
      </c>
      <c r="L1167" s="132" t="s">
        <v>72</v>
      </c>
      <c r="M1167" s="118" t="s">
        <v>72</v>
      </c>
      <c r="N1167" s="119" t="s">
        <v>72</v>
      </c>
      <c r="O1167" s="119" t="s">
        <v>72</v>
      </c>
      <c r="P1167" s="133" t="s">
        <v>72</v>
      </c>
      <c r="Q1167" s="120" t="s">
        <v>72</v>
      </c>
      <c r="R1167" s="120" t="s">
        <v>72</v>
      </c>
      <c r="S1167" s="120" t="s">
        <v>72</v>
      </c>
      <c r="T1167" s="120" t="s">
        <v>72</v>
      </c>
      <c r="U1167" s="120" t="s">
        <v>72</v>
      </c>
      <c r="V1167" s="120" t="s">
        <v>72</v>
      </c>
      <c r="W1167" s="121" t="s">
        <v>72</v>
      </c>
      <c r="X1167" s="120" t="s">
        <v>72</v>
      </c>
      <c r="Y1167" s="120" t="s">
        <v>72</v>
      </c>
      <c r="Z1167" s="120" t="s">
        <v>72</v>
      </c>
      <c r="AA1167" s="120" t="s">
        <v>72</v>
      </c>
      <c r="AB1167" s="120" t="s">
        <v>72</v>
      </c>
      <c r="AC1167" s="120" t="s">
        <v>72</v>
      </c>
    </row>
    <row r="1168" spans="1:29" x14ac:dyDescent="0.2">
      <c r="A1168" s="143" t="str">
        <f>HYPERLINK("http://www.ofsted.gov.uk/inspection-reports/find-inspection-report/provider/ELS/"&amp;B1168,"Ofsted Webpage")</f>
        <v>Ofsted Webpage</v>
      </c>
      <c r="B1168" s="150">
        <v>1248007</v>
      </c>
      <c r="C1168" s="150">
        <v>10005094</v>
      </c>
      <c r="D1168" s="117" t="s">
        <v>2509</v>
      </c>
      <c r="E1168" s="118" t="s">
        <v>78</v>
      </c>
      <c r="F1168" s="118" t="s">
        <v>79</v>
      </c>
      <c r="G1168" s="118" t="s">
        <v>306</v>
      </c>
      <c r="H1168" s="118" t="s">
        <v>180</v>
      </c>
      <c r="I1168" s="118" t="s">
        <v>180</v>
      </c>
      <c r="J1168" s="119" t="s">
        <v>72</v>
      </c>
      <c r="K1168" s="132" t="s">
        <v>72</v>
      </c>
      <c r="L1168" s="132" t="s">
        <v>72</v>
      </c>
      <c r="M1168" s="118" t="s">
        <v>72</v>
      </c>
      <c r="N1168" s="119" t="s">
        <v>72</v>
      </c>
      <c r="O1168" s="119" t="s">
        <v>72</v>
      </c>
      <c r="P1168" s="133" t="s">
        <v>72</v>
      </c>
      <c r="Q1168" s="120" t="s">
        <v>72</v>
      </c>
      <c r="R1168" s="120" t="s">
        <v>72</v>
      </c>
      <c r="S1168" s="120" t="s">
        <v>72</v>
      </c>
      <c r="T1168" s="120" t="s">
        <v>72</v>
      </c>
      <c r="U1168" s="120" t="s">
        <v>72</v>
      </c>
      <c r="V1168" s="120" t="s">
        <v>72</v>
      </c>
      <c r="W1168" s="121" t="s">
        <v>72</v>
      </c>
      <c r="X1168" s="120" t="s">
        <v>72</v>
      </c>
      <c r="Y1168" s="120" t="s">
        <v>72</v>
      </c>
      <c r="Z1168" s="120" t="s">
        <v>72</v>
      </c>
      <c r="AA1168" s="120" t="s">
        <v>72</v>
      </c>
      <c r="AB1168" s="120" t="s">
        <v>72</v>
      </c>
      <c r="AC1168" s="120" t="s">
        <v>72</v>
      </c>
    </row>
    <row r="1169" spans="1:29" x14ac:dyDescent="0.2">
      <c r="A1169" s="143" t="str">
        <f>HYPERLINK("http://www.ofsted.gov.uk/inspection-reports/find-inspection-report/provider/ELS/"&amp;B1169,"Ofsted Webpage")</f>
        <v>Ofsted Webpage</v>
      </c>
      <c r="B1169" s="150">
        <v>1248008</v>
      </c>
      <c r="C1169" s="150">
        <v>10036585</v>
      </c>
      <c r="D1169" s="117" t="s">
        <v>2510</v>
      </c>
      <c r="E1169" s="118" t="s">
        <v>78</v>
      </c>
      <c r="F1169" s="118" t="s">
        <v>79</v>
      </c>
      <c r="G1169" s="118" t="s">
        <v>356</v>
      </c>
      <c r="H1169" s="118" t="s">
        <v>258</v>
      </c>
      <c r="I1169" s="118" t="s">
        <v>258</v>
      </c>
      <c r="J1169" s="119" t="s">
        <v>72</v>
      </c>
      <c r="K1169" s="132" t="s">
        <v>72</v>
      </c>
      <c r="L1169" s="132" t="s">
        <v>72</v>
      </c>
      <c r="M1169" s="118" t="s">
        <v>72</v>
      </c>
      <c r="N1169" s="119" t="s">
        <v>72</v>
      </c>
      <c r="O1169" s="119" t="s">
        <v>72</v>
      </c>
      <c r="P1169" s="133" t="s">
        <v>72</v>
      </c>
      <c r="Q1169" s="120" t="s">
        <v>72</v>
      </c>
      <c r="R1169" s="120" t="s">
        <v>72</v>
      </c>
      <c r="S1169" s="120" t="s">
        <v>72</v>
      </c>
      <c r="T1169" s="120" t="s">
        <v>72</v>
      </c>
      <c r="U1169" s="120" t="s">
        <v>72</v>
      </c>
      <c r="V1169" s="120" t="s">
        <v>72</v>
      </c>
      <c r="W1169" s="121" t="s">
        <v>72</v>
      </c>
      <c r="X1169" s="120" t="s">
        <v>72</v>
      </c>
      <c r="Y1169" s="120" t="s">
        <v>72</v>
      </c>
      <c r="Z1169" s="120" t="s">
        <v>72</v>
      </c>
      <c r="AA1169" s="120" t="s">
        <v>72</v>
      </c>
      <c r="AB1169" s="120" t="s">
        <v>72</v>
      </c>
      <c r="AC1169" s="120" t="s">
        <v>72</v>
      </c>
    </row>
    <row r="1170" spans="1:29" x14ac:dyDescent="0.2">
      <c r="A1170" s="143" t="str">
        <f>HYPERLINK("http://www.ofsted.gov.uk/inspection-reports/find-inspection-report/provider/ELS/"&amp;B1170,"Ofsted Webpage")</f>
        <v>Ofsted Webpage</v>
      </c>
      <c r="B1170" s="150">
        <v>1248012</v>
      </c>
      <c r="C1170" s="150">
        <v>10028938</v>
      </c>
      <c r="D1170" s="117" t="s">
        <v>2792</v>
      </c>
      <c r="E1170" s="118" t="s">
        <v>78</v>
      </c>
      <c r="F1170" s="118" t="s">
        <v>79</v>
      </c>
      <c r="G1170" s="118" t="s">
        <v>224</v>
      </c>
      <c r="H1170" s="118" t="s">
        <v>201</v>
      </c>
      <c r="I1170" s="118" t="s">
        <v>201</v>
      </c>
      <c r="J1170" s="119" t="s">
        <v>72</v>
      </c>
      <c r="K1170" s="132" t="s">
        <v>72</v>
      </c>
      <c r="L1170" s="132" t="s">
        <v>72</v>
      </c>
      <c r="M1170" s="118" t="s">
        <v>72</v>
      </c>
      <c r="N1170" s="119" t="s">
        <v>72</v>
      </c>
      <c r="O1170" s="119" t="s">
        <v>72</v>
      </c>
      <c r="P1170" s="133" t="s">
        <v>72</v>
      </c>
      <c r="Q1170" s="120" t="s">
        <v>72</v>
      </c>
      <c r="R1170" s="120" t="s">
        <v>72</v>
      </c>
      <c r="S1170" s="120" t="s">
        <v>72</v>
      </c>
      <c r="T1170" s="120" t="s">
        <v>72</v>
      </c>
      <c r="U1170" s="120" t="s">
        <v>72</v>
      </c>
      <c r="V1170" s="120" t="s">
        <v>72</v>
      </c>
      <c r="W1170" s="121" t="s">
        <v>72</v>
      </c>
      <c r="X1170" s="120" t="s">
        <v>72</v>
      </c>
      <c r="Y1170" s="120" t="s">
        <v>72</v>
      </c>
      <c r="Z1170" s="120" t="s">
        <v>72</v>
      </c>
      <c r="AA1170" s="120" t="s">
        <v>72</v>
      </c>
      <c r="AB1170" s="120" t="s">
        <v>72</v>
      </c>
      <c r="AC1170" s="120" t="s">
        <v>72</v>
      </c>
    </row>
    <row r="1171" spans="1:29" x14ac:dyDescent="0.2">
      <c r="A1171" s="143" t="str">
        <f>HYPERLINK("http://www.ofsted.gov.uk/inspection-reports/find-inspection-report/provider/ELS/"&amp;B1171,"Ofsted Webpage")</f>
        <v>Ofsted Webpage</v>
      </c>
      <c r="B1171" s="150">
        <v>1248014</v>
      </c>
      <c r="C1171" s="150">
        <v>10020068</v>
      </c>
      <c r="D1171" s="117" t="s">
        <v>2793</v>
      </c>
      <c r="E1171" s="118" t="s">
        <v>78</v>
      </c>
      <c r="F1171" s="118" t="s">
        <v>79</v>
      </c>
      <c r="G1171" s="118" t="s">
        <v>361</v>
      </c>
      <c r="H1171" s="118" t="s">
        <v>196</v>
      </c>
      <c r="I1171" s="118" t="s">
        <v>196</v>
      </c>
      <c r="J1171" s="119" t="s">
        <v>72</v>
      </c>
      <c r="K1171" s="132" t="s">
        <v>72</v>
      </c>
      <c r="L1171" s="132" t="s">
        <v>72</v>
      </c>
      <c r="M1171" s="118" t="s">
        <v>72</v>
      </c>
      <c r="N1171" s="119" t="s">
        <v>72</v>
      </c>
      <c r="O1171" s="119" t="s">
        <v>72</v>
      </c>
      <c r="P1171" s="133" t="s">
        <v>72</v>
      </c>
      <c r="Q1171" s="120" t="s">
        <v>72</v>
      </c>
      <c r="R1171" s="120" t="s">
        <v>72</v>
      </c>
      <c r="S1171" s="120" t="s">
        <v>72</v>
      </c>
      <c r="T1171" s="120" t="s">
        <v>72</v>
      </c>
      <c r="U1171" s="120" t="s">
        <v>72</v>
      </c>
      <c r="V1171" s="120" t="s">
        <v>72</v>
      </c>
      <c r="W1171" s="121" t="s">
        <v>72</v>
      </c>
      <c r="X1171" s="120" t="s">
        <v>72</v>
      </c>
      <c r="Y1171" s="120" t="s">
        <v>72</v>
      </c>
      <c r="Z1171" s="120" t="s">
        <v>72</v>
      </c>
      <c r="AA1171" s="120" t="s">
        <v>72</v>
      </c>
      <c r="AB1171" s="120" t="s">
        <v>72</v>
      </c>
      <c r="AC1171" s="120" t="s">
        <v>72</v>
      </c>
    </row>
    <row r="1172" spans="1:29" x14ac:dyDescent="0.2">
      <c r="A1172" s="143" t="str">
        <f>HYPERLINK("http://www.ofsted.gov.uk/inspection-reports/find-inspection-report/provider/ELS/"&amp;B1172,"Ofsted Webpage")</f>
        <v>Ofsted Webpage</v>
      </c>
      <c r="B1172" s="150">
        <v>1248015</v>
      </c>
      <c r="C1172" s="150">
        <v>10036134</v>
      </c>
      <c r="D1172" s="117" t="s">
        <v>2794</v>
      </c>
      <c r="E1172" s="118" t="s">
        <v>78</v>
      </c>
      <c r="F1172" s="118" t="s">
        <v>79</v>
      </c>
      <c r="G1172" s="118" t="s">
        <v>386</v>
      </c>
      <c r="H1172" s="118" t="s">
        <v>247</v>
      </c>
      <c r="I1172" s="118" t="s">
        <v>242</v>
      </c>
      <c r="J1172" s="119" t="s">
        <v>72</v>
      </c>
      <c r="K1172" s="132" t="s">
        <v>72</v>
      </c>
      <c r="L1172" s="132" t="s">
        <v>72</v>
      </c>
      <c r="M1172" s="118" t="s">
        <v>72</v>
      </c>
      <c r="N1172" s="119" t="s">
        <v>72</v>
      </c>
      <c r="O1172" s="119" t="s">
        <v>72</v>
      </c>
      <c r="P1172" s="133" t="s">
        <v>72</v>
      </c>
      <c r="Q1172" s="120" t="s">
        <v>72</v>
      </c>
      <c r="R1172" s="120" t="s">
        <v>72</v>
      </c>
      <c r="S1172" s="120" t="s">
        <v>72</v>
      </c>
      <c r="T1172" s="120" t="s">
        <v>72</v>
      </c>
      <c r="U1172" s="120" t="s">
        <v>72</v>
      </c>
      <c r="V1172" s="120" t="s">
        <v>72</v>
      </c>
      <c r="W1172" s="121" t="s">
        <v>72</v>
      </c>
      <c r="X1172" s="120" t="s">
        <v>72</v>
      </c>
      <c r="Y1172" s="120" t="s">
        <v>72</v>
      </c>
      <c r="Z1172" s="120" t="s">
        <v>72</v>
      </c>
      <c r="AA1172" s="120" t="s">
        <v>72</v>
      </c>
      <c r="AB1172" s="120" t="s">
        <v>72</v>
      </c>
      <c r="AC1172" s="120" t="s">
        <v>72</v>
      </c>
    </row>
    <row r="1173" spans="1:29" x14ac:dyDescent="0.2">
      <c r="A1173" s="143" t="str">
        <f>HYPERLINK("http://www.ofsted.gov.uk/inspection-reports/find-inspection-report/provider/ELS/"&amp;B1173,"Ofsted Webpage")</f>
        <v>Ofsted Webpage</v>
      </c>
      <c r="B1173" s="150">
        <v>1248018</v>
      </c>
      <c r="C1173" s="150">
        <v>10031424</v>
      </c>
      <c r="D1173" s="117" t="s">
        <v>2795</v>
      </c>
      <c r="E1173" s="118" t="s">
        <v>78</v>
      </c>
      <c r="F1173" s="118" t="s">
        <v>79</v>
      </c>
      <c r="G1173" s="118" t="s">
        <v>383</v>
      </c>
      <c r="H1173" s="118" t="s">
        <v>258</v>
      </c>
      <c r="I1173" s="118" t="s">
        <v>258</v>
      </c>
      <c r="J1173" s="119" t="s">
        <v>72</v>
      </c>
      <c r="K1173" s="132" t="s">
        <v>72</v>
      </c>
      <c r="L1173" s="132" t="s">
        <v>72</v>
      </c>
      <c r="M1173" s="118" t="s">
        <v>72</v>
      </c>
      <c r="N1173" s="119" t="s">
        <v>72</v>
      </c>
      <c r="O1173" s="119" t="s">
        <v>72</v>
      </c>
      <c r="P1173" s="133" t="s">
        <v>72</v>
      </c>
      <c r="Q1173" s="120" t="s">
        <v>72</v>
      </c>
      <c r="R1173" s="120" t="s">
        <v>72</v>
      </c>
      <c r="S1173" s="120" t="s">
        <v>72</v>
      </c>
      <c r="T1173" s="120" t="s">
        <v>72</v>
      </c>
      <c r="U1173" s="120" t="s">
        <v>72</v>
      </c>
      <c r="V1173" s="120" t="s">
        <v>72</v>
      </c>
      <c r="W1173" s="121" t="s">
        <v>72</v>
      </c>
      <c r="X1173" s="120" t="s">
        <v>72</v>
      </c>
      <c r="Y1173" s="120" t="s">
        <v>72</v>
      </c>
      <c r="Z1173" s="120" t="s">
        <v>72</v>
      </c>
      <c r="AA1173" s="120" t="s">
        <v>72</v>
      </c>
      <c r="AB1173" s="120" t="s">
        <v>72</v>
      </c>
      <c r="AC1173" s="120" t="s">
        <v>72</v>
      </c>
    </row>
    <row r="1174" spans="1:29" x14ac:dyDescent="0.2">
      <c r="A1174" s="143" t="str">
        <f>HYPERLINK("http://www.ofsted.gov.uk/inspection-reports/find-inspection-report/provider/ELS/"&amp;B1174,"Ofsted Webpage")</f>
        <v>Ofsted Webpage</v>
      </c>
      <c r="B1174" s="150">
        <v>1248021</v>
      </c>
      <c r="C1174" s="150">
        <v>10035171</v>
      </c>
      <c r="D1174" s="117" t="s">
        <v>2796</v>
      </c>
      <c r="E1174" s="118" t="s">
        <v>78</v>
      </c>
      <c r="F1174" s="118" t="s">
        <v>79</v>
      </c>
      <c r="G1174" s="118" t="s">
        <v>195</v>
      </c>
      <c r="H1174" s="118" t="s">
        <v>196</v>
      </c>
      <c r="I1174" s="118" t="s">
        <v>196</v>
      </c>
      <c r="J1174" s="119" t="s">
        <v>72</v>
      </c>
      <c r="K1174" s="132" t="s">
        <v>72</v>
      </c>
      <c r="L1174" s="132" t="s">
        <v>72</v>
      </c>
      <c r="M1174" s="118" t="s">
        <v>72</v>
      </c>
      <c r="N1174" s="119" t="s">
        <v>72</v>
      </c>
      <c r="O1174" s="119" t="s">
        <v>72</v>
      </c>
      <c r="P1174" s="133" t="s">
        <v>72</v>
      </c>
      <c r="Q1174" s="120" t="s">
        <v>72</v>
      </c>
      <c r="R1174" s="120" t="s">
        <v>72</v>
      </c>
      <c r="S1174" s="120" t="s">
        <v>72</v>
      </c>
      <c r="T1174" s="120" t="s">
        <v>72</v>
      </c>
      <c r="U1174" s="120" t="s">
        <v>72</v>
      </c>
      <c r="V1174" s="120" t="s">
        <v>72</v>
      </c>
      <c r="W1174" s="121" t="s">
        <v>72</v>
      </c>
      <c r="X1174" s="120" t="s">
        <v>72</v>
      </c>
      <c r="Y1174" s="120" t="s">
        <v>72</v>
      </c>
      <c r="Z1174" s="120" t="s">
        <v>72</v>
      </c>
      <c r="AA1174" s="120" t="s">
        <v>72</v>
      </c>
      <c r="AB1174" s="120" t="s">
        <v>72</v>
      </c>
      <c r="AC1174" s="120" t="s">
        <v>72</v>
      </c>
    </row>
    <row r="1175" spans="1:29" x14ac:dyDescent="0.2">
      <c r="A1175" s="143" t="str">
        <f>HYPERLINK("http://www.ofsted.gov.uk/inspection-reports/find-inspection-report/provider/ELS/"&amp;B1175,"Ofsted Webpage")</f>
        <v>Ofsted Webpage</v>
      </c>
      <c r="B1175" s="150">
        <v>1248024</v>
      </c>
      <c r="C1175" s="150">
        <v>10007484</v>
      </c>
      <c r="D1175" s="117" t="s">
        <v>2797</v>
      </c>
      <c r="E1175" s="118" t="s">
        <v>78</v>
      </c>
      <c r="F1175" s="118" t="s">
        <v>79</v>
      </c>
      <c r="G1175" s="118" t="s">
        <v>625</v>
      </c>
      <c r="H1175" s="118" t="s">
        <v>234</v>
      </c>
      <c r="I1175" s="118" t="s">
        <v>234</v>
      </c>
      <c r="J1175" s="119" t="s">
        <v>72</v>
      </c>
      <c r="K1175" s="132" t="s">
        <v>72</v>
      </c>
      <c r="L1175" s="132" t="s">
        <v>72</v>
      </c>
      <c r="M1175" s="118" t="s">
        <v>72</v>
      </c>
      <c r="N1175" s="119" t="s">
        <v>72</v>
      </c>
      <c r="O1175" s="119" t="s">
        <v>72</v>
      </c>
      <c r="P1175" s="133" t="s">
        <v>72</v>
      </c>
      <c r="Q1175" s="120" t="s">
        <v>72</v>
      </c>
      <c r="R1175" s="120" t="s">
        <v>72</v>
      </c>
      <c r="S1175" s="120" t="s">
        <v>72</v>
      </c>
      <c r="T1175" s="120" t="s">
        <v>72</v>
      </c>
      <c r="U1175" s="120" t="s">
        <v>72</v>
      </c>
      <c r="V1175" s="120" t="s">
        <v>72</v>
      </c>
      <c r="W1175" s="121" t="s">
        <v>72</v>
      </c>
      <c r="X1175" s="120" t="s">
        <v>72</v>
      </c>
      <c r="Y1175" s="120" t="s">
        <v>72</v>
      </c>
      <c r="Z1175" s="120" t="s">
        <v>72</v>
      </c>
      <c r="AA1175" s="120" t="s">
        <v>72</v>
      </c>
      <c r="AB1175" s="120" t="s">
        <v>72</v>
      </c>
      <c r="AC1175" s="120" t="s">
        <v>72</v>
      </c>
    </row>
    <row r="1176" spans="1:29" x14ac:dyDescent="0.2">
      <c r="A1176" s="143" t="str">
        <f>HYPERLINK("http://www.ofsted.gov.uk/inspection-reports/find-inspection-report/provider/ELS/"&amp;B1176,"Ofsted Webpage")</f>
        <v>Ofsted Webpage</v>
      </c>
      <c r="B1176" s="150">
        <v>1248026</v>
      </c>
      <c r="C1176" s="150">
        <v>10029985</v>
      </c>
      <c r="D1176" s="117" t="s">
        <v>2798</v>
      </c>
      <c r="E1176" s="118" t="s">
        <v>78</v>
      </c>
      <c r="F1176" s="118" t="s">
        <v>79</v>
      </c>
      <c r="G1176" s="118" t="s">
        <v>361</v>
      </c>
      <c r="H1176" s="118" t="s">
        <v>196</v>
      </c>
      <c r="I1176" s="118" t="s">
        <v>196</v>
      </c>
      <c r="J1176" s="119" t="s">
        <v>72</v>
      </c>
      <c r="K1176" s="132" t="s">
        <v>72</v>
      </c>
      <c r="L1176" s="132" t="s">
        <v>72</v>
      </c>
      <c r="M1176" s="118" t="s">
        <v>72</v>
      </c>
      <c r="N1176" s="119" t="s">
        <v>72</v>
      </c>
      <c r="O1176" s="119" t="s">
        <v>72</v>
      </c>
      <c r="P1176" s="133" t="s">
        <v>72</v>
      </c>
      <c r="Q1176" s="120" t="s">
        <v>72</v>
      </c>
      <c r="R1176" s="120" t="s">
        <v>72</v>
      </c>
      <c r="S1176" s="120" t="s">
        <v>72</v>
      </c>
      <c r="T1176" s="120" t="s">
        <v>72</v>
      </c>
      <c r="U1176" s="120" t="s">
        <v>72</v>
      </c>
      <c r="V1176" s="120" t="s">
        <v>72</v>
      </c>
      <c r="W1176" s="121" t="s">
        <v>72</v>
      </c>
      <c r="X1176" s="120" t="s">
        <v>72</v>
      </c>
      <c r="Y1176" s="120" t="s">
        <v>72</v>
      </c>
      <c r="Z1176" s="120" t="s">
        <v>72</v>
      </c>
      <c r="AA1176" s="120" t="s">
        <v>72</v>
      </c>
      <c r="AB1176" s="120" t="s">
        <v>72</v>
      </c>
      <c r="AC1176" s="120" t="s">
        <v>72</v>
      </c>
    </row>
    <row r="1177" spans="1:29" x14ac:dyDescent="0.2">
      <c r="A1177" s="143" t="str">
        <f>HYPERLINK("http://www.ofsted.gov.uk/inspection-reports/find-inspection-report/provider/ELS/"&amp;B1177,"Ofsted Webpage")</f>
        <v>Ofsted Webpage</v>
      </c>
      <c r="B1177" s="150">
        <v>1248028</v>
      </c>
      <c r="C1177" s="150">
        <v>10032936</v>
      </c>
      <c r="D1177" s="117" t="s">
        <v>2799</v>
      </c>
      <c r="E1177" s="118" t="s">
        <v>78</v>
      </c>
      <c r="F1177" s="118" t="s">
        <v>79</v>
      </c>
      <c r="G1177" s="118" t="s">
        <v>431</v>
      </c>
      <c r="H1177" s="118" t="s">
        <v>247</v>
      </c>
      <c r="I1177" s="118" t="s">
        <v>242</v>
      </c>
      <c r="J1177" s="119" t="s">
        <v>72</v>
      </c>
      <c r="K1177" s="132" t="s">
        <v>72</v>
      </c>
      <c r="L1177" s="132" t="s">
        <v>72</v>
      </c>
      <c r="M1177" s="118" t="s">
        <v>72</v>
      </c>
      <c r="N1177" s="119" t="s">
        <v>72</v>
      </c>
      <c r="O1177" s="119" t="s">
        <v>72</v>
      </c>
      <c r="P1177" s="133" t="s">
        <v>72</v>
      </c>
      <c r="Q1177" s="120" t="s">
        <v>72</v>
      </c>
      <c r="R1177" s="120" t="s">
        <v>72</v>
      </c>
      <c r="S1177" s="120" t="s">
        <v>72</v>
      </c>
      <c r="T1177" s="120" t="s">
        <v>72</v>
      </c>
      <c r="U1177" s="120" t="s">
        <v>72</v>
      </c>
      <c r="V1177" s="120" t="s">
        <v>72</v>
      </c>
      <c r="W1177" s="121" t="s">
        <v>72</v>
      </c>
      <c r="X1177" s="120" t="s">
        <v>72</v>
      </c>
      <c r="Y1177" s="120" t="s">
        <v>72</v>
      </c>
      <c r="Z1177" s="120" t="s">
        <v>72</v>
      </c>
      <c r="AA1177" s="120" t="s">
        <v>72</v>
      </c>
      <c r="AB1177" s="120" t="s">
        <v>72</v>
      </c>
      <c r="AC1177" s="120" t="s">
        <v>72</v>
      </c>
    </row>
    <row r="1178" spans="1:29" x14ac:dyDescent="0.2">
      <c r="A1178" s="143" t="str">
        <f>HYPERLINK("http://www.ofsted.gov.uk/inspection-reports/find-inspection-report/provider/ELS/"&amp;B1178,"Ofsted Webpage")</f>
        <v>Ofsted Webpage</v>
      </c>
      <c r="B1178" s="150">
        <v>1248029</v>
      </c>
      <c r="C1178" s="150">
        <v>10039668</v>
      </c>
      <c r="D1178" s="117" t="s">
        <v>2800</v>
      </c>
      <c r="E1178" s="118" t="s">
        <v>78</v>
      </c>
      <c r="F1178" s="118" t="s">
        <v>79</v>
      </c>
      <c r="G1178" s="118" t="s">
        <v>597</v>
      </c>
      <c r="H1178" s="118" t="s">
        <v>201</v>
      </c>
      <c r="I1178" s="118" t="s">
        <v>201</v>
      </c>
      <c r="J1178" s="119" t="s">
        <v>72</v>
      </c>
      <c r="K1178" s="132" t="s">
        <v>72</v>
      </c>
      <c r="L1178" s="132" t="s">
        <v>72</v>
      </c>
      <c r="M1178" s="118" t="s">
        <v>72</v>
      </c>
      <c r="N1178" s="119" t="s">
        <v>72</v>
      </c>
      <c r="O1178" s="119" t="s">
        <v>72</v>
      </c>
      <c r="P1178" s="133" t="s">
        <v>72</v>
      </c>
      <c r="Q1178" s="120" t="s">
        <v>72</v>
      </c>
      <c r="R1178" s="120" t="s">
        <v>72</v>
      </c>
      <c r="S1178" s="120" t="s">
        <v>72</v>
      </c>
      <c r="T1178" s="120" t="s">
        <v>72</v>
      </c>
      <c r="U1178" s="120" t="s">
        <v>72</v>
      </c>
      <c r="V1178" s="120" t="s">
        <v>72</v>
      </c>
      <c r="W1178" s="121" t="s">
        <v>72</v>
      </c>
      <c r="X1178" s="120" t="s">
        <v>72</v>
      </c>
      <c r="Y1178" s="120" t="s">
        <v>72</v>
      </c>
      <c r="Z1178" s="120" t="s">
        <v>72</v>
      </c>
      <c r="AA1178" s="120" t="s">
        <v>72</v>
      </c>
      <c r="AB1178" s="120" t="s">
        <v>72</v>
      </c>
      <c r="AC1178" s="120" t="s">
        <v>72</v>
      </c>
    </row>
    <row r="1179" spans="1:29" x14ac:dyDescent="0.2">
      <c r="A1179" s="143" t="str">
        <f>HYPERLINK("http://www.ofsted.gov.uk/inspection-reports/find-inspection-report/provider/ELS/"&amp;B1179,"Ofsted Webpage")</f>
        <v>Ofsted Webpage</v>
      </c>
      <c r="B1179" s="150">
        <v>1248048</v>
      </c>
      <c r="C1179" s="150">
        <v>10019276</v>
      </c>
      <c r="D1179" s="117" t="s">
        <v>2801</v>
      </c>
      <c r="E1179" s="118" t="s">
        <v>78</v>
      </c>
      <c r="F1179" s="118" t="s">
        <v>79</v>
      </c>
      <c r="G1179" s="118" t="s">
        <v>353</v>
      </c>
      <c r="H1179" s="118" t="s">
        <v>189</v>
      </c>
      <c r="I1179" s="118" t="s">
        <v>189</v>
      </c>
      <c r="J1179" s="119" t="s">
        <v>72</v>
      </c>
      <c r="K1179" s="132" t="s">
        <v>72</v>
      </c>
      <c r="L1179" s="132" t="s">
        <v>72</v>
      </c>
      <c r="M1179" s="118" t="s">
        <v>72</v>
      </c>
      <c r="N1179" s="119" t="s">
        <v>72</v>
      </c>
      <c r="O1179" s="119" t="s">
        <v>72</v>
      </c>
      <c r="P1179" s="133" t="s">
        <v>72</v>
      </c>
      <c r="Q1179" s="120" t="s">
        <v>72</v>
      </c>
      <c r="R1179" s="120" t="s">
        <v>72</v>
      </c>
      <c r="S1179" s="120" t="s">
        <v>72</v>
      </c>
      <c r="T1179" s="120" t="s">
        <v>72</v>
      </c>
      <c r="U1179" s="120" t="s">
        <v>72</v>
      </c>
      <c r="V1179" s="120" t="s">
        <v>72</v>
      </c>
      <c r="W1179" s="121" t="s">
        <v>72</v>
      </c>
      <c r="X1179" s="120" t="s">
        <v>72</v>
      </c>
      <c r="Y1179" s="120" t="s">
        <v>72</v>
      </c>
      <c r="Z1179" s="120" t="s">
        <v>72</v>
      </c>
      <c r="AA1179" s="120" t="s">
        <v>72</v>
      </c>
      <c r="AB1179" s="120" t="s">
        <v>72</v>
      </c>
      <c r="AC1179" s="120" t="s">
        <v>72</v>
      </c>
    </row>
    <row r="1180" spans="1:29" x14ac:dyDescent="0.2">
      <c r="A1180" s="143" t="str">
        <f>HYPERLINK("http://www.ofsted.gov.uk/inspection-reports/find-inspection-report/provider/ELS/"&amp;B1180,"Ofsted Webpage")</f>
        <v>Ofsted Webpage</v>
      </c>
      <c r="B1180" s="157">
        <v>1248054</v>
      </c>
      <c r="C1180" s="157">
        <v>10024806</v>
      </c>
      <c r="D1180" s="117" t="s">
        <v>928</v>
      </c>
      <c r="E1180" s="118" t="s">
        <v>78</v>
      </c>
      <c r="F1180" s="118" t="s">
        <v>79</v>
      </c>
      <c r="G1180" s="118" t="s">
        <v>306</v>
      </c>
      <c r="H1180" s="118" t="s">
        <v>180</v>
      </c>
      <c r="I1180" s="118" t="s">
        <v>180</v>
      </c>
      <c r="J1180" s="119" t="s">
        <v>72</v>
      </c>
      <c r="K1180" s="132" t="s">
        <v>72</v>
      </c>
      <c r="L1180" s="132" t="s">
        <v>72</v>
      </c>
      <c r="M1180" s="118" t="s">
        <v>72</v>
      </c>
      <c r="N1180" s="119" t="s">
        <v>72</v>
      </c>
      <c r="O1180" s="119" t="s">
        <v>72</v>
      </c>
      <c r="P1180" s="119" t="s">
        <v>72</v>
      </c>
      <c r="Q1180" s="120" t="s">
        <v>72</v>
      </c>
      <c r="R1180" s="120" t="s">
        <v>72</v>
      </c>
      <c r="S1180" s="120" t="s">
        <v>72</v>
      </c>
      <c r="T1180" s="120" t="s">
        <v>72</v>
      </c>
      <c r="U1180" s="120" t="s">
        <v>72</v>
      </c>
      <c r="V1180" s="120" t="s">
        <v>72</v>
      </c>
      <c r="W1180" s="121" t="s">
        <v>72</v>
      </c>
      <c r="X1180" s="120" t="s">
        <v>72</v>
      </c>
      <c r="Y1180" s="120" t="s">
        <v>72</v>
      </c>
      <c r="Z1180" s="120" t="s">
        <v>72</v>
      </c>
      <c r="AA1180" s="120" t="s">
        <v>72</v>
      </c>
      <c r="AB1180" s="120" t="s">
        <v>72</v>
      </c>
      <c r="AC1180" s="120" t="s">
        <v>72</v>
      </c>
    </row>
    <row r="1181" spans="1:29" x14ac:dyDescent="0.2">
      <c r="A1181" s="143" t="str">
        <f>HYPERLINK("http://www.ofsted.gov.uk/inspection-reports/find-inspection-report/provider/ELS/"&amp;B1181,"Ofsted Webpage")</f>
        <v>Ofsted Webpage</v>
      </c>
      <c r="B1181" s="157">
        <v>1248058</v>
      </c>
      <c r="C1181" s="157">
        <v>10048409</v>
      </c>
      <c r="D1181" s="117" t="s">
        <v>929</v>
      </c>
      <c r="E1181" s="118" t="s">
        <v>78</v>
      </c>
      <c r="F1181" s="118" t="s">
        <v>79</v>
      </c>
      <c r="G1181" s="118" t="s">
        <v>930</v>
      </c>
      <c r="H1181" s="118" t="s">
        <v>196</v>
      </c>
      <c r="I1181" s="118" t="s">
        <v>196</v>
      </c>
      <c r="J1181" s="119" t="s">
        <v>72</v>
      </c>
      <c r="K1181" s="132" t="s">
        <v>72</v>
      </c>
      <c r="L1181" s="132" t="s">
        <v>72</v>
      </c>
      <c r="M1181" s="118" t="s">
        <v>72</v>
      </c>
      <c r="N1181" s="119" t="s">
        <v>72</v>
      </c>
      <c r="O1181" s="119" t="s">
        <v>72</v>
      </c>
      <c r="P1181" s="119" t="s">
        <v>72</v>
      </c>
      <c r="Q1181" s="120" t="s">
        <v>72</v>
      </c>
      <c r="R1181" s="120" t="s">
        <v>72</v>
      </c>
      <c r="S1181" s="120" t="s">
        <v>72</v>
      </c>
      <c r="T1181" s="120" t="s">
        <v>72</v>
      </c>
      <c r="U1181" s="120" t="s">
        <v>72</v>
      </c>
      <c r="V1181" s="120" t="s">
        <v>72</v>
      </c>
      <c r="W1181" s="121" t="s">
        <v>72</v>
      </c>
      <c r="X1181" s="120" t="s">
        <v>72</v>
      </c>
      <c r="Y1181" s="120" t="s">
        <v>72</v>
      </c>
      <c r="Z1181" s="120" t="s">
        <v>72</v>
      </c>
      <c r="AA1181" s="120" t="s">
        <v>72</v>
      </c>
      <c r="AB1181" s="120" t="s">
        <v>72</v>
      </c>
      <c r="AC1181" s="120" t="s">
        <v>72</v>
      </c>
    </row>
    <row r="1182" spans="1:29" x14ac:dyDescent="0.2">
      <c r="A1182" s="143" t="str">
        <f>HYPERLINK("http://www.ofsted.gov.uk/inspection-reports/find-inspection-report/provider/ELS/"&amp;B1182,"Ofsted Webpage")</f>
        <v>Ofsted Webpage</v>
      </c>
      <c r="B1182" s="157">
        <v>1248225</v>
      </c>
      <c r="C1182" s="157">
        <v>10014226</v>
      </c>
      <c r="D1182" s="117" t="s">
        <v>931</v>
      </c>
      <c r="E1182" s="118" t="s">
        <v>77</v>
      </c>
      <c r="F1182" s="118" t="s">
        <v>76</v>
      </c>
      <c r="G1182" s="118" t="s">
        <v>200</v>
      </c>
      <c r="H1182" s="118" t="s">
        <v>201</v>
      </c>
      <c r="I1182" s="118" t="s">
        <v>201</v>
      </c>
      <c r="J1182" s="119" t="s">
        <v>72</v>
      </c>
      <c r="K1182" s="132" t="s">
        <v>72</v>
      </c>
      <c r="L1182" s="132">
        <v>10026082</v>
      </c>
      <c r="M1182" s="118" t="s">
        <v>378</v>
      </c>
      <c r="N1182" s="119">
        <v>42863</v>
      </c>
      <c r="O1182" s="119">
        <v>42866</v>
      </c>
      <c r="P1182" s="119">
        <v>42895</v>
      </c>
      <c r="Q1182" s="120">
        <v>3</v>
      </c>
      <c r="R1182" s="120">
        <v>3</v>
      </c>
      <c r="S1182" s="120">
        <v>3</v>
      </c>
      <c r="T1182" s="120">
        <v>3</v>
      </c>
      <c r="U1182" s="120">
        <v>3</v>
      </c>
      <c r="V1182" s="120" t="s">
        <v>72</v>
      </c>
      <c r="W1182" s="121" t="s">
        <v>72</v>
      </c>
      <c r="X1182" s="120" t="s">
        <v>72</v>
      </c>
      <c r="Y1182" s="120" t="s">
        <v>72</v>
      </c>
      <c r="Z1182" s="120" t="s">
        <v>72</v>
      </c>
      <c r="AA1182" s="120" t="s">
        <v>72</v>
      </c>
      <c r="AB1182" s="120" t="s">
        <v>72</v>
      </c>
      <c r="AC1182" s="120" t="s">
        <v>186</v>
      </c>
    </row>
    <row r="1183" spans="1:29" x14ac:dyDescent="0.2">
      <c r="A1183" s="143" t="str">
        <f>HYPERLINK("http://www.ofsted.gov.uk/inspection-reports/find-inspection-report/provider/ELS/"&amp;B1183,"Ofsted Webpage")</f>
        <v>Ofsted Webpage</v>
      </c>
      <c r="B1183" s="157">
        <v>1270740</v>
      </c>
      <c r="C1183" s="157">
        <v>10000147</v>
      </c>
      <c r="D1183" s="117" t="s">
        <v>2804</v>
      </c>
      <c r="E1183" s="118" t="s">
        <v>78</v>
      </c>
      <c r="F1183" s="118" t="s">
        <v>79</v>
      </c>
      <c r="G1183" s="118" t="s">
        <v>652</v>
      </c>
      <c r="H1183" s="118" t="s">
        <v>208</v>
      </c>
      <c r="I1183" s="118" t="s">
        <v>208</v>
      </c>
      <c r="J1183" s="119" t="s">
        <v>72</v>
      </c>
      <c r="K1183" s="132" t="s">
        <v>72</v>
      </c>
      <c r="L1183" s="132" t="s">
        <v>72</v>
      </c>
      <c r="M1183" s="118" t="s">
        <v>72</v>
      </c>
      <c r="N1183" s="119" t="s">
        <v>72</v>
      </c>
      <c r="O1183" s="119" t="s">
        <v>72</v>
      </c>
      <c r="P1183" s="119" t="s">
        <v>72</v>
      </c>
      <c r="Q1183" s="120" t="s">
        <v>72</v>
      </c>
      <c r="R1183" s="120" t="s">
        <v>72</v>
      </c>
      <c r="S1183" s="120" t="s">
        <v>72</v>
      </c>
      <c r="T1183" s="120" t="s">
        <v>72</v>
      </c>
      <c r="U1183" s="120" t="s">
        <v>72</v>
      </c>
      <c r="V1183" s="120" t="s">
        <v>72</v>
      </c>
      <c r="W1183" s="121" t="s">
        <v>72</v>
      </c>
      <c r="X1183" s="120" t="s">
        <v>72</v>
      </c>
      <c r="Y1183" s="120" t="s">
        <v>72</v>
      </c>
      <c r="Z1183" s="120" t="s">
        <v>72</v>
      </c>
      <c r="AA1183" s="120" t="s">
        <v>72</v>
      </c>
      <c r="AB1183" s="120" t="s">
        <v>72</v>
      </c>
      <c r="AC1183" s="120" t="s">
        <v>72</v>
      </c>
    </row>
    <row r="1184" spans="1:29" x14ac:dyDescent="0.2">
      <c r="A1184" s="143" t="str">
        <f>HYPERLINK("http://www.ofsted.gov.uk/inspection-reports/find-inspection-report/provider/ELS/"&amp;B1184,"Ofsted Webpage")</f>
        <v>Ofsted Webpage</v>
      </c>
      <c r="B1184" s="157">
        <v>1270745</v>
      </c>
      <c r="C1184" s="157">
        <v>10001013</v>
      </c>
      <c r="D1184" s="117" t="s">
        <v>2805</v>
      </c>
      <c r="E1184" s="118" t="s">
        <v>78</v>
      </c>
      <c r="F1184" s="118" t="s">
        <v>79</v>
      </c>
      <c r="G1184" s="118" t="s">
        <v>1202</v>
      </c>
      <c r="H1184" s="118" t="s">
        <v>247</v>
      </c>
      <c r="I1184" s="118" t="s">
        <v>242</v>
      </c>
      <c r="J1184" s="119" t="s">
        <v>72</v>
      </c>
      <c r="K1184" s="132" t="s">
        <v>72</v>
      </c>
      <c r="L1184" s="132" t="s">
        <v>72</v>
      </c>
      <c r="M1184" s="118" t="s">
        <v>72</v>
      </c>
      <c r="N1184" s="119" t="s">
        <v>72</v>
      </c>
      <c r="O1184" s="119" t="s">
        <v>72</v>
      </c>
      <c r="P1184" s="119" t="s">
        <v>72</v>
      </c>
      <c r="Q1184" s="120" t="s">
        <v>72</v>
      </c>
      <c r="R1184" s="120" t="s">
        <v>72</v>
      </c>
      <c r="S1184" s="120" t="s">
        <v>72</v>
      </c>
      <c r="T1184" s="120" t="s">
        <v>72</v>
      </c>
      <c r="U1184" s="120" t="s">
        <v>72</v>
      </c>
      <c r="V1184" s="120" t="s">
        <v>72</v>
      </c>
      <c r="W1184" s="121" t="s">
        <v>72</v>
      </c>
      <c r="X1184" s="120" t="s">
        <v>72</v>
      </c>
      <c r="Y1184" s="120" t="s">
        <v>72</v>
      </c>
      <c r="Z1184" s="120" t="s">
        <v>72</v>
      </c>
      <c r="AA1184" s="120" t="s">
        <v>72</v>
      </c>
      <c r="AB1184" s="120" t="s">
        <v>72</v>
      </c>
      <c r="AC1184" s="120" t="s">
        <v>72</v>
      </c>
    </row>
    <row r="1185" spans="1:29" x14ac:dyDescent="0.2">
      <c r="A1185" s="143" t="str">
        <f>HYPERLINK("http://www.ofsted.gov.uk/inspection-reports/find-inspection-report/provider/ELS/"&amp;B1185,"Ofsted Webpage")</f>
        <v>Ofsted Webpage</v>
      </c>
      <c r="B1185" s="157">
        <v>1270746</v>
      </c>
      <c r="C1185" s="157">
        <v>10002836</v>
      </c>
      <c r="D1185" s="117" t="s">
        <v>2806</v>
      </c>
      <c r="E1185" s="118" t="s">
        <v>78</v>
      </c>
      <c r="F1185" s="118" t="s">
        <v>79</v>
      </c>
      <c r="G1185" s="118" t="s">
        <v>313</v>
      </c>
      <c r="H1185" s="118" t="s">
        <v>208</v>
      </c>
      <c r="I1185" s="118" t="s">
        <v>208</v>
      </c>
      <c r="J1185" s="119" t="s">
        <v>72</v>
      </c>
      <c r="K1185" s="132" t="s">
        <v>72</v>
      </c>
      <c r="L1185" s="132" t="s">
        <v>72</v>
      </c>
      <c r="M1185" s="118" t="s">
        <v>72</v>
      </c>
      <c r="N1185" s="119" t="s">
        <v>72</v>
      </c>
      <c r="O1185" s="119" t="s">
        <v>72</v>
      </c>
      <c r="P1185" s="119" t="s">
        <v>72</v>
      </c>
      <c r="Q1185" s="120" t="s">
        <v>72</v>
      </c>
      <c r="R1185" s="120" t="s">
        <v>72</v>
      </c>
      <c r="S1185" s="120" t="s">
        <v>72</v>
      </c>
      <c r="T1185" s="120" t="s">
        <v>72</v>
      </c>
      <c r="U1185" s="120" t="s">
        <v>72</v>
      </c>
      <c r="V1185" s="120" t="s">
        <v>72</v>
      </c>
      <c r="W1185" s="121" t="s">
        <v>72</v>
      </c>
      <c r="X1185" s="120" t="s">
        <v>72</v>
      </c>
      <c r="Y1185" s="120" t="s">
        <v>72</v>
      </c>
      <c r="Z1185" s="120" t="s">
        <v>72</v>
      </c>
      <c r="AA1185" s="120" t="s">
        <v>72</v>
      </c>
      <c r="AB1185" s="120" t="s">
        <v>72</v>
      </c>
      <c r="AC1185" s="120" t="s">
        <v>72</v>
      </c>
    </row>
    <row r="1186" spans="1:29" x14ac:dyDescent="0.2">
      <c r="A1186" s="143" t="str">
        <f>HYPERLINK("http://www.ofsted.gov.uk/inspection-reports/find-inspection-report/provider/ELS/"&amp;B1186,"Ofsted Webpage")</f>
        <v>Ofsted Webpage</v>
      </c>
      <c r="B1186" s="157">
        <v>1270747</v>
      </c>
      <c r="C1186" s="157">
        <v>10005192</v>
      </c>
      <c r="D1186" s="117" t="s">
        <v>2807</v>
      </c>
      <c r="E1186" s="118" t="s">
        <v>78</v>
      </c>
      <c r="F1186" s="118" t="s">
        <v>79</v>
      </c>
      <c r="G1186" s="118" t="s">
        <v>930</v>
      </c>
      <c r="H1186" s="118" t="s">
        <v>196</v>
      </c>
      <c r="I1186" s="118" t="s">
        <v>196</v>
      </c>
      <c r="J1186" s="119" t="s">
        <v>72</v>
      </c>
      <c r="K1186" s="132" t="s">
        <v>72</v>
      </c>
      <c r="L1186" s="132" t="s">
        <v>72</v>
      </c>
      <c r="M1186" s="118" t="s">
        <v>72</v>
      </c>
      <c r="N1186" s="119" t="s">
        <v>72</v>
      </c>
      <c r="O1186" s="119" t="s">
        <v>72</v>
      </c>
      <c r="P1186" s="119" t="s">
        <v>72</v>
      </c>
      <c r="Q1186" s="120" t="s">
        <v>72</v>
      </c>
      <c r="R1186" s="120" t="s">
        <v>72</v>
      </c>
      <c r="S1186" s="120" t="s">
        <v>72</v>
      </c>
      <c r="T1186" s="120" t="s">
        <v>72</v>
      </c>
      <c r="U1186" s="120" t="s">
        <v>72</v>
      </c>
      <c r="V1186" s="120" t="s">
        <v>72</v>
      </c>
      <c r="W1186" s="121" t="s">
        <v>72</v>
      </c>
      <c r="X1186" s="120" t="s">
        <v>72</v>
      </c>
      <c r="Y1186" s="120" t="s">
        <v>72</v>
      </c>
      <c r="Z1186" s="120" t="s">
        <v>72</v>
      </c>
      <c r="AA1186" s="120" t="s">
        <v>72</v>
      </c>
      <c r="AB1186" s="120" t="s">
        <v>72</v>
      </c>
      <c r="AC1186" s="120" t="s">
        <v>72</v>
      </c>
    </row>
    <row r="1187" spans="1:29" x14ac:dyDescent="0.2">
      <c r="A1187" s="143" t="str">
        <f>HYPERLINK("http://www.ofsted.gov.uk/inspection-reports/find-inspection-report/provider/ELS/"&amp;B1187,"Ofsted Webpage")</f>
        <v>Ofsted Webpage</v>
      </c>
      <c r="B1187" s="157">
        <v>1270749</v>
      </c>
      <c r="C1187" s="157">
        <v>10005769</v>
      </c>
      <c r="D1187" s="117" t="s">
        <v>2808</v>
      </c>
      <c r="E1187" s="118" t="s">
        <v>78</v>
      </c>
      <c r="F1187" s="118" t="s">
        <v>79</v>
      </c>
      <c r="G1187" s="118" t="s">
        <v>930</v>
      </c>
      <c r="H1187" s="118" t="s">
        <v>196</v>
      </c>
      <c r="I1187" s="118" t="s">
        <v>196</v>
      </c>
      <c r="J1187" s="119" t="s">
        <v>72</v>
      </c>
      <c r="K1187" s="132" t="s">
        <v>72</v>
      </c>
      <c r="L1187" s="132" t="s">
        <v>72</v>
      </c>
      <c r="M1187" s="118" t="s">
        <v>72</v>
      </c>
      <c r="N1187" s="119" t="s">
        <v>72</v>
      </c>
      <c r="O1187" s="119" t="s">
        <v>72</v>
      </c>
      <c r="P1187" s="119" t="s">
        <v>72</v>
      </c>
      <c r="Q1187" s="120" t="s">
        <v>72</v>
      </c>
      <c r="R1187" s="120" t="s">
        <v>72</v>
      </c>
      <c r="S1187" s="120" t="s">
        <v>72</v>
      </c>
      <c r="T1187" s="120" t="s">
        <v>72</v>
      </c>
      <c r="U1187" s="120" t="s">
        <v>72</v>
      </c>
      <c r="V1187" s="120" t="s">
        <v>72</v>
      </c>
      <c r="W1187" s="121" t="s">
        <v>72</v>
      </c>
      <c r="X1187" s="120" t="s">
        <v>72</v>
      </c>
      <c r="Y1187" s="120" t="s">
        <v>72</v>
      </c>
      <c r="Z1187" s="120" t="s">
        <v>72</v>
      </c>
      <c r="AA1187" s="120" t="s">
        <v>72</v>
      </c>
      <c r="AB1187" s="120" t="s">
        <v>72</v>
      </c>
      <c r="AC1187" s="120" t="s">
        <v>72</v>
      </c>
    </row>
    <row r="1188" spans="1:29" x14ac:dyDescent="0.2">
      <c r="A1188" s="143" t="str">
        <f>HYPERLINK("http://www.ofsted.gov.uk/inspection-reports/find-inspection-report/provider/ELS/"&amp;B1188,"Ofsted Webpage")</f>
        <v>Ofsted Webpage</v>
      </c>
      <c r="B1188" s="157">
        <v>1270751</v>
      </c>
      <c r="C1188" s="157">
        <v>10031982</v>
      </c>
      <c r="D1188" s="117" t="s">
        <v>2988</v>
      </c>
      <c r="E1188" s="118" t="s">
        <v>78</v>
      </c>
      <c r="F1188" s="118" t="s">
        <v>79</v>
      </c>
      <c r="G1188" s="118" t="s">
        <v>877</v>
      </c>
      <c r="H1188" s="118" t="s">
        <v>208</v>
      </c>
      <c r="I1188" s="118" t="s">
        <v>208</v>
      </c>
      <c r="J1188" s="119" t="s">
        <v>72</v>
      </c>
      <c r="K1188" s="132" t="s">
        <v>72</v>
      </c>
      <c r="L1188" s="132" t="s">
        <v>72</v>
      </c>
      <c r="M1188" s="118" t="s">
        <v>72</v>
      </c>
      <c r="N1188" s="119" t="s">
        <v>72</v>
      </c>
      <c r="O1188" s="119" t="s">
        <v>72</v>
      </c>
      <c r="P1188" s="119" t="s">
        <v>72</v>
      </c>
      <c r="Q1188" s="120" t="s">
        <v>72</v>
      </c>
      <c r="R1188" s="120" t="s">
        <v>72</v>
      </c>
      <c r="S1188" s="120" t="s">
        <v>72</v>
      </c>
      <c r="T1188" s="120" t="s">
        <v>72</v>
      </c>
      <c r="U1188" s="120" t="s">
        <v>72</v>
      </c>
      <c r="V1188" s="120" t="s">
        <v>72</v>
      </c>
      <c r="W1188" s="121" t="s">
        <v>72</v>
      </c>
      <c r="X1188" s="120" t="s">
        <v>72</v>
      </c>
      <c r="Y1188" s="120" t="s">
        <v>72</v>
      </c>
      <c r="Z1188" s="120" t="s">
        <v>72</v>
      </c>
      <c r="AA1188" s="120" t="s">
        <v>72</v>
      </c>
      <c r="AB1188" s="120" t="s">
        <v>72</v>
      </c>
      <c r="AC1188" s="120" t="s">
        <v>72</v>
      </c>
    </row>
    <row r="1189" spans="1:29" x14ac:dyDescent="0.2">
      <c r="A1189" s="143" t="str">
        <f>HYPERLINK("http://www.ofsted.gov.uk/inspection-reports/find-inspection-report/provider/ELS/"&amp;B1189,"Ofsted Webpage")</f>
        <v>Ofsted Webpage</v>
      </c>
      <c r="B1189" s="157">
        <v>1270752</v>
      </c>
      <c r="C1189" s="157">
        <v>10008229</v>
      </c>
      <c r="D1189" s="117" t="s">
        <v>2809</v>
      </c>
      <c r="E1189" s="118" t="s">
        <v>78</v>
      </c>
      <c r="F1189" s="118" t="s">
        <v>79</v>
      </c>
      <c r="G1189" s="118" t="s">
        <v>679</v>
      </c>
      <c r="H1189" s="118" t="s">
        <v>208</v>
      </c>
      <c r="I1189" s="118" t="s">
        <v>208</v>
      </c>
      <c r="J1189" s="119" t="s">
        <v>72</v>
      </c>
      <c r="K1189" s="132" t="s">
        <v>72</v>
      </c>
      <c r="L1189" s="132" t="s">
        <v>72</v>
      </c>
      <c r="M1189" s="118" t="s">
        <v>72</v>
      </c>
      <c r="N1189" s="119" t="s">
        <v>72</v>
      </c>
      <c r="O1189" s="119" t="s">
        <v>72</v>
      </c>
      <c r="P1189" s="119" t="s">
        <v>72</v>
      </c>
      <c r="Q1189" s="120" t="s">
        <v>72</v>
      </c>
      <c r="R1189" s="120" t="s">
        <v>72</v>
      </c>
      <c r="S1189" s="120" t="s">
        <v>72</v>
      </c>
      <c r="T1189" s="120" t="s">
        <v>72</v>
      </c>
      <c r="U1189" s="120" t="s">
        <v>72</v>
      </c>
      <c r="V1189" s="120" t="s">
        <v>72</v>
      </c>
      <c r="W1189" s="121" t="s">
        <v>72</v>
      </c>
      <c r="X1189" s="120" t="s">
        <v>72</v>
      </c>
      <c r="Y1189" s="120" t="s">
        <v>72</v>
      </c>
      <c r="Z1189" s="120" t="s">
        <v>72</v>
      </c>
      <c r="AA1189" s="120" t="s">
        <v>72</v>
      </c>
      <c r="AB1189" s="120" t="s">
        <v>72</v>
      </c>
      <c r="AC1189" s="120" t="s">
        <v>72</v>
      </c>
    </row>
    <row r="1190" spans="1:29" x14ac:dyDescent="0.2">
      <c r="A1190" s="143" t="str">
        <f>HYPERLINK("http://www.ofsted.gov.uk/inspection-reports/find-inspection-report/provider/ELS/"&amp;B1190,"Ofsted Webpage")</f>
        <v>Ofsted Webpage</v>
      </c>
      <c r="B1190" s="157">
        <v>1270753</v>
      </c>
      <c r="C1190" s="157">
        <v>10008893</v>
      </c>
      <c r="D1190" s="117" t="s">
        <v>2810</v>
      </c>
      <c r="E1190" s="118" t="s">
        <v>78</v>
      </c>
      <c r="F1190" s="118" t="s">
        <v>79</v>
      </c>
      <c r="G1190" s="118" t="s">
        <v>251</v>
      </c>
      <c r="H1190" s="118" t="s">
        <v>208</v>
      </c>
      <c r="I1190" s="118" t="s">
        <v>208</v>
      </c>
      <c r="J1190" s="119" t="s">
        <v>72</v>
      </c>
      <c r="K1190" s="132" t="s">
        <v>72</v>
      </c>
      <c r="L1190" s="132" t="s">
        <v>72</v>
      </c>
      <c r="M1190" s="118" t="s">
        <v>72</v>
      </c>
      <c r="N1190" s="119" t="s">
        <v>72</v>
      </c>
      <c r="O1190" s="119" t="s">
        <v>72</v>
      </c>
      <c r="P1190" s="119" t="s">
        <v>72</v>
      </c>
      <c r="Q1190" s="120" t="s">
        <v>72</v>
      </c>
      <c r="R1190" s="120" t="s">
        <v>72</v>
      </c>
      <c r="S1190" s="120" t="s">
        <v>72</v>
      </c>
      <c r="T1190" s="120" t="s">
        <v>72</v>
      </c>
      <c r="U1190" s="120" t="s">
        <v>72</v>
      </c>
      <c r="V1190" s="120" t="s">
        <v>72</v>
      </c>
      <c r="W1190" s="121" t="s">
        <v>72</v>
      </c>
      <c r="X1190" s="120" t="s">
        <v>72</v>
      </c>
      <c r="Y1190" s="120" t="s">
        <v>72</v>
      </c>
      <c r="Z1190" s="120" t="s">
        <v>72</v>
      </c>
      <c r="AA1190" s="120" t="s">
        <v>72</v>
      </c>
      <c r="AB1190" s="120" t="s">
        <v>72</v>
      </c>
      <c r="AC1190" s="120" t="s">
        <v>72</v>
      </c>
    </row>
    <row r="1191" spans="1:29" x14ac:dyDescent="0.2">
      <c r="A1191" s="143" t="str">
        <f>HYPERLINK("http://www.ofsted.gov.uk/inspection-reports/find-inspection-report/provider/ELS/"&amp;B1191,"Ofsted Webpage")</f>
        <v>Ofsted Webpage</v>
      </c>
      <c r="B1191" s="157">
        <v>1270755</v>
      </c>
      <c r="C1191" s="157">
        <v>10012179</v>
      </c>
      <c r="D1191" s="117" t="s">
        <v>2811</v>
      </c>
      <c r="E1191" s="118" t="s">
        <v>78</v>
      </c>
      <c r="F1191" s="118" t="s">
        <v>79</v>
      </c>
      <c r="G1191" s="118" t="s">
        <v>320</v>
      </c>
      <c r="H1191" s="118" t="s">
        <v>189</v>
      </c>
      <c r="I1191" s="118" t="s">
        <v>189</v>
      </c>
      <c r="J1191" s="119" t="s">
        <v>72</v>
      </c>
      <c r="K1191" s="132" t="s">
        <v>72</v>
      </c>
      <c r="L1191" s="132" t="s">
        <v>72</v>
      </c>
      <c r="M1191" s="118" t="s">
        <v>72</v>
      </c>
      <c r="N1191" s="119" t="s">
        <v>72</v>
      </c>
      <c r="O1191" s="119" t="s">
        <v>72</v>
      </c>
      <c r="P1191" s="119" t="s">
        <v>72</v>
      </c>
      <c r="Q1191" s="120" t="s">
        <v>72</v>
      </c>
      <c r="R1191" s="120" t="s">
        <v>72</v>
      </c>
      <c r="S1191" s="120" t="s">
        <v>72</v>
      </c>
      <c r="T1191" s="120" t="s">
        <v>72</v>
      </c>
      <c r="U1191" s="120" t="s">
        <v>72</v>
      </c>
      <c r="V1191" s="120" t="s">
        <v>72</v>
      </c>
      <c r="W1191" s="121" t="s">
        <v>72</v>
      </c>
      <c r="X1191" s="120" t="s">
        <v>72</v>
      </c>
      <c r="Y1191" s="120" t="s">
        <v>72</v>
      </c>
      <c r="Z1191" s="120" t="s">
        <v>72</v>
      </c>
      <c r="AA1191" s="120" t="s">
        <v>72</v>
      </c>
      <c r="AB1191" s="120" t="s">
        <v>72</v>
      </c>
      <c r="AC1191" s="120" t="s">
        <v>72</v>
      </c>
    </row>
    <row r="1192" spans="1:29" x14ac:dyDescent="0.2">
      <c r="A1192" s="143" t="str">
        <f>HYPERLINK("http://www.ofsted.gov.uk/inspection-reports/find-inspection-report/provider/ELS/"&amp;B1192,"Ofsted Webpage")</f>
        <v>Ofsted Webpage</v>
      </c>
      <c r="B1192" s="157">
        <v>1270756</v>
      </c>
      <c r="C1192" s="157">
        <v>10013486</v>
      </c>
      <c r="D1192" s="117" t="s">
        <v>2812</v>
      </c>
      <c r="E1192" s="118" t="s">
        <v>78</v>
      </c>
      <c r="F1192" s="118" t="s">
        <v>79</v>
      </c>
      <c r="G1192" s="118" t="s">
        <v>265</v>
      </c>
      <c r="H1192" s="118" t="s">
        <v>180</v>
      </c>
      <c r="I1192" s="118" t="s">
        <v>180</v>
      </c>
      <c r="J1192" s="119" t="s">
        <v>72</v>
      </c>
      <c r="K1192" s="132" t="s">
        <v>72</v>
      </c>
      <c r="L1192" s="132" t="s">
        <v>72</v>
      </c>
      <c r="M1192" s="118" t="s">
        <v>72</v>
      </c>
      <c r="N1192" s="119" t="s">
        <v>72</v>
      </c>
      <c r="O1192" s="119" t="s">
        <v>72</v>
      </c>
      <c r="P1192" s="119" t="s">
        <v>72</v>
      </c>
      <c r="Q1192" s="120" t="s">
        <v>72</v>
      </c>
      <c r="R1192" s="120" t="s">
        <v>72</v>
      </c>
      <c r="S1192" s="120" t="s">
        <v>72</v>
      </c>
      <c r="T1192" s="120" t="s">
        <v>72</v>
      </c>
      <c r="U1192" s="120" t="s">
        <v>72</v>
      </c>
      <c r="V1192" s="120" t="s">
        <v>72</v>
      </c>
      <c r="W1192" s="121" t="s">
        <v>72</v>
      </c>
      <c r="X1192" s="120" t="s">
        <v>72</v>
      </c>
      <c r="Y1192" s="120" t="s">
        <v>72</v>
      </c>
      <c r="Z1192" s="120" t="s">
        <v>72</v>
      </c>
      <c r="AA1192" s="120" t="s">
        <v>72</v>
      </c>
      <c r="AB1192" s="120" t="s">
        <v>72</v>
      </c>
      <c r="AC1192" s="120" t="s">
        <v>72</v>
      </c>
    </row>
    <row r="1193" spans="1:29" x14ac:dyDescent="0.2">
      <c r="A1193" s="143" t="str">
        <f>HYPERLINK("http://www.ofsted.gov.uk/inspection-reports/find-inspection-report/provider/ELS/"&amp;B1193,"Ofsted Webpage")</f>
        <v>Ofsted Webpage</v>
      </c>
      <c r="B1193" s="157">
        <v>1270757</v>
      </c>
      <c r="C1193" s="157">
        <v>10015932</v>
      </c>
      <c r="D1193" s="117" t="s">
        <v>2511</v>
      </c>
      <c r="E1193" s="118" t="s">
        <v>78</v>
      </c>
      <c r="F1193" s="118" t="s">
        <v>79</v>
      </c>
      <c r="G1193" s="118" t="s">
        <v>939</v>
      </c>
      <c r="H1193" s="118" t="s">
        <v>247</v>
      </c>
      <c r="I1193" s="118" t="s">
        <v>242</v>
      </c>
      <c r="J1193" s="119" t="s">
        <v>72</v>
      </c>
      <c r="K1193" s="132" t="s">
        <v>72</v>
      </c>
      <c r="L1193" s="132" t="s">
        <v>72</v>
      </c>
      <c r="M1193" s="118" t="s">
        <v>72</v>
      </c>
      <c r="N1193" s="119" t="s">
        <v>72</v>
      </c>
      <c r="O1193" s="119" t="s">
        <v>72</v>
      </c>
      <c r="P1193" s="119" t="s">
        <v>72</v>
      </c>
      <c r="Q1193" s="120" t="s">
        <v>72</v>
      </c>
      <c r="R1193" s="120" t="s">
        <v>72</v>
      </c>
      <c r="S1193" s="120" t="s">
        <v>72</v>
      </c>
      <c r="T1193" s="120" t="s">
        <v>72</v>
      </c>
      <c r="U1193" s="120" t="s">
        <v>72</v>
      </c>
      <c r="V1193" s="120" t="s">
        <v>72</v>
      </c>
      <c r="W1193" s="121" t="s">
        <v>72</v>
      </c>
      <c r="X1193" s="120" t="s">
        <v>72</v>
      </c>
      <c r="Y1193" s="120" t="s">
        <v>72</v>
      </c>
      <c r="Z1193" s="120" t="s">
        <v>72</v>
      </c>
      <c r="AA1193" s="120" t="s">
        <v>72</v>
      </c>
      <c r="AB1193" s="120" t="s">
        <v>72</v>
      </c>
      <c r="AC1193" s="120" t="s">
        <v>72</v>
      </c>
    </row>
    <row r="1194" spans="1:29" x14ac:dyDescent="0.2">
      <c r="A1194" s="143" t="str">
        <f>HYPERLINK("http://www.ofsted.gov.uk/inspection-reports/find-inspection-report/provider/ELS/"&amp;B1194,"Ofsted Webpage")</f>
        <v>Ofsted Webpage</v>
      </c>
      <c r="B1194" s="157">
        <v>1270851</v>
      </c>
      <c r="C1194" s="157">
        <v>10019217</v>
      </c>
      <c r="D1194" s="117" t="s">
        <v>2512</v>
      </c>
      <c r="E1194" s="118" t="s">
        <v>78</v>
      </c>
      <c r="F1194" s="118" t="s">
        <v>79</v>
      </c>
      <c r="G1194" s="118" t="s">
        <v>195</v>
      </c>
      <c r="H1194" s="118" t="s">
        <v>196</v>
      </c>
      <c r="I1194" s="118" t="s">
        <v>196</v>
      </c>
      <c r="J1194" s="119" t="s">
        <v>72</v>
      </c>
      <c r="K1194" s="132" t="s">
        <v>72</v>
      </c>
      <c r="L1194" s="132" t="s">
        <v>72</v>
      </c>
      <c r="M1194" s="118" t="s">
        <v>72</v>
      </c>
      <c r="N1194" s="119" t="s">
        <v>72</v>
      </c>
      <c r="O1194" s="119" t="s">
        <v>72</v>
      </c>
      <c r="P1194" s="119" t="s">
        <v>72</v>
      </c>
      <c r="Q1194" s="120" t="s">
        <v>72</v>
      </c>
      <c r="R1194" s="120" t="s">
        <v>72</v>
      </c>
      <c r="S1194" s="120" t="s">
        <v>72</v>
      </c>
      <c r="T1194" s="120" t="s">
        <v>72</v>
      </c>
      <c r="U1194" s="120" t="s">
        <v>72</v>
      </c>
      <c r="V1194" s="120" t="s">
        <v>72</v>
      </c>
      <c r="W1194" s="121" t="s">
        <v>72</v>
      </c>
      <c r="X1194" s="120" t="s">
        <v>72</v>
      </c>
      <c r="Y1194" s="120" t="s">
        <v>72</v>
      </c>
      <c r="Z1194" s="120" t="s">
        <v>72</v>
      </c>
      <c r="AA1194" s="120" t="s">
        <v>72</v>
      </c>
      <c r="AB1194" s="120" t="s">
        <v>72</v>
      </c>
      <c r="AC1194" s="120" t="s">
        <v>72</v>
      </c>
    </row>
    <row r="1195" spans="1:29" x14ac:dyDescent="0.2">
      <c r="A1195" s="143" t="str">
        <f>HYPERLINK("http://www.ofsted.gov.uk/inspection-reports/find-inspection-report/provider/ELS/"&amp;B1195,"Ofsted Webpage")</f>
        <v>Ofsted Webpage</v>
      </c>
      <c r="B1195" s="157">
        <v>1270852</v>
      </c>
      <c r="C1195" s="157">
        <v>10019304</v>
      </c>
      <c r="D1195" s="117" t="s">
        <v>2513</v>
      </c>
      <c r="E1195" s="118" t="s">
        <v>78</v>
      </c>
      <c r="F1195" s="118" t="s">
        <v>79</v>
      </c>
      <c r="G1195" s="118" t="s">
        <v>399</v>
      </c>
      <c r="H1195" s="118" t="s">
        <v>208</v>
      </c>
      <c r="I1195" s="118" t="s">
        <v>208</v>
      </c>
      <c r="J1195" s="119" t="s">
        <v>72</v>
      </c>
      <c r="K1195" s="132" t="s">
        <v>72</v>
      </c>
      <c r="L1195" s="132" t="s">
        <v>72</v>
      </c>
      <c r="M1195" s="118" t="s">
        <v>72</v>
      </c>
      <c r="N1195" s="119" t="s">
        <v>72</v>
      </c>
      <c r="O1195" s="119" t="s">
        <v>72</v>
      </c>
      <c r="P1195" s="119" t="s">
        <v>72</v>
      </c>
      <c r="Q1195" s="120" t="s">
        <v>72</v>
      </c>
      <c r="R1195" s="120" t="s">
        <v>72</v>
      </c>
      <c r="S1195" s="120" t="s">
        <v>72</v>
      </c>
      <c r="T1195" s="120" t="s">
        <v>72</v>
      </c>
      <c r="U1195" s="120" t="s">
        <v>72</v>
      </c>
      <c r="V1195" s="120" t="s">
        <v>72</v>
      </c>
      <c r="W1195" s="121" t="s">
        <v>72</v>
      </c>
      <c r="X1195" s="120" t="s">
        <v>72</v>
      </c>
      <c r="Y1195" s="120" t="s">
        <v>72</v>
      </c>
      <c r="Z1195" s="120" t="s">
        <v>72</v>
      </c>
      <c r="AA1195" s="120" t="s">
        <v>72</v>
      </c>
      <c r="AB1195" s="120" t="s">
        <v>72</v>
      </c>
      <c r="AC1195" s="120" t="s">
        <v>72</v>
      </c>
    </row>
    <row r="1196" spans="1:29" x14ac:dyDescent="0.2">
      <c r="A1196" s="143" t="str">
        <f>HYPERLINK("http://www.ofsted.gov.uk/inspection-reports/find-inspection-report/provider/ELS/"&amp;B1196,"Ofsted Webpage")</f>
        <v>Ofsted Webpage</v>
      </c>
      <c r="B1196" s="157">
        <v>1270853</v>
      </c>
      <c r="C1196" s="157">
        <v>10020884</v>
      </c>
      <c r="D1196" s="117" t="s">
        <v>2514</v>
      </c>
      <c r="E1196" s="118" t="s">
        <v>78</v>
      </c>
      <c r="F1196" s="118" t="s">
        <v>79</v>
      </c>
      <c r="G1196" s="118" t="s">
        <v>843</v>
      </c>
      <c r="H1196" s="118" t="s">
        <v>180</v>
      </c>
      <c r="I1196" s="118" t="s">
        <v>180</v>
      </c>
      <c r="J1196" s="119" t="s">
        <v>72</v>
      </c>
      <c r="K1196" s="132" t="s">
        <v>72</v>
      </c>
      <c r="L1196" s="132" t="s">
        <v>72</v>
      </c>
      <c r="M1196" s="118" t="s">
        <v>72</v>
      </c>
      <c r="N1196" s="119" t="s">
        <v>72</v>
      </c>
      <c r="O1196" s="119" t="s">
        <v>72</v>
      </c>
      <c r="P1196" s="119" t="s">
        <v>72</v>
      </c>
      <c r="Q1196" s="120" t="s">
        <v>72</v>
      </c>
      <c r="R1196" s="120" t="s">
        <v>72</v>
      </c>
      <c r="S1196" s="120" t="s">
        <v>72</v>
      </c>
      <c r="T1196" s="120" t="s">
        <v>72</v>
      </c>
      <c r="U1196" s="120" t="s">
        <v>72</v>
      </c>
      <c r="V1196" s="120" t="s">
        <v>72</v>
      </c>
      <c r="W1196" s="121" t="s">
        <v>72</v>
      </c>
      <c r="X1196" s="120" t="s">
        <v>72</v>
      </c>
      <c r="Y1196" s="120" t="s">
        <v>72</v>
      </c>
      <c r="Z1196" s="120" t="s">
        <v>72</v>
      </c>
      <c r="AA1196" s="120" t="s">
        <v>72</v>
      </c>
      <c r="AB1196" s="120" t="s">
        <v>72</v>
      </c>
      <c r="AC1196" s="120" t="s">
        <v>72</v>
      </c>
    </row>
    <row r="1197" spans="1:29" x14ac:dyDescent="0.2">
      <c r="A1197" s="143" t="str">
        <f>HYPERLINK("http://www.ofsted.gov.uk/inspection-reports/find-inspection-report/provider/ELS/"&amp;B1197,"Ofsted Webpage")</f>
        <v>Ofsted Webpage</v>
      </c>
      <c r="B1197" s="157">
        <v>1270854</v>
      </c>
      <c r="C1197" s="157">
        <v>10021278</v>
      </c>
      <c r="D1197" s="117" t="s">
        <v>2515</v>
      </c>
      <c r="E1197" s="118" t="s">
        <v>78</v>
      </c>
      <c r="F1197" s="118" t="s">
        <v>79</v>
      </c>
      <c r="G1197" s="118" t="s">
        <v>257</v>
      </c>
      <c r="H1197" s="118" t="s">
        <v>258</v>
      </c>
      <c r="I1197" s="118" t="s">
        <v>258</v>
      </c>
      <c r="J1197" s="119" t="s">
        <v>72</v>
      </c>
      <c r="K1197" s="132" t="s">
        <v>72</v>
      </c>
      <c r="L1197" s="132" t="s">
        <v>72</v>
      </c>
      <c r="M1197" s="118" t="s">
        <v>72</v>
      </c>
      <c r="N1197" s="119" t="s">
        <v>72</v>
      </c>
      <c r="O1197" s="119" t="s">
        <v>72</v>
      </c>
      <c r="P1197" s="119" t="s">
        <v>72</v>
      </c>
      <c r="Q1197" s="120" t="s">
        <v>72</v>
      </c>
      <c r="R1197" s="120" t="s">
        <v>72</v>
      </c>
      <c r="S1197" s="120" t="s">
        <v>72</v>
      </c>
      <c r="T1197" s="120" t="s">
        <v>72</v>
      </c>
      <c r="U1197" s="120" t="s">
        <v>72</v>
      </c>
      <c r="V1197" s="120" t="s">
        <v>72</v>
      </c>
      <c r="W1197" s="121" t="s">
        <v>72</v>
      </c>
      <c r="X1197" s="120" t="s">
        <v>72</v>
      </c>
      <c r="Y1197" s="120" t="s">
        <v>72</v>
      </c>
      <c r="Z1197" s="120" t="s">
        <v>72</v>
      </c>
      <c r="AA1197" s="120" t="s">
        <v>72</v>
      </c>
      <c r="AB1197" s="120" t="s">
        <v>72</v>
      </c>
      <c r="AC1197" s="120" t="s">
        <v>72</v>
      </c>
    </row>
    <row r="1198" spans="1:29" x14ac:dyDescent="0.2">
      <c r="A1198" s="143" t="str">
        <f>HYPERLINK("http://www.ofsted.gov.uk/inspection-reports/find-inspection-report/provider/ELS/"&amp;B1198,"Ofsted Webpage")</f>
        <v>Ofsted Webpage</v>
      </c>
      <c r="B1198" s="157">
        <v>1270855</v>
      </c>
      <c r="C1198" s="157">
        <v>10021314</v>
      </c>
      <c r="D1198" s="117" t="s">
        <v>2823</v>
      </c>
      <c r="E1198" s="118" t="s">
        <v>78</v>
      </c>
      <c r="F1198" s="118" t="s">
        <v>79</v>
      </c>
      <c r="G1198" s="118" t="s">
        <v>306</v>
      </c>
      <c r="H1198" s="118" t="s">
        <v>180</v>
      </c>
      <c r="I1198" s="118" t="s">
        <v>180</v>
      </c>
      <c r="J1198" s="119" t="s">
        <v>72</v>
      </c>
      <c r="K1198" s="132" t="s">
        <v>72</v>
      </c>
      <c r="L1198" s="132" t="s">
        <v>72</v>
      </c>
      <c r="M1198" s="118" t="s">
        <v>72</v>
      </c>
      <c r="N1198" s="119" t="s">
        <v>72</v>
      </c>
      <c r="O1198" s="119" t="s">
        <v>72</v>
      </c>
      <c r="P1198" s="119" t="s">
        <v>72</v>
      </c>
      <c r="Q1198" s="120" t="s">
        <v>72</v>
      </c>
      <c r="R1198" s="120" t="s">
        <v>72</v>
      </c>
      <c r="S1198" s="120" t="s">
        <v>72</v>
      </c>
      <c r="T1198" s="120" t="s">
        <v>72</v>
      </c>
      <c r="U1198" s="120" t="s">
        <v>72</v>
      </c>
      <c r="V1198" s="120" t="s">
        <v>72</v>
      </c>
      <c r="W1198" s="121" t="s">
        <v>72</v>
      </c>
      <c r="X1198" s="120" t="s">
        <v>72</v>
      </c>
      <c r="Y1198" s="120" t="s">
        <v>72</v>
      </c>
      <c r="Z1198" s="120" t="s">
        <v>72</v>
      </c>
      <c r="AA1198" s="120" t="s">
        <v>72</v>
      </c>
      <c r="AB1198" s="120" t="s">
        <v>72</v>
      </c>
      <c r="AC1198" s="120" t="s">
        <v>72</v>
      </c>
    </row>
    <row r="1199" spans="1:29" x14ac:dyDescent="0.2">
      <c r="A1199" s="143" t="str">
        <f>HYPERLINK("http://www.ofsted.gov.uk/inspection-reports/find-inspection-report/provider/ELS/"&amp;B1199,"Ofsted Webpage")</f>
        <v>Ofsted Webpage</v>
      </c>
      <c r="B1199" s="157">
        <v>1270856</v>
      </c>
      <c r="C1199" s="157">
        <v>10021539</v>
      </c>
      <c r="D1199" s="117" t="s">
        <v>2824</v>
      </c>
      <c r="E1199" s="118" t="s">
        <v>78</v>
      </c>
      <c r="F1199" s="118" t="s">
        <v>79</v>
      </c>
      <c r="G1199" s="118" t="s">
        <v>265</v>
      </c>
      <c r="H1199" s="118" t="s">
        <v>180</v>
      </c>
      <c r="I1199" s="118" t="s">
        <v>180</v>
      </c>
      <c r="J1199" s="119" t="s">
        <v>72</v>
      </c>
      <c r="K1199" s="132" t="s">
        <v>72</v>
      </c>
      <c r="L1199" s="132" t="s">
        <v>72</v>
      </c>
      <c r="M1199" s="118" t="s">
        <v>72</v>
      </c>
      <c r="N1199" s="119" t="s">
        <v>72</v>
      </c>
      <c r="O1199" s="119" t="s">
        <v>72</v>
      </c>
      <c r="P1199" s="119" t="s">
        <v>72</v>
      </c>
      <c r="Q1199" s="120" t="s">
        <v>72</v>
      </c>
      <c r="R1199" s="120" t="s">
        <v>72</v>
      </c>
      <c r="S1199" s="120" t="s">
        <v>72</v>
      </c>
      <c r="T1199" s="120" t="s">
        <v>72</v>
      </c>
      <c r="U1199" s="120" t="s">
        <v>72</v>
      </c>
      <c r="V1199" s="120" t="s">
        <v>72</v>
      </c>
      <c r="W1199" s="121" t="s">
        <v>72</v>
      </c>
      <c r="X1199" s="120" t="s">
        <v>72</v>
      </c>
      <c r="Y1199" s="120" t="s">
        <v>72</v>
      </c>
      <c r="Z1199" s="120" t="s">
        <v>72</v>
      </c>
      <c r="AA1199" s="120" t="s">
        <v>72</v>
      </c>
      <c r="AB1199" s="120" t="s">
        <v>72</v>
      </c>
      <c r="AC1199" s="120" t="s">
        <v>72</v>
      </c>
    </row>
    <row r="1200" spans="1:29" x14ac:dyDescent="0.2">
      <c r="A1200" s="143" t="str">
        <f>HYPERLINK("http://www.ofsted.gov.uk/inspection-reports/find-inspection-report/provider/ELS/"&amp;B1200,"Ofsted Webpage")</f>
        <v>Ofsted Webpage</v>
      </c>
      <c r="B1200" s="157">
        <v>1270858</v>
      </c>
      <c r="C1200" s="157">
        <v>10021563</v>
      </c>
      <c r="D1200" s="117" t="s">
        <v>2825</v>
      </c>
      <c r="E1200" s="118" t="s">
        <v>78</v>
      </c>
      <c r="F1200" s="118" t="s">
        <v>79</v>
      </c>
      <c r="G1200" s="118" t="s">
        <v>251</v>
      </c>
      <c r="H1200" s="118" t="s">
        <v>208</v>
      </c>
      <c r="I1200" s="118" t="s">
        <v>208</v>
      </c>
      <c r="J1200" s="119" t="s">
        <v>72</v>
      </c>
      <c r="K1200" s="132" t="s">
        <v>72</v>
      </c>
      <c r="L1200" s="132" t="s">
        <v>72</v>
      </c>
      <c r="M1200" s="118" t="s">
        <v>72</v>
      </c>
      <c r="N1200" s="119" t="s">
        <v>72</v>
      </c>
      <c r="O1200" s="119" t="s">
        <v>72</v>
      </c>
      <c r="P1200" s="119" t="s">
        <v>72</v>
      </c>
      <c r="Q1200" s="120" t="s">
        <v>72</v>
      </c>
      <c r="R1200" s="120" t="s">
        <v>72</v>
      </c>
      <c r="S1200" s="120" t="s">
        <v>72</v>
      </c>
      <c r="T1200" s="120" t="s">
        <v>72</v>
      </c>
      <c r="U1200" s="120" t="s">
        <v>72</v>
      </c>
      <c r="V1200" s="120" t="s">
        <v>72</v>
      </c>
      <c r="W1200" s="121" t="s">
        <v>72</v>
      </c>
      <c r="X1200" s="120" t="s">
        <v>72</v>
      </c>
      <c r="Y1200" s="120" t="s">
        <v>72</v>
      </c>
      <c r="Z1200" s="120" t="s">
        <v>72</v>
      </c>
      <c r="AA1200" s="120" t="s">
        <v>72</v>
      </c>
      <c r="AB1200" s="120" t="s">
        <v>72</v>
      </c>
      <c r="AC1200" s="120" t="s">
        <v>72</v>
      </c>
    </row>
    <row r="1201" spans="1:29" x14ac:dyDescent="0.2">
      <c r="A1201" s="143" t="str">
        <f>HYPERLINK("http://www.ofsted.gov.uk/inspection-reports/find-inspection-report/provider/ELS/"&amp;B1201,"Ofsted Webpage")</f>
        <v>Ofsted Webpage</v>
      </c>
      <c r="B1201" s="157">
        <v>1270859</v>
      </c>
      <c r="C1201" s="157">
        <v>10022410</v>
      </c>
      <c r="D1201" s="117" t="s">
        <v>2826</v>
      </c>
      <c r="E1201" s="118" t="s">
        <v>78</v>
      </c>
      <c r="F1201" s="118" t="s">
        <v>79</v>
      </c>
      <c r="G1201" s="118" t="s">
        <v>603</v>
      </c>
      <c r="H1201" s="118" t="s">
        <v>208</v>
      </c>
      <c r="I1201" s="118" t="s">
        <v>208</v>
      </c>
      <c r="J1201" s="119" t="s">
        <v>72</v>
      </c>
      <c r="K1201" s="132" t="s">
        <v>72</v>
      </c>
      <c r="L1201" s="132" t="s">
        <v>72</v>
      </c>
      <c r="M1201" s="118" t="s">
        <v>72</v>
      </c>
      <c r="N1201" s="119" t="s">
        <v>72</v>
      </c>
      <c r="O1201" s="119" t="s">
        <v>72</v>
      </c>
      <c r="P1201" s="119" t="s">
        <v>72</v>
      </c>
      <c r="Q1201" s="120" t="s">
        <v>72</v>
      </c>
      <c r="R1201" s="120" t="s">
        <v>72</v>
      </c>
      <c r="S1201" s="120" t="s">
        <v>72</v>
      </c>
      <c r="T1201" s="120" t="s">
        <v>72</v>
      </c>
      <c r="U1201" s="120" t="s">
        <v>72</v>
      </c>
      <c r="V1201" s="120" t="s">
        <v>72</v>
      </c>
      <c r="W1201" s="121" t="s">
        <v>72</v>
      </c>
      <c r="X1201" s="120" t="s">
        <v>72</v>
      </c>
      <c r="Y1201" s="120" t="s">
        <v>72</v>
      </c>
      <c r="Z1201" s="120" t="s">
        <v>72</v>
      </c>
      <c r="AA1201" s="120" t="s">
        <v>72</v>
      </c>
      <c r="AB1201" s="120" t="s">
        <v>72</v>
      </c>
      <c r="AC1201" s="120" t="s">
        <v>72</v>
      </c>
    </row>
    <row r="1202" spans="1:29" x14ac:dyDescent="0.2">
      <c r="A1202" s="143" t="str">
        <f>HYPERLINK("http://www.ofsted.gov.uk/inspection-reports/find-inspection-report/provider/ELS/"&amp;B1202,"Ofsted Webpage")</f>
        <v>Ofsted Webpage</v>
      </c>
      <c r="B1202" s="157">
        <v>1270860</v>
      </c>
      <c r="C1202" s="157">
        <v>10022489</v>
      </c>
      <c r="D1202" s="117" t="s">
        <v>2827</v>
      </c>
      <c r="E1202" s="118" t="s">
        <v>78</v>
      </c>
      <c r="F1202" s="118" t="s">
        <v>79</v>
      </c>
      <c r="G1202" s="118" t="s">
        <v>204</v>
      </c>
      <c r="H1202" s="118" t="s">
        <v>189</v>
      </c>
      <c r="I1202" s="118" t="s">
        <v>189</v>
      </c>
      <c r="J1202" s="119" t="s">
        <v>72</v>
      </c>
      <c r="K1202" s="132" t="s">
        <v>72</v>
      </c>
      <c r="L1202" s="132" t="s">
        <v>72</v>
      </c>
      <c r="M1202" s="118" t="s">
        <v>72</v>
      </c>
      <c r="N1202" s="119" t="s">
        <v>72</v>
      </c>
      <c r="O1202" s="119" t="s">
        <v>72</v>
      </c>
      <c r="P1202" s="119" t="s">
        <v>72</v>
      </c>
      <c r="Q1202" s="120" t="s">
        <v>72</v>
      </c>
      <c r="R1202" s="120" t="s">
        <v>72</v>
      </c>
      <c r="S1202" s="120" t="s">
        <v>72</v>
      </c>
      <c r="T1202" s="120" t="s">
        <v>72</v>
      </c>
      <c r="U1202" s="120" t="s">
        <v>72</v>
      </c>
      <c r="V1202" s="120" t="s">
        <v>72</v>
      </c>
      <c r="W1202" s="121" t="s">
        <v>72</v>
      </c>
      <c r="X1202" s="120" t="s">
        <v>72</v>
      </c>
      <c r="Y1202" s="120" t="s">
        <v>72</v>
      </c>
      <c r="Z1202" s="120" t="s">
        <v>72</v>
      </c>
      <c r="AA1202" s="120" t="s">
        <v>72</v>
      </c>
      <c r="AB1202" s="120" t="s">
        <v>72</v>
      </c>
      <c r="AC1202" s="120" t="s">
        <v>72</v>
      </c>
    </row>
    <row r="1203" spans="1:29" x14ac:dyDescent="0.2">
      <c r="A1203" s="143" t="str">
        <f>HYPERLINK("http://www.ofsted.gov.uk/inspection-reports/find-inspection-report/provider/ELS/"&amp;B1203,"Ofsted Webpage")</f>
        <v>Ofsted Webpage</v>
      </c>
      <c r="B1203" s="157">
        <v>1270861</v>
      </c>
      <c r="C1203" s="157">
        <v>10023196</v>
      </c>
      <c r="D1203" s="117" t="s">
        <v>945</v>
      </c>
      <c r="E1203" s="118" t="s">
        <v>78</v>
      </c>
      <c r="F1203" s="118" t="s">
        <v>79</v>
      </c>
      <c r="G1203" s="118" t="s">
        <v>224</v>
      </c>
      <c r="H1203" s="118" t="s">
        <v>201</v>
      </c>
      <c r="I1203" s="118" t="s">
        <v>201</v>
      </c>
      <c r="J1203" s="119" t="s">
        <v>72</v>
      </c>
      <c r="K1203" s="132" t="s">
        <v>72</v>
      </c>
      <c r="L1203" s="132" t="s">
        <v>72</v>
      </c>
      <c r="M1203" s="118" t="s">
        <v>72</v>
      </c>
      <c r="N1203" s="119" t="s">
        <v>72</v>
      </c>
      <c r="O1203" s="119" t="s">
        <v>72</v>
      </c>
      <c r="P1203" s="119" t="s">
        <v>72</v>
      </c>
      <c r="Q1203" s="120" t="s">
        <v>72</v>
      </c>
      <c r="R1203" s="120" t="s">
        <v>72</v>
      </c>
      <c r="S1203" s="120" t="s">
        <v>72</v>
      </c>
      <c r="T1203" s="120" t="s">
        <v>72</v>
      </c>
      <c r="U1203" s="120" t="s">
        <v>72</v>
      </c>
      <c r="V1203" s="120" t="s">
        <v>72</v>
      </c>
      <c r="W1203" s="121" t="s">
        <v>72</v>
      </c>
      <c r="X1203" s="120" t="s">
        <v>72</v>
      </c>
      <c r="Y1203" s="120" t="s">
        <v>72</v>
      </c>
      <c r="Z1203" s="120" t="s">
        <v>72</v>
      </c>
      <c r="AA1203" s="120" t="s">
        <v>72</v>
      </c>
      <c r="AB1203" s="120" t="s">
        <v>72</v>
      </c>
      <c r="AC1203" s="120" t="s">
        <v>72</v>
      </c>
    </row>
    <row r="1204" spans="1:29" x14ac:dyDescent="0.2">
      <c r="A1204" s="143" t="str">
        <f>HYPERLINK("http://www.ofsted.gov.uk/inspection-reports/find-inspection-report/provider/ELS/"&amp;B1204,"Ofsted Webpage")</f>
        <v>Ofsted Webpage</v>
      </c>
      <c r="B1204" s="157">
        <v>1270862</v>
      </c>
      <c r="C1204" s="157">
        <v>10023434</v>
      </c>
      <c r="D1204" s="117" t="s">
        <v>946</v>
      </c>
      <c r="E1204" s="118" t="s">
        <v>78</v>
      </c>
      <c r="F1204" s="118" t="s">
        <v>79</v>
      </c>
      <c r="G1204" s="118" t="s">
        <v>251</v>
      </c>
      <c r="H1204" s="118" t="s">
        <v>208</v>
      </c>
      <c r="I1204" s="118" t="s">
        <v>208</v>
      </c>
      <c r="J1204" s="119" t="s">
        <v>72</v>
      </c>
      <c r="K1204" s="132" t="s">
        <v>72</v>
      </c>
      <c r="L1204" s="132" t="s">
        <v>72</v>
      </c>
      <c r="M1204" s="118" t="s">
        <v>72</v>
      </c>
      <c r="N1204" s="119" t="s">
        <v>72</v>
      </c>
      <c r="O1204" s="119" t="s">
        <v>72</v>
      </c>
      <c r="P1204" s="119" t="s">
        <v>72</v>
      </c>
      <c r="Q1204" s="120" t="s">
        <v>72</v>
      </c>
      <c r="R1204" s="120" t="s">
        <v>72</v>
      </c>
      <c r="S1204" s="120" t="s">
        <v>72</v>
      </c>
      <c r="T1204" s="120" t="s">
        <v>72</v>
      </c>
      <c r="U1204" s="120" t="s">
        <v>72</v>
      </c>
      <c r="V1204" s="120" t="s">
        <v>72</v>
      </c>
      <c r="W1204" s="121" t="s">
        <v>72</v>
      </c>
      <c r="X1204" s="120" t="s">
        <v>72</v>
      </c>
      <c r="Y1204" s="120" t="s">
        <v>72</v>
      </c>
      <c r="Z1204" s="120" t="s">
        <v>72</v>
      </c>
      <c r="AA1204" s="120" t="s">
        <v>72</v>
      </c>
      <c r="AB1204" s="120" t="s">
        <v>72</v>
      </c>
      <c r="AC1204" s="120" t="s">
        <v>72</v>
      </c>
    </row>
    <row r="1205" spans="1:29" x14ac:dyDescent="0.2">
      <c r="A1205" s="143" t="str">
        <f>HYPERLINK("http://www.ofsted.gov.uk/inspection-reports/find-inspection-report/provider/ELS/"&amp;B1205,"Ofsted Webpage")</f>
        <v>Ofsted Webpage</v>
      </c>
      <c r="B1205" s="157">
        <v>1270863</v>
      </c>
      <c r="C1205" s="157">
        <v>10024833</v>
      </c>
      <c r="D1205" s="117" t="s">
        <v>947</v>
      </c>
      <c r="E1205" s="118" t="s">
        <v>78</v>
      </c>
      <c r="F1205" s="118" t="s">
        <v>79</v>
      </c>
      <c r="G1205" s="118" t="s">
        <v>948</v>
      </c>
      <c r="H1205" s="118" t="s">
        <v>189</v>
      </c>
      <c r="I1205" s="118" t="s">
        <v>189</v>
      </c>
      <c r="J1205" s="119" t="s">
        <v>72</v>
      </c>
      <c r="K1205" s="132" t="s">
        <v>72</v>
      </c>
      <c r="L1205" s="132" t="s">
        <v>72</v>
      </c>
      <c r="M1205" s="118" t="s">
        <v>72</v>
      </c>
      <c r="N1205" s="119" t="s">
        <v>72</v>
      </c>
      <c r="O1205" s="119" t="s">
        <v>72</v>
      </c>
      <c r="P1205" s="119" t="s">
        <v>72</v>
      </c>
      <c r="Q1205" s="120" t="s">
        <v>72</v>
      </c>
      <c r="R1205" s="120" t="s">
        <v>72</v>
      </c>
      <c r="S1205" s="120" t="s">
        <v>72</v>
      </c>
      <c r="T1205" s="120" t="s">
        <v>72</v>
      </c>
      <c r="U1205" s="120" t="s">
        <v>72</v>
      </c>
      <c r="V1205" s="120" t="s">
        <v>72</v>
      </c>
      <c r="W1205" s="121" t="s">
        <v>72</v>
      </c>
      <c r="X1205" s="120" t="s">
        <v>72</v>
      </c>
      <c r="Y1205" s="120" t="s">
        <v>72</v>
      </c>
      <c r="Z1205" s="120" t="s">
        <v>72</v>
      </c>
      <c r="AA1205" s="120" t="s">
        <v>72</v>
      </c>
      <c r="AB1205" s="120" t="s">
        <v>72</v>
      </c>
      <c r="AC1205" s="120" t="s">
        <v>72</v>
      </c>
    </row>
    <row r="1206" spans="1:29" x14ac:dyDescent="0.2">
      <c r="A1206" s="143" t="str">
        <f>HYPERLINK("http://www.ofsted.gov.uk/inspection-reports/find-inspection-report/provider/ELS/"&amp;B1206,"Ofsted Webpage")</f>
        <v>Ofsted Webpage</v>
      </c>
      <c r="B1206" s="157">
        <v>1270864</v>
      </c>
      <c r="C1206" s="157">
        <v>10024836</v>
      </c>
      <c r="D1206" s="117" t="s">
        <v>949</v>
      </c>
      <c r="E1206" s="118" t="s">
        <v>78</v>
      </c>
      <c r="F1206" s="118" t="s">
        <v>79</v>
      </c>
      <c r="G1206" s="118" t="s">
        <v>950</v>
      </c>
      <c r="H1206" s="118" t="s">
        <v>951</v>
      </c>
      <c r="I1206" s="118" t="s">
        <v>242</v>
      </c>
      <c r="J1206" s="119" t="s">
        <v>72</v>
      </c>
      <c r="K1206" s="132" t="s">
        <v>72</v>
      </c>
      <c r="L1206" s="132" t="s">
        <v>72</v>
      </c>
      <c r="M1206" s="118" t="s">
        <v>72</v>
      </c>
      <c r="N1206" s="119" t="s">
        <v>72</v>
      </c>
      <c r="O1206" s="119" t="s">
        <v>72</v>
      </c>
      <c r="P1206" s="119" t="s">
        <v>72</v>
      </c>
      <c r="Q1206" s="120" t="s">
        <v>72</v>
      </c>
      <c r="R1206" s="120" t="s">
        <v>72</v>
      </c>
      <c r="S1206" s="120" t="s">
        <v>72</v>
      </c>
      <c r="T1206" s="120" t="s">
        <v>72</v>
      </c>
      <c r="U1206" s="120" t="s">
        <v>72</v>
      </c>
      <c r="V1206" s="120" t="s">
        <v>72</v>
      </c>
      <c r="W1206" s="121" t="s">
        <v>72</v>
      </c>
      <c r="X1206" s="120" t="s">
        <v>72</v>
      </c>
      <c r="Y1206" s="120" t="s">
        <v>72</v>
      </c>
      <c r="Z1206" s="120" t="s">
        <v>72</v>
      </c>
      <c r="AA1206" s="120" t="s">
        <v>72</v>
      </c>
      <c r="AB1206" s="120" t="s">
        <v>72</v>
      </c>
      <c r="AC1206" s="120" t="s">
        <v>72</v>
      </c>
    </row>
    <row r="1207" spans="1:29" x14ac:dyDescent="0.2">
      <c r="A1207" s="143" t="str">
        <f>HYPERLINK("http://www.ofsted.gov.uk/inspection-reports/find-inspection-report/provider/ELS/"&amp;B1207,"Ofsted Webpage")</f>
        <v>Ofsted Webpage</v>
      </c>
      <c r="B1207" s="157">
        <v>1270865</v>
      </c>
      <c r="C1207" s="157">
        <v>10025197</v>
      </c>
      <c r="D1207" s="117" t="s">
        <v>952</v>
      </c>
      <c r="E1207" s="118" t="s">
        <v>78</v>
      </c>
      <c r="F1207" s="118" t="s">
        <v>79</v>
      </c>
      <c r="G1207" s="118" t="s">
        <v>904</v>
      </c>
      <c r="H1207" s="118" t="s">
        <v>241</v>
      </c>
      <c r="I1207" s="118" t="s">
        <v>242</v>
      </c>
      <c r="J1207" s="119" t="s">
        <v>72</v>
      </c>
      <c r="K1207" s="132" t="s">
        <v>72</v>
      </c>
      <c r="L1207" s="132" t="s">
        <v>72</v>
      </c>
      <c r="M1207" s="118" t="s">
        <v>72</v>
      </c>
      <c r="N1207" s="119" t="s">
        <v>72</v>
      </c>
      <c r="O1207" s="119" t="s">
        <v>72</v>
      </c>
      <c r="P1207" s="119" t="s">
        <v>72</v>
      </c>
      <c r="Q1207" s="120" t="s">
        <v>72</v>
      </c>
      <c r="R1207" s="120" t="s">
        <v>72</v>
      </c>
      <c r="S1207" s="120" t="s">
        <v>72</v>
      </c>
      <c r="T1207" s="120" t="s">
        <v>72</v>
      </c>
      <c r="U1207" s="120" t="s">
        <v>72</v>
      </c>
      <c r="V1207" s="120" t="s">
        <v>72</v>
      </c>
      <c r="W1207" s="121" t="s">
        <v>72</v>
      </c>
      <c r="X1207" s="120" t="s">
        <v>72</v>
      </c>
      <c r="Y1207" s="120" t="s">
        <v>72</v>
      </c>
      <c r="Z1207" s="120" t="s">
        <v>72</v>
      </c>
      <c r="AA1207" s="120" t="s">
        <v>72</v>
      </c>
      <c r="AB1207" s="120" t="s">
        <v>72</v>
      </c>
      <c r="AC1207" s="120" t="s">
        <v>72</v>
      </c>
    </row>
    <row r="1208" spans="1:29" x14ac:dyDescent="0.2">
      <c r="A1208" s="143" t="str">
        <f>HYPERLINK("http://www.ofsted.gov.uk/inspection-reports/find-inspection-report/provider/ELS/"&amp;B1208,"Ofsted Webpage")</f>
        <v>Ofsted Webpage</v>
      </c>
      <c r="B1208" s="157">
        <v>1270866</v>
      </c>
      <c r="C1208" s="157">
        <v>10026650</v>
      </c>
      <c r="D1208" s="117" t="s">
        <v>953</v>
      </c>
      <c r="E1208" s="118" t="s">
        <v>78</v>
      </c>
      <c r="F1208" s="118" t="s">
        <v>79</v>
      </c>
      <c r="G1208" s="118" t="s">
        <v>344</v>
      </c>
      <c r="H1208" s="118" t="s">
        <v>234</v>
      </c>
      <c r="I1208" s="118" t="s">
        <v>234</v>
      </c>
      <c r="J1208" s="119" t="s">
        <v>72</v>
      </c>
      <c r="K1208" s="132" t="s">
        <v>72</v>
      </c>
      <c r="L1208" s="132" t="s">
        <v>72</v>
      </c>
      <c r="M1208" s="118" t="s">
        <v>72</v>
      </c>
      <c r="N1208" s="119" t="s">
        <v>72</v>
      </c>
      <c r="O1208" s="119" t="s">
        <v>72</v>
      </c>
      <c r="P1208" s="119" t="s">
        <v>72</v>
      </c>
      <c r="Q1208" s="120" t="s">
        <v>72</v>
      </c>
      <c r="R1208" s="120" t="s">
        <v>72</v>
      </c>
      <c r="S1208" s="120" t="s">
        <v>72</v>
      </c>
      <c r="T1208" s="120" t="s">
        <v>72</v>
      </c>
      <c r="U1208" s="120" t="s">
        <v>72</v>
      </c>
      <c r="V1208" s="120" t="s">
        <v>72</v>
      </c>
      <c r="W1208" s="121" t="s">
        <v>72</v>
      </c>
      <c r="X1208" s="120" t="s">
        <v>72</v>
      </c>
      <c r="Y1208" s="120" t="s">
        <v>72</v>
      </c>
      <c r="Z1208" s="120" t="s">
        <v>72</v>
      </c>
      <c r="AA1208" s="120" t="s">
        <v>72</v>
      </c>
      <c r="AB1208" s="120" t="s">
        <v>72</v>
      </c>
      <c r="AC1208" s="120" t="s">
        <v>72</v>
      </c>
    </row>
    <row r="1209" spans="1:29" x14ac:dyDescent="0.2">
      <c r="A1209" s="143" t="str">
        <f>HYPERLINK("http://www.ofsted.gov.uk/inspection-reports/find-inspection-report/provider/ELS/"&amp;B1209,"Ofsted Webpage")</f>
        <v>Ofsted Webpage</v>
      </c>
      <c r="B1209" s="157">
        <v>1270867</v>
      </c>
      <c r="C1209" s="157">
        <v>10027769</v>
      </c>
      <c r="D1209" s="117" t="s">
        <v>954</v>
      </c>
      <c r="E1209" s="118" t="s">
        <v>78</v>
      </c>
      <c r="F1209" s="118" t="s">
        <v>79</v>
      </c>
      <c r="G1209" s="118" t="s">
        <v>399</v>
      </c>
      <c r="H1209" s="118" t="s">
        <v>208</v>
      </c>
      <c r="I1209" s="118" t="s">
        <v>208</v>
      </c>
      <c r="J1209" s="119" t="s">
        <v>72</v>
      </c>
      <c r="K1209" s="132" t="s">
        <v>72</v>
      </c>
      <c r="L1209" s="132" t="s">
        <v>72</v>
      </c>
      <c r="M1209" s="118" t="s">
        <v>72</v>
      </c>
      <c r="N1209" s="119" t="s">
        <v>72</v>
      </c>
      <c r="O1209" s="119" t="s">
        <v>72</v>
      </c>
      <c r="P1209" s="119" t="s">
        <v>72</v>
      </c>
      <c r="Q1209" s="120" t="s">
        <v>72</v>
      </c>
      <c r="R1209" s="120" t="s">
        <v>72</v>
      </c>
      <c r="S1209" s="120" t="s">
        <v>72</v>
      </c>
      <c r="T1209" s="120" t="s">
        <v>72</v>
      </c>
      <c r="U1209" s="120" t="s">
        <v>72</v>
      </c>
      <c r="V1209" s="120" t="s">
        <v>72</v>
      </c>
      <c r="W1209" s="121" t="s">
        <v>72</v>
      </c>
      <c r="X1209" s="120" t="s">
        <v>72</v>
      </c>
      <c r="Y1209" s="120" t="s">
        <v>72</v>
      </c>
      <c r="Z1209" s="120" t="s">
        <v>72</v>
      </c>
      <c r="AA1209" s="120" t="s">
        <v>72</v>
      </c>
      <c r="AB1209" s="120" t="s">
        <v>72</v>
      </c>
      <c r="AC1209" s="120" t="s">
        <v>72</v>
      </c>
    </row>
    <row r="1210" spans="1:29" x14ac:dyDescent="0.2">
      <c r="A1210" s="143" t="str">
        <f>HYPERLINK("http://www.ofsted.gov.uk/inspection-reports/find-inspection-report/provider/ELS/"&amp;B1210,"Ofsted Webpage")</f>
        <v>Ofsted Webpage</v>
      </c>
      <c r="B1210" s="157">
        <v>1270868</v>
      </c>
      <c r="C1210" s="157">
        <v>10028342</v>
      </c>
      <c r="D1210" s="117" t="s">
        <v>955</v>
      </c>
      <c r="E1210" s="118" t="s">
        <v>78</v>
      </c>
      <c r="F1210" s="118" t="s">
        <v>79</v>
      </c>
      <c r="G1210" s="118" t="s">
        <v>306</v>
      </c>
      <c r="H1210" s="118" t="s">
        <v>180</v>
      </c>
      <c r="I1210" s="118" t="s">
        <v>180</v>
      </c>
      <c r="J1210" s="119" t="s">
        <v>72</v>
      </c>
      <c r="K1210" s="132" t="s">
        <v>72</v>
      </c>
      <c r="L1210" s="132" t="s">
        <v>72</v>
      </c>
      <c r="M1210" s="118" t="s">
        <v>72</v>
      </c>
      <c r="N1210" s="119" t="s">
        <v>72</v>
      </c>
      <c r="O1210" s="119" t="s">
        <v>72</v>
      </c>
      <c r="P1210" s="119" t="s">
        <v>72</v>
      </c>
      <c r="Q1210" s="120" t="s">
        <v>72</v>
      </c>
      <c r="R1210" s="120" t="s">
        <v>72</v>
      </c>
      <c r="S1210" s="120" t="s">
        <v>72</v>
      </c>
      <c r="T1210" s="120" t="s">
        <v>72</v>
      </c>
      <c r="U1210" s="120" t="s">
        <v>72</v>
      </c>
      <c r="V1210" s="120" t="s">
        <v>72</v>
      </c>
      <c r="W1210" s="121" t="s">
        <v>72</v>
      </c>
      <c r="X1210" s="120" t="s">
        <v>72</v>
      </c>
      <c r="Y1210" s="120" t="s">
        <v>72</v>
      </c>
      <c r="Z1210" s="120" t="s">
        <v>72</v>
      </c>
      <c r="AA1210" s="120" t="s">
        <v>72</v>
      </c>
      <c r="AB1210" s="120" t="s">
        <v>72</v>
      </c>
      <c r="AC1210" s="120" t="s">
        <v>72</v>
      </c>
    </row>
    <row r="1211" spans="1:29" x14ac:dyDescent="0.2">
      <c r="A1211" s="143" t="str">
        <f>HYPERLINK("http://www.ofsted.gov.uk/inspection-reports/find-inspection-report/provider/ELS/"&amp;B1211,"Ofsted Webpage")</f>
        <v>Ofsted Webpage</v>
      </c>
      <c r="B1211" s="157">
        <v>1270869</v>
      </c>
      <c r="C1211" s="157">
        <v>10029234</v>
      </c>
      <c r="D1211" s="117" t="s">
        <v>956</v>
      </c>
      <c r="E1211" s="118" t="s">
        <v>78</v>
      </c>
      <c r="F1211" s="118" t="s">
        <v>79</v>
      </c>
      <c r="G1211" s="118" t="s">
        <v>299</v>
      </c>
      <c r="H1211" s="118" t="s">
        <v>241</v>
      </c>
      <c r="I1211" s="118" t="s">
        <v>242</v>
      </c>
      <c r="J1211" s="119" t="s">
        <v>72</v>
      </c>
      <c r="K1211" s="132" t="s">
        <v>72</v>
      </c>
      <c r="L1211" s="132" t="s">
        <v>72</v>
      </c>
      <c r="M1211" s="118" t="s">
        <v>72</v>
      </c>
      <c r="N1211" s="119" t="s">
        <v>72</v>
      </c>
      <c r="O1211" s="119" t="s">
        <v>72</v>
      </c>
      <c r="P1211" s="119" t="s">
        <v>72</v>
      </c>
      <c r="Q1211" s="120" t="s">
        <v>72</v>
      </c>
      <c r="R1211" s="120" t="s">
        <v>72</v>
      </c>
      <c r="S1211" s="120" t="s">
        <v>72</v>
      </c>
      <c r="T1211" s="120" t="s">
        <v>72</v>
      </c>
      <c r="U1211" s="120" t="s">
        <v>72</v>
      </c>
      <c r="V1211" s="120" t="s">
        <v>72</v>
      </c>
      <c r="W1211" s="121" t="s">
        <v>72</v>
      </c>
      <c r="X1211" s="120" t="s">
        <v>72</v>
      </c>
      <c r="Y1211" s="120" t="s">
        <v>72</v>
      </c>
      <c r="Z1211" s="120" t="s">
        <v>72</v>
      </c>
      <c r="AA1211" s="120" t="s">
        <v>72</v>
      </c>
      <c r="AB1211" s="120" t="s">
        <v>72</v>
      </c>
      <c r="AC1211" s="120" t="s">
        <v>72</v>
      </c>
    </row>
    <row r="1212" spans="1:29" x14ac:dyDescent="0.2">
      <c r="A1212" s="143" t="str">
        <f>HYPERLINK("http://www.ofsted.gov.uk/inspection-reports/find-inspection-report/provider/ELS/"&amp;B1212,"Ofsted Webpage")</f>
        <v>Ofsted Webpage</v>
      </c>
      <c r="B1212" s="150">
        <v>1270870</v>
      </c>
      <c r="C1212" s="150">
        <v>10029699</v>
      </c>
      <c r="D1212" s="117" t="s">
        <v>957</v>
      </c>
      <c r="E1212" s="118" t="s">
        <v>78</v>
      </c>
      <c r="F1212" s="118" t="s">
        <v>79</v>
      </c>
      <c r="G1212" s="118" t="s">
        <v>444</v>
      </c>
      <c r="H1212" s="118" t="s">
        <v>208</v>
      </c>
      <c r="I1212" s="118" t="s">
        <v>208</v>
      </c>
      <c r="J1212" s="119" t="s">
        <v>72</v>
      </c>
      <c r="K1212" s="132" t="s">
        <v>72</v>
      </c>
      <c r="L1212" s="132" t="s">
        <v>72</v>
      </c>
      <c r="M1212" s="118" t="s">
        <v>72</v>
      </c>
      <c r="N1212" s="119" t="s">
        <v>72</v>
      </c>
      <c r="O1212" s="119" t="s">
        <v>72</v>
      </c>
      <c r="P1212" s="133" t="s">
        <v>72</v>
      </c>
      <c r="Q1212" s="120" t="s">
        <v>72</v>
      </c>
      <c r="R1212" s="120" t="s">
        <v>72</v>
      </c>
      <c r="S1212" s="120" t="s">
        <v>72</v>
      </c>
      <c r="T1212" s="120" t="s">
        <v>72</v>
      </c>
      <c r="U1212" s="120" t="s">
        <v>72</v>
      </c>
      <c r="V1212" s="120" t="s">
        <v>72</v>
      </c>
      <c r="W1212" s="121" t="s">
        <v>72</v>
      </c>
      <c r="X1212" s="120" t="s">
        <v>72</v>
      </c>
      <c r="Y1212" s="120" t="s">
        <v>72</v>
      </c>
      <c r="Z1212" s="120" t="s">
        <v>72</v>
      </c>
      <c r="AA1212" s="120" t="s">
        <v>72</v>
      </c>
      <c r="AB1212" s="120" t="s">
        <v>72</v>
      </c>
      <c r="AC1212" s="120" t="s">
        <v>72</v>
      </c>
    </row>
    <row r="1213" spans="1:29" x14ac:dyDescent="0.2">
      <c r="A1213" s="143" t="str">
        <f>HYPERLINK("http://www.ofsted.gov.uk/inspection-reports/find-inspection-report/provider/ELS/"&amp;B1213,"Ofsted Webpage")</f>
        <v>Ofsted Webpage</v>
      </c>
      <c r="B1213" s="150">
        <v>1270871</v>
      </c>
      <c r="C1213" s="150">
        <v>10029843</v>
      </c>
      <c r="D1213" s="117" t="s">
        <v>2368</v>
      </c>
      <c r="E1213" s="118" t="s">
        <v>78</v>
      </c>
      <c r="F1213" s="118" t="s">
        <v>79</v>
      </c>
      <c r="G1213" s="118" t="s">
        <v>645</v>
      </c>
      <c r="H1213" s="118" t="s">
        <v>208</v>
      </c>
      <c r="I1213" s="118" t="s">
        <v>208</v>
      </c>
      <c r="J1213" s="119" t="s">
        <v>72</v>
      </c>
      <c r="K1213" s="132" t="s">
        <v>72</v>
      </c>
      <c r="L1213" s="132" t="s">
        <v>72</v>
      </c>
      <c r="M1213" s="118" t="s">
        <v>72</v>
      </c>
      <c r="N1213" s="119" t="s">
        <v>72</v>
      </c>
      <c r="O1213" s="119" t="s">
        <v>72</v>
      </c>
      <c r="P1213" s="133" t="s">
        <v>72</v>
      </c>
      <c r="Q1213" s="120" t="s">
        <v>72</v>
      </c>
      <c r="R1213" s="120" t="s">
        <v>72</v>
      </c>
      <c r="S1213" s="120" t="s">
        <v>72</v>
      </c>
      <c r="T1213" s="120" t="s">
        <v>72</v>
      </c>
      <c r="U1213" s="120" t="s">
        <v>72</v>
      </c>
      <c r="V1213" s="120" t="s">
        <v>72</v>
      </c>
      <c r="W1213" s="121" t="s">
        <v>72</v>
      </c>
      <c r="X1213" s="120" t="s">
        <v>72</v>
      </c>
      <c r="Y1213" s="120" t="s">
        <v>72</v>
      </c>
      <c r="Z1213" s="120" t="s">
        <v>72</v>
      </c>
      <c r="AA1213" s="120" t="s">
        <v>72</v>
      </c>
      <c r="AB1213" s="120" t="s">
        <v>72</v>
      </c>
      <c r="AC1213" s="120" t="s">
        <v>72</v>
      </c>
    </row>
    <row r="1214" spans="1:29" x14ac:dyDescent="0.2">
      <c r="A1214" s="143" t="str">
        <f>HYPERLINK("http://www.ofsted.gov.uk/inspection-reports/find-inspection-report/provider/ELS/"&amp;B1214,"Ofsted Webpage")</f>
        <v>Ofsted Webpage</v>
      </c>
      <c r="B1214" s="150">
        <v>1270872</v>
      </c>
      <c r="C1214" s="150">
        <v>10029887</v>
      </c>
      <c r="D1214" s="117" t="s">
        <v>2369</v>
      </c>
      <c r="E1214" s="118" t="s">
        <v>78</v>
      </c>
      <c r="F1214" s="118" t="s">
        <v>79</v>
      </c>
      <c r="G1214" s="118" t="s">
        <v>467</v>
      </c>
      <c r="H1214" s="118" t="s">
        <v>180</v>
      </c>
      <c r="I1214" s="118" t="s">
        <v>180</v>
      </c>
      <c r="J1214" s="119" t="s">
        <v>72</v>
      </c>
      <c r="K1214" s="132" t="s">
        <v>72</v>
      </c>
      <c r="L1214" s="132" t="s">
        <v>72</v>
      </c>
      <c r="M1214" s="118" t="s">
        <v>72</v>
      </c>
      <c r="N1214" s="119" t="s">
        <v>72</v>
      </c>
      <c r="O1214" s="119" t="s">
        <v>72</v>
      </c>
      <c r="P1214" s="133" t="s">
        <v>72</v>
      </c>
      <c r="Q1214" s="120" t="s">
        <v>72</v>
      </c>
      <c r="R1214" s="120" t="s">
        <v>72</v>
      </c>
      <c r="S1214" s="120" t="s">
        <v>72</v>
      </c>
      <c r="T1214" s="120" t="s">
        <v>72</v>
      </c>
      <c r="U1214" s="120" t="s">
        <v>72</v>
      </c>
      <c r="V1214" s="120" t="s">
        <v>72</v>
      </c>
      <c r="W1214" s="121" t="s">
        <v>72</v>
      </c>
      <c r="X1214" s="120" t="s">
        <v>72</v>
      </c>
      <c r="Y1214" s="120" t="s">
        <v>72</v>
      </c>
      <c r="Z1214" s="120" t="s">
        <v>72</v>
      </c>
      <c r="AA1214" s="120" t="s">
        <v>72</v>
      </c>
      <c r="AB1214" s="120" t="s">
        <v>72</v>
      </c>
      <c r="AC1214" s="120" t="s">
        <v>72</v>
      </c>
    </row>
    <row r="1215" spans="1:29" x14ac:dyDescent="0.2">
      <c r="A1215" s="143" t="str">
        <f>HYPERLINK("http://www.ofsted.gov.uk/inspection-reports/find-inspection-report/provider/ELS/"&amp;B1215,"Ofsted Webpage")</f>
        <v>Ofsted Webpage</v>
      </c>
      <c r="B1215" s="150">
        <v>1270873</v>
      </c>
      <c r="C1215" s="150">
        <v>10029907</v>
      </c>
      <c r="D1215" s="117" t="s">
        <v>2370</v>
      </c>
      <c r="E1215" s="118" t="s">
        <v>78</v>
      </c>
      <c r="F1215" s="118" t="s">
        <v>79</v>
      </c>
      <c r="G1215" s="118" t="s">
        <v>645</v>
      </c>
      <c r="H1215" s="118" t="s">
        <v>208</v>
      </c>
      <c r="I1215" s="118" t="s">
        <v>208</v>
      </c>
      <c r="J1215" s="119" t="s">
        <v>72</v>
      </c>
      <c r="K1215" s="132" t="s">
        <v>72</v>
      </c>
      <c r="L1215" s="132" t="s">
        <v>72</v>
      </c>
      <c r="M1215" s="118" t="s">
        <v>72</v>
      </c>
      <c r="N1215" s="119" t="s">
        <v>72</v>
      </c>
      <c r="O1215" s="119" t="s">
        <v>72</v>
      </c>
      <c r="P1215" s="133" t="s">
        <v>72</v>
      </c>
      <c r="Q1215" s="120" t="s">
        <v>72</v>
      </c>
      <c r="R1215" s="120" t="s">
        <v>72</v>
      </c>
      <c r="S1215" s="120" t="s">
        <v>72</v>
      </c>
      <c r="T1215" s="120" t="s">
        <v>72</v>
      </c>
      <c r="U1215" s="120" t="s">
        <v>72</v>
      </c>
      <c r="V1215" s="120" t="s">
        <v>72</v>
      </c>
      <c r="W1215" s="121" t="s">
        <v>72</v>
      </c>
      <c r="X1215" s="120" t="s">
        <v>72</v>
      </c>
      <c r="Y1215" s="120" t="s">
        <v>72</v>
      </c>
      <c r="Z1215" s="120" t="s">
        <v>72</v>
      </c>
      <c r="AA1215" s="120" t="s">
        <v>72</v>
      </c>
      <c r="AB1215" s="120" t="s">
        <v>72</v>
      </c>
      <c r="AC1215" s="120" t="s">
        <v>72</v>
      </c>
    </row>
    <row r="1216" spans="1:29" x14ac:dyDescent="0.2">
      <c r="A1216" s="143" t="str">
        <f>HYPERLINK("http://www.ofsted.gov.uk/inspection-reports/find-inspection-report/provider/ELS/"&amp;B1216,"Ofsted Webpage")</f>
        <v>Ofsted Webpage</v>
      </c>
      <c r="B1216" s="150">
        <v>1270874</v>
      </c>
      <c r="C1216" s="150">
        <v>10030502</v>
      </c>
      <c r="D1216" s="117" t="s">
        <v>2371</v>
      </c>
      <c r="E1216" s="118" t="s">
        <v>78</v>
      </c>
      <c r="F1216" s="118" t="s">
        <v>79</v>
      </c>
      <c r="G1216" s="118" t="s">
        <v>668</v>
      </c>
      <c r="H1216" s="118" t="s">
        <v>241</v>
      </c>
      <c r="I1216" s="118" t="s">
        <v>242</v>
      </c>
      <c r="J1216" s="119" t="s">
        <v>72</v>
      </c>
      <c r="K1216" s="132" t="s">
        <v>72</v>
      </c>
      <c r="L1216" s="132" t="s">
        <v>72</v>
      </c>
      <c r="M1216" s="118" t="s">
        <v>72</v>
      </c>
      <c r="N1216" s="119" t="s">
        <v>72</v>
      </c>
      <c r="O1216" s="119" t="s">
        <v>72</v>
      </c>
      <c r="P1216" s="133" t="s">
        <v>72</v>
      </c>
      <c r="Q1216" s="120" t="s">
        <v>72</v>
      </c>
      <c r="R1216" s="120" t="s">
        <v>72</v>
      </c>
      <c r="S1216" s="120" t="s">
        <v>72</v>
      </c>
      <c r="T1216" s="120" t="s">
        <v>72</v>
      </c>
      <c r="U1216" s="120" t="s">
        <v>72</v>
      </c>
      <c r="V1216" s="120" t="s">
        <v>72</v>
      </c>
      <c r="W1216" s="121" t="s">
        <v>72</v>
      </c>
      <c r="X1216" s="120" t="s">
        <v>72</v>
      </c>
      <c r="Y1216" s="120" t="s">
        <v>72</v>
      </c>
      <c r="Z1216" s="120" t="s">
        <v>72</v>
      </c>
      <c r="AA1216" s="120" t="s">
        <v>72</v>
      </c>
      <c r="AB1216" s="120" t="s">
        <v>72</v>
      </c>
      <c r="AC1216" s="120" t="s">
        <v>72</v>
      </c>
    </row>
    <row r="1217" spans="1:29" x14ac:dyDescent="0.2">
      <c r="A1217" s="143" t="str">
        <f>HYPERLINK("http://www.ofsted.gov.uk/inspection-reports/find-inspection-report/provider/ELS/"&amp;B1217,"Ofsted Webpage")</f>
        <v>Ofsted Webpage</v>
      </c>
      <c r="B1217" s="150">
        <v>1270875</v>
      </c>
      <c r="C1217" s="150">
        <v>10031151</v>
      </c>
      <c r="D1217" s="117" t="s">
        <v>2372</v>
      </c>
      <c r="E1217" s="118" t="s">
        <v>78</v>
      </c>
      <c r="F1217" s="118" t="s">
        <v>79</v>
      </c>
      <c r="G1217" s="118" t="s">
        <v>271</v>
      </c>
      <c r="H1217" s="118" t="s">
        <v>208</v>
      </c>
      <c r="I1217" s="118" t="s">
        <v>208</v>
      </c>
      <c r="J1217" s="119" t="s">
        <v>72</v>
      </c>
      <c r="K1217" s="132" t="s">
        <v>72</v>
      </c>
      <c r="L1217" s="132" t="s">
        <v>72</v>
      </c>
      <c r="M1217" s="118" t="s">
        <v>72</v>
      </c>
      <c r="N1217" s="119" t="s">
        <v>72</v>
      </c>
      <c r="O1217" s="119" t="s">
        <v>72</v>
      </c>
      <c r="P1217" s="133" t="s">
        <v>72</v>
      </c>
      <c r="Q1217" s="120" t="s">
        <v>72</v>
      </c>
      <c r="R1217" s="120" t="s">
        <v>72</v>
      </c>
      <c r="S1217" s="120" t="s">
        <v>72</v>
      </c>
      <c r="T1217" s="120" t="s">
        <v>72</v>
      </c>
      <c r="U1217" s="120" t="s">
        <v>72</v>
      </c>
      <c r="V1217" s="120" t="s">
        <v>72</v>
      </c>
      <c r="W1217" s="121" t="s">
        <v>72</v>
      </c>
      <c r="X1217" s="120" t="s">
        <v>72</v>
      </c>
      <c r="Y1217" s="120" t="s">
        <v>72</v>
      </c>
      <c r="Z1217" s="120" t="s">
        <v>72</v>
      </c>
      <c r="AA1217" s="120" t="s">
        <v>72</v>
      </c>
      <c r="AB1217" s="120" t="s">
        <v>72</v>
      </c>
      <c r="AC1217" s="120" t="s">
        <v>72</v>
      </c>
    </row>
    <row r="1218" spans="1:29" x14ac:dyDescent="0.2">
      <c r="A1218" s="143" t="str">
        <f>HYPERLINK("http://www.ofsted.gov.uk/inspection-reports/find-inspection-report/provider/ELS/"&amp;B1218,"Ofsted Webpage")</f>
        <v>Ofsted Webpage</v>
      </c>
      <c r="B1218" s="150">
        <v>1270876</v>
      </c>
      <c r="C1218" s="150">
        <v>10031326</v>
      </c>
      <c r="D1218" s="117" t="s">
        <v>2373</v>
      </c>
      <c r="E1218" s="118" t="s">
        <v>78</v>
      </c>
      <c r="F1218" s="118" t="s">
        <v>79</v>
      </c>
      <c r="G1218" s="118" t="s">
        <v>1320</v>
      </c>
      <c r="H1218" s="118" t="s">
        <v>180</v>
      </c>
      <c r="I1218" s="118" t="s">
        <v>180</v>
      </c>
      <c r="J1218" s="119" t="s">
        <v>72</v>
      </c>
      <c r="K1218" s="132" t="s">
        <v>72</v>
      </c>
      <c r="L1218" s="132" t="s">
        <v>72</v>
      </c>
      <c r="M1218" s="118" t="s">
        <v>72</v>
      </c>
      <c r="N1218" s="119" t="s">
        <v>72</v>
      </c>
      <c r="O1218" s="119" t="s">
        <v>72</v>
      </c>
      <c r="P1218" s="133" t="s">
        <v>72</v>
      </c>
      <c r="Q1218" s="120" t="s">
        <v>72</v>
      </c>
      <c r="R1218" s="120" t="s">
        <v>72</v>
      </c>
      <c r="S1218" s="120" t="s">
        <v>72</v>
      </c>
      <c r="T1218" s="120" t="s">
        <v>72</v>
      </c>
      <c r="U1218" s="120" t="s">
        <v>72</v>
      </c>
      <c r="V1218" s="120" t="s">
        <v>72</v>
      </c>
      <c r="W1218" s="121" t="s">
        <v>72</v>
      </c>
      <c r="X1218" s="120" t="s">
        <v>72</v>
      </c>
      <c r="Y1218" s="120" t="s">
        <v>72</v>
      </c>
      <c r="Z1218" s="120" t="s">
        <v>72</v>
      </c>
      <c r="AA1218" s="120" t="s">
        <v>72</v>
      </c>
      <c r="AB1218" s="120" t="s">
        <v>72</v>
      </c>
      <c r="AC1218" s="120" t="s">
        <v>72</v>
      </c>
    </row>
    <row r="1219" spans="1:29" x14ac:dyDescent="0.2">
      <c r="A1219" s="143" t="str">
        <f>HYPERLINK("http://www.ofsted.gov.uk/inspection-reports/find-inspection-report/provider/ELS/"&amp;B1219,"Ofsted Webpage")</f>
        <v>Ofsted Webpage</v>
      </c>
      <c r="B1219" s="150">
        <v>1270877</v>
      </c>
      <c r="C1219" s="150">
        <v>10031399</v>
      </c>
      <c r="D1219" s="117" t="s">
        <v>2374</v>
      </c>
      <c r="E1219" s="118" t="s">
        <v>78</v>
      </c>
      <c r="F1219" s="118" t="s">
        <v>79</v>
      </c>
      <c r="G1219" s="118" t="s">
        <v>383</v>
      </c>
      <c r="H1219" s="118" t="s">
        <v>258</v>
      </c>
      <c r="I1219" s="118" t="s">
        <v>258</v>
      </c>
      <c r="J1219" s="119" t="s">
        <v>72</v>
      </c>
      <c r="K1219" s="132" t="s">
        <v>72</v>
      </c>
      <c r="L1219" s="132" t="s">
        <v>72</v>
      </c>
      <c r="M1219" s="118" t="s">
        <v>72</v>
      </c>
      <c r="N1219" s="119" t="s">
        <v>72</v>
      </c>
      <c r="O1219" s="119" t="s">
        <v>72</v>
      </c>
      <c r="P1219" s="133" t="s">
        <v>72</v>
      </c>
      <c r="Q1219" s="120" t="s">
        <v>72</v>
      </c>
      <c r="R1219" s="120" t="s">
        <v>72</v>
      </c>
      <c r="S1219" s="120" t="s">
        <v>72</v>
      </c>
      <c r="T1219" s="120" t="s">
        <v>72</v>
      </c>
      <c r="U1219" s="120" t="s">
        <v>72</v>
      </c>
      <c r="V1219" s="120" t="s">
        <v>72</v>
      </c>
      <c r="W1219" s="121" t="s">
        <v>72</v>
      </c>
      <c r="X1219" s="120" t="s">
        <v>72</v>
      </c>
      <c r="Y1219" s="120" t="s">
        <v>72</v>
      </c>
      <c r="Z1219" s="120" t="s">
        <v>72</v>
      </c>
      <c r="AA1219" s="120" t="s">
        <v>72</v>
      </c>
      <c r="AB1219" s="120" t="s">
        <v>72</v>
      </c>
      <c r="AC1219" s="120" t="s">
        <v>72</v>
      </c>
    </row>
    <row r="1220" spans="1:29" x14ac:dyDescent="0.2">
      <c r="A1220" s="143" t="str">
        <f>HYPERLINK("http://www.ofsted.gov.uk/inspection-reports/find-inspection-report/provider/ELS/"&amp;B1220,"Ofsted Webpage")</f>
        <v>Ofsted Webpage</v>
      </c>
      <c r="B1220" s="150">
        <v>1270878</v>
      </c>
      <c r="C1220" s="150">
        <v>10033156</v>
      </c>
      <c r="D1220" s="117" t="s">
        <v>2375</v>
      </c>
      <c r="E1220" s="118" t="s">
        <v>78</v>
      </c>
      <c r="F1220" s="118" t="s">
        <v>79</v>
      </c>
      <c r="G1220" s="118" t="s">
        <v>204</v>
      </c>
      <c r="H1220" s="118" t="s">
        <v>189</v>
      </c>
      <c r="I1220" s="118" t="s">
        <v>189</v>
      </c>
      <c r="J1220" s="119" t="s">
        <v>72</v>
      </c>
      <c r="K1220" s="132" t="s">
        <v>72</v>
      </c>
      <c r="L1220" s="132" t="s">
        <v>72</v>
      </c>
      <c r="M1220" s="118" t="s">
        <v>72</v>
      </c>
      <c r="N1220" s="119" t="s">
        <v>72</v>
      </c>
      <c r="O1220" s="119" t="s">
        <v>72</v>
      </c>
      <c r="P1220" s="133" t="s">
        <v>72</v>
      </c>
      <c r="Q1220" s="120" t="s">
        <v>72</v>
      </c>
      <c r="R1220" s="120" t="s">
        <v>72</v>
      </c>
      <c r="S1220" s="120" t="s">
        <v>72</v>
      </c>
      <c r="T1220" s="120" t="s">
        <v>72</v>
      </c>
      <c r="U1220" s="120" t="s">
        <v>72</v>
      </c>
      <c r="V1220" s="120" t="s">
        <v>72</v>
      </c>
      <c r="W1220" s="121" t="s">
        <v>72</v>
      </c>
      <c r="X1220" s="120" t="s">
        <v>72</v>
      </c>
      <c r="Y1220" s="120" t="s">
        <v>72</v>
      </c>
      <c r="Z1220" s="120" t="s">
        <v>72</v>
      </c>
      <c r="AA1220" s="120" t="s">
        <v>72</v>
      </c>
      <c r="AB1220" s="120" t="s">
        <v>72</v>
      </c>
      <c r="AC1220" s="120" t="s">
        <v>72</v>
      </c>
    </row>
    <row r="1221" spans="1:29" x14ac:dyDescent="0.2">
      <c r="A1221" s="143" t="str">
        <f>HYPERLINK("http://www.ofsted.gov.uk/inspection-reports/find-inspection-report/provider/ELS/"&amp;B1221,"Ofsted Webpage")</f>
        <v>Ofsted Webpage</v>
      </c>
      <c r="B1221" s="150">
        <v>1270879</v>
      </c>
      <c r="C1221" s="150">
        <v>10033193</v>
      </c>
      <c r="D1221" s="117" t="s">
        <v>2376</v>
      </c>
      <c r="E1221" s="118" t="s">
        <v>78</v>
      </c>
      <c r="F1221" s="118" t="s">
        <v>79</v>
      </c>
      <c r="G1221" s="118" t="s">
        <v>350</v>
      </c>
      <c r="H1221" s="118" t="s">
        <v>258</v>
      </c>
      <c r="I1221" s="118" t="s">
        <v>258</v>
      </c>
      <c r="J1221" s="119" t="s">
        <v>72</v>
      </c>
      <c r="K1221" s="132" t="s">
        <v>72</v>
      </c>
      <c r="L1221" s="132" t="s">
        <v>72</v>
      </c>
      <c r="M1221" s="118" t="s">
        <v>72</v>
      </c>
      <c r="N1221" s="119" t="s">
        <v>72</v>
      </c>
      <c r="O1221" s="119" t="s">
        <v>72</v>
      </c>
      <c r="P1221" s="133" t="s">
        <v>72</v>
      </c>
      <c r="Q1221" s="120" t="s">
        <v>72</v>
      </c>
      <c r="R1221" s="120" t="s">
        <v>72</v>
      </c>
      <c r="S1221" s="120" t="s">
        <v>72</v>
      </c>
      <c r="T1221" s="120" t="s">
        <v>72</v>
      </c>
      <c r="U1221" s="120" t="s">
        <v>72</v>
      </c>
      <c r="V1221" s="120" t="s">
        <v>72</v>
      </c>
      <c r="W1221" s="121" t="s">
        <v>72</v>
      </c>
      <c r="X1221" s="120" t="s">
        <v>72</v>
      </c>
      <c r="Y1221" s="120" t="s">
        <v>72</v>
      </c>
      <c r="Z1221" s="120" t="s">
        <v>72</v>
      </c>
      <c r="AA1221" s="120" t="s">
        <v>72</v>
      </c>
      <c r="AB1221" s="120" t="s">
        <v>72</v>
      </c>
      <c r="AC1221" s="120" t="s">
        <v>72</v>
      </c>
    </row>
    <row r="1222" spans="1:29" x14ac:dyDescent="0.2">
      <c r="A1222" s="143" t="str">
        <f>HYPERLINK("http://www.ofsted.gov.uk/inspection-reports/find-inspection-report/provider/ELS/"&amp;B1222,"Ofsted Webpage")</f>
        <v>Ofsted Webpage</v>
      </c>
      <c r="B1222" s="150">
        <v>1270880</v>
      </c>
      <c r="C1222" s="150">
        <v>10034517</v>
      </c>
      <c r="D1222" s="117" t="s">
        <v>2377</v>
      </c>
      <c r="E1222" s="118" t="s">
        <v>78</v>
      </c>
      <c r="F1222" s="118" t="s">
        <v>79</v>
      </c>
      <c r="G1222" s="118" t="s">
        <v>277</v>
      </c>
      <c r="H1222" s="118" t="s">
        <v>258</v>
      </c>
      <c r="I1222" s="118" t="s">
        <v>258</v>
      </c>
      <c r="J1222" s="119" t="s">
        <v>72</v>
      </c>
      <c r="K1222" s="132" t="s">
        <v>72</v>
      </c>
      <c r="L1222" s="132" t="s">
        <v>72</v>
      </c>
      <c r="M1222" s="118" t="s">
        <v>72</v>
      </c>
      <c r="N1222" s="119" t="s">
        <v>72</v>
      </c>
      <c r="O1222" s="119" t="s">
        <v>72</v>
      </c>
      <c r="P1222" s="133" t="s">
        <v>72</v>
      </c>
      <c r="Q1222" s="120" t="s">
        <v>72</v>
      </c>
      <c r="R1222" s="120" t="s">
        <v>72</v>
      </c>
      <c r="S1222" s="120" t="s">
        <v>72</v>
      </c>
      <c r="T1222" s="120" t="s">
        <v>72</v>
      </c>
      <c r="U1222" s="120" t="s">
        <v>72</v>
      </c>
      <c r="V1222" s="120" t="s">
        <v>72</v>
      </c>
      <c r="W1222" s="121" t="s">
        <v>72</v>
      </c>
      <c r="X1222" s="120" t="s">
        <v>72</v>
      </c>
      <c r="Y1222" s="120" t="s">
        <v>72</v>
      </c>
      <c r="Z1222" s="120" t="s">
        <v>72</v>
      </c>
      <c r="AA1222" s="120" t="s">
        <v>72</v>
      </c>
      <c r="AB1222" s="120" t="s">
        <v>72</v>
      </c>
      <c r="AC1222" s="120" t="s">
        <v>72</v>
      </c>
    </row>
    <row r="1223" spans="1:29" x14ac:dyDescent="0.2">
      <c r="A1223" s="143" t="str">
        <f>HYPERLINK("http://www.ofsted.gov.uk/inspection-reports/find-inspection-report/provider/ELS/"&amp;B1223,"Ofsted Webpage")</f>
        <v>Ofsted Webpage</v>
      </c>
      <c r="B1223" s="150">
        <v>1270881</v>
      </c>
      <c r="C1223" s="150">
        <v>10034940</v>
      </c>
      <c r="D1223" s="117" t="s">
        <v>2415</v>
      </c>
      <c r="E1223" s="118" t="s">
        <v>78</v>
      </c>
      <c r="F1223" s="118" t="s">
        <v>79</v>
      </c>
      <c r="G1223" s="118" t="s">
        <v>251</v>
      </c>
      <c r="H1223" s="118" t="s">
        <v>208</v>
      </c>
      <c r="I1223" s="118" t="s">
        <v>208</v>
      </c>
      <c r="J1223" s="119" t="s">
        <v>72</v>
      </c>
      <c r="K1223" s="132" t="s">
        <v>72</v>
      </c>
      <c r="L1223" s="132" t="s">
        <v>72</v>
      </c>
      <c r="M1223" s="118" t="s">
        <v>72</v>
      </c>
      <c r="N1223" s="119" t="s">
        <v>72</v>
      </c>
      <c r="O1223" s="119" t="s">
        <v>72</v>
      </c>
      <c r="P1223" s="133" t="s">
        <v>72</v>
      </c>
      <c r="Q1223" s="120" t="s">
        <v>72</v>
      </c>
      <c r="R1223" s="120" t="s">
        <v>72</v>
      </c>
      <c r="S1223" s="120" t="s">
        <v>72</v>
      </c>
      <c r="T1223" s="120" t="s">
        <v>72</v>
      </c>
      <c r="U1223" s="120" t="s">
        <v>72</v>
      </c>
      <c r="V1223" s="120" t="s">
        <v>72</v>
      </c>
      <c r="W1223" s="121" t="s">
        <v>72</v>
      </c>
      <c r="X1223" s="120" t="s">
        <v>72</v>
      </c>
      <c r="Y1223" s="120" t="s">
        <v>72</v>
      </c>
      <c r="Z1223" s="120" t="s">
        <v>72</v>
      </c>
      <c r="AA1223" s="120" t="s">
        <v>72</v>
      </c>
      <c r="AB1223" s="120" t="s">
        <v>72</v>
      </c>
      <c r="AC1223" s="120" t="s">
        <v>72</v>
      </c>
    </row>
    <row r="1224" spans="1:29" x14ac:dyDescent="0.2">
      <c r="A1224" s="143" t="str">
        <f>HYPERLINK("http://www.ofsted.gov.uk/inspection-reports/find-inspection-report/provider/ELS/"&amp;B1224,"Ofsted Webpage")</f>
        <v>Ofsted Webpage</v>
      </c>
      <c r="B1224" s="150">
        <v>1270882</v>
      </c>
      <c r="C1224" s="150">
        <v>10036106</v>
      </c>
      <c r="D1224" s="117" t="s">
        <v>2416</v>
      </c>
      <c r="E1224" s="118" t="s">
        <v>78</v>
      </c>
      <c r="F1224" s="118" t="s">
        <v>79</v>
      </c>
      <c r="G1224" s="118" t="s">
        <v>582</v>
      </c>
      <c r="H1224" s="118" t="s">
        <v>189</v>
      </c>
      <c r="I1224" s="118" t="s">
        <v>189</v>
      </c>
      <c r="J1224" s="119" t="s">
        <v>72</v>
      </c>
      <c r="K1224" s="132" t="s">
        <v>72</v>
      </c>
      <c r="L1224" s="132" t="s">
        <v>72</v>
      </c>
      <c r="M1224" s="118" t="s">
        <v>72</v>
      </c>
      <c r="N1224" s="119" t="s">
        <v>72</v>
      </c>
      <c r="O1224" s="119" t="s">
        <v>72</v>
      </c>
      <c r="P1224" s="133" t="s">
        <v>72</v>
      </c>
      <c r="Q1224" s="120" t="s">
        <v>72</v>
      </c>
      <c r="R1224" s="120" t="s">
        <v>72</v>
      </c>
      <c r="S1224" s="120" t="s">
        <v>72</v>
      </c>
      <c r="T1224" s="120" t="s">
        <v>72</v>
      </c>
      <c r="U1224" s="120" t="s">
        <v>72</v>
      </c>
      <c r="V1224" s="120" t="s">
        <v>72</v>
      </c>
      <c r="W1224" s="121" t="s">
        <v>72</v>
      </c>
      <c r="X1224" s="120" t="s">
        <v>72</v>
      </c>
      <c r="Y1224" s="120" t="s">
        <v>72</v>
      </c>
      <c r="Z1224" s="120" t="s">
        <v>72</v>
      </c>
      <c r="AA1224" s="120" t="s">
        <v>72</v>
      </c>
      <c r="AB1224" s="120" t="s">
        <v>72</v>
      </c>
      <c r="AC1224" s="120" t="s">
        <v>72</v>
      </c>
    </row>
    <row r="1225" spans="1:29" x14ac:dyDescent="0.2">
      <c r="A1225" s="143" t="str">
        <f>HYPERLINK("http://www.ofsted.gov.uk/inspection-reports/find-inspection-report/provider/ELS/"&amp;B1225,"Ofsted Webpage")</f>
        <v>Ofsted Webpage</v>
      </c>
      <c r="B1225" s="150">
        <v>1270883</v>
      </c>
      <c r="C1225" s="150">
        <v>10036202</v>
      </c>
      <c r="D1225" s="117" t="s">
        <v>2417</v>
      </c>
      <c r="E1225" s="118" t="s">
        <v>78</v>
      </c>
      <c r="F1225" s="118" t="s">
        <v>79</v>
      </c>
      <c r="G1225" s="118" t="s">
        <v>353</v>
      </c>
      <c r="H1225" s="118" t="s">
        <v>189</v>
      </c>
      <c r="I1225" s="118" t="s">
        <v>189</v>
      </c>
      <c r="J1225" s="119" t="s">
        <v>72</v>
      </c>
      <c r="K1225" s="132" t="s">
        <v>72</v>
      </c>
      <c r="L1225" s="132" t="s">
        <v>72</v>
      </c>
      <c r="M1225" s="118" t="s">
        <v>72</v>
      </c>
      <c r="N1225" s="119" t="s">
        <v>72</v>
      </c>
      <c r="O1225" s="119" t="s">
        <v>72</v>
      </c>
      <c r="P1225" s="133" t="s">
        <v>72</v>
      </c>
      <c r="Q1225" s="120" t="s">
        <v>72</v>
      </c>
      <c r="R1225" s="120" t="s">
        <v>72</v>
      </c>
      <c r="S1225" s="120" t="s">
        <v>72</v>
      </c>
      <c r="T1225" s="120" t="s">
        <v>72</v>
      </c>
      <c r="U1225" s="120" t="s">
        <v>72</v>
      </c>
      <c r="V1225" s="120" t="s">
        <v>72</v>
      </c>
      <c r="W1225" s="121" t="s">
        <v>72</v>
      </c>
      <c r="X1225" s="120" t="s">
        <v>72</v>
      </c>
      <c r="Y1225" s="120" t="s">
        <v>72</v>
      </c>
      <c r="Z1225" s="120" t="s">
        <v>72</v>
      </c>
      <c r="AA1225" s="120" t="s">
        <v>72</v>
      </c>
      <c r="AB1225" s="120" t="s">
        <v>72</v>
      </c>
      <c r="AC1225" s="120" t="s">
        <v>72</v>
      </c>
    </row>
    <row r="1226" spans="1:29" x14ac:dyDescent="0.2">
      <c r="A1226" s="143" t="str">
        <f>HYPERLINK("http://www.ofsted.gov.uk/inspection-reports/find-inspection-report/provider/ELS/"&amp;B1226,"Ofsted Webpage")</f>
        <v>Ofsted Webpage</v>
      </c>
      <c r="B1226" s="150">
        <v>1270884</v>
      </c>
      <c r="C1226" s="150">
        <v>10036227</v>
      </c>
      <c r="D1226" s="117" t="s">
        <v>2418</v>
      </c>
      <c r="E1226" s="118" t="s">
        <v>78</v>
      </c>
      <c r="F1226" s="118" t="s">
        <v>79</v>
      </c>
      <c r="G1226" s="118" t="s">
        <v>925</v>
      </c>
      <c r="H1226" s="118" t="s">
        <v>241</v>
      </c>
      <c r="I1226" s="118" t="s">
        <v>242</v>
      </c>
      <c r="J1226" s="119" t="s">
        <v>72</v>
      </c>
      <c r="K1226" s="132" t="s">
        <v>72</v>
      </c>
      <c r="L1226" s="132" t="s">
        <v>72</v>
      </c>
      <c r="M1226" s="118" t="s">
        <v>72</v>
      </c>
      <c r="N1226" s="119" t="s">
        <v>72</v>
      </c>
      <c r="O1226" s="119" t="s">
        <v>72</v>
      </c>
      <c r="P1226" s="133" t="s">
        <v>72</v>
      </c>
      <c r="Q1226" s="120" t="s">
        <v>72</v>
      </c>
      <c r="R1226" s="120" t="s">
        <v>72</v>
      </c>
      <c r="S1226" s="120" t="s">
        <v>72</v>
      </c>
      <c r="T1226" s="120" t="s">
        <v>72</v>
      </c>
      <c r="U1226" s="120" t="s">
        <v>72</v>
      </c>
      <c r="V1226" s="120" t="s">
        <v>72</v>
      </c>
      <c r="W1226" s="121" t="s">
        <v>72</v>
      </c>
      <c r="X1226" s="120" t="s">
        <v>72</v>
      </c>
      <c r="Y1226" s="120" t="s">
        <v>72</v>
      </c>
      <c r="Z1226" s="120" t="s">
        <v>72</v>
      </c>
      <c r="AA1226" s="120" t="s">
        <v>72</v>
      </c>
      <c r="AB1226" s="120" t="s">
        <v>72</v>
      </c>
      <c r="AC1226" s="120" t="s">
        <v>72</v>
      </c>
    </row>
    <row r="1227" spans="1:29" x14ac:dyDescent="0.2">
      <c r="A1227" s="143" t="str">
        <f>HYPERLINK("http://www.ofsted.gov.uk/inspection-reports/find-inspection-report/provider/ELS/"&amp;B1227,"Ofsted Webpage")</f>
        <v>Ofsted Webpage</v>
      </c>
      <c r="B1227" s="150">
        <v>1270885</v>
      </c>
      <c r="C1227" s="150">
        <v>10036516</v>
      </c>
      <c r="D1227" s="117" t="s">
        <v>2419</v>
      </c>
      <c r="E1227" s="118" t="s">
        <v>78</v>
      </c>
      <c r="F1227" s="118" t="s">
        <v>79</v>
      </c>
      <c r="G1227" s="118" t="s">
        <v>224</v>
      </c>
      <c r="H1227" s="118" t="s">
        <v>201</v>
      </c>
      <c r="I1227" s="118" t="s">
        <v>201</v>
      </c>
      <c r="J1227" s="119" t="s">
        <v>72</v>
      </c>
      <c r="K1227" s="132" t="s">
        <v>72</v>
      </c>
      <c r="L1227" s="132" t="s">
        <v>72</v>
      </c>
      <c r="M1227" s="118" t="s">
        <v>72</v>
      </c>
      <c r="N1227" s="119" t="s">
        <v>72</v>
      </c>
      <c r="O1227" s="119" t="s">
        <v>72</v>
      </c>
      <c r="P1227" s="133" t="s">
        <v>72</v>
      </c>
      <c r="Q1227" s="120" t="s">
        <v>72</v>
      </c>
      <c r="R1227" s="120" t="s">
        <v>72</v>
      </c>
      <c r="S1227" s="120" t="s">
        <v>72</v>
      </c>
      <c r="T1227" s="120" t="s">
        <v>72</v>
      </c>
      <c r="U1227" s="120" t="s">
        <v>72</v>
      </c>
      <c r="V1227" s="120" t="s">
        <v>72</v>
      </c>
      <c r="W1227" s="121" t="s">
        <v>72</v>
      </c>
      <c r="X1227" s="120" t="s">
        <v>72</v>
      </c>
      <c r="Y1227" s="120" t="s">
        <v>72</v>
      </c>
      <c r="Z1227" s="120" t="s">
        <v>72</v>
      </c>
      <c r="AA1227" s="120" t="s">
        <v>72</v>
      </c>
      <c r="AB1227" s="120" t="s">
        <v>72</v>
      </c>
      <c r="AC1227" s="120" t="s">
        <v>72</v>
      </c>
    </row>
    <row r="1228" spans="1:29" x14ac:dyDescent="0.2">
      <c r="A1228" s="143" t="str">
        <f>HYPERLINK("http://www.ofsted.gov.uk/inspection-reports/find-inspection-report/provider/ELS/"&amp;B1228,"Ofsted Webpage")</f>
        <v>Ofsted Webpage</v>
      </c>
      <c r="B1228" s="150">
        <v>1270886</v>
      </c>
      <c r="C1228" s="150">
        <v>10036794</v>
      </c>
      <c r="D1228" s="117" t="s">
        <v>2420</v>
      </c>
      <c r="E1228" s="118" t="s">
        <v>78</v>
      </c>
      <c r="F1228" s="118" t="s">
        <v>79</v>
      </c>
      <c r="G1228" s="118" t="s">
        <v>265</v>
      </c>
      <c r="H1228" s="118" t="s">
        <v>180</v>
      </c>
      <c r="I1228" s="118" t="s">
        <v>180</v>
      </c>
      <c r="J1228" s="119" t="s">
        <v>72</v>
      </c>
      <c r="K1228" s="132" t="s">
        <v>72</v>
      </c>
      <c r="L1228" s="132" t="s">
        <v>72</v>
      </c>
      <c r="M1228" s="118" t="s">
        <v>72</v>
      </c>
      <c r="N1228" s="119" t="s">
        <v>72</v>
      </c>
      <c r="O1228" s="119" t="s">
        <v>72</v>
      </c>
      <c r="P1228" s="133" t="s">
        <v>72</v>
      </c>
      <c r="Q1228" s="120" t="s">
        <v>72</v>
      </c>
      <c r="R1228" s="120" t="s">
        <v>72</v>
      </c>
      <c r="S1228" s="120" t="s">
        <v>72</v>
      </c>
      <c r="T1228" s="120" t="s">
        <v>72</v>
      </c>
      <c r="U1228" s="120" t="s">
        <v>72</v>
      </c>
      <c r="V1228" s="120" t="s">
        <v>72</v>
      </c>
      <c r="W1228" s="121" t="s">
        <v>72</v>
      </c>
      <c r="X1228" s="120" t="s">
        <v>72</v>
      </c>
      <c r="Y1228" s="120" t="s">
        <v>72</v>
      </c>
      <c r="Z1228" s="120" t="s">
        <v>72</v>
      </c>
      <c r="AA1228" s="120" t="s">
        <v>72</v>
      </c>
      <c r="AB1228" s="120" t="s">
        <v>72</v>
      </c>
      <c r="AC1228" s="120" t="s">
        <v>72</v>
      </c>
    </row>
    <row r="1229" spans="1:29" x14ac:dyDescent="0.2">
      <c r="A1229" s="143" t="str">
        <f>HYPERLINK("http://www.ofsted.gov.uk/inspection-reports/find-inspection-report/provider/ELS/"&amp;B1229,"Ofsted Webpage")</f>
        <v>Ofsted Webpage</v>
      </c>
      <c r="B1229" s="150">
        <v>1270887</v>
      </c>
      <c r="C1229" s="150">
        <v>10037126</v>
      </c>
      <c r="D1229" s="117" t="s">
        <v>2421</v>
      </c>
      <c r="E1229" s="118" t="s">
        <v>78</v>
      </c>
      <c r="F1229" s="118" t="s">
        <v>79</v>
      </c>
      <c r="G1229" s="118" t="s">
        <v>1054</v>
      </c>
      <c r="H1229" s="118" t="s">
        <v>247</v>
      </c>
      <c r="I1229" s="118" t="s">
        <v>242</v>
      </c>
      <c r="J1229" s="119" t="s">
        <v>72</v>
      </c>
      <c r="K1229" s="132" t="s">
        <v>72</v>
      </c>
      <c r="L1229" s="132" t="s">
        <v>72</v>
      </c>
      <c r="M1229" s="118" t="s">
        <v>72</v>
      </c>
      <c r="N1229" s="119" t="s">
        <v>72</v>
      </c>
      <c r="O1229" s="119" t="s">
        <v>72</v>
      </c>
      <c r="P1229" s="133" t="s">
        <v>72</v>
      </c>
      <c r="Q1229" s="120" t="s">
        <v>72</v>
      </c>
      <c r="R1229" s="120" t="s">
        <v>72</v>
      </c>
      <c r="S1229" s="120" t="s">
        <v>72</v>
      </c>
      <c r="T1229" s="120" t="s">
        <v>72</v>
      </c>
      <c r="U1229" s="120" t="s">
        <v>72</v>
      </c>
      <c r="V1229" s="120" t="s">
        <v>72</v>
      </c>
      <c r="W1229" s="121" t="s">
        <v>72</v>
      </c>
      <c r="X1229" s="120" t="s">
        <v>72</v>
      </c>
      <c r="Y1229" s="120" t="s">
        <v>72</v>
      </c>
      <c r="Z1229" s="120" t="s">
        <v>72</v>
      </c>
      <c r="AA1229" s="120" t="s">
        <v>72</v>
      </c>
      <c r="AB1229" s="120" t="s">
        <v>72</v>
      </c>
      <c r="AC1229" s="120" t="s">
        <v>72</v>
      </c>
    </row>
    <row r="1230" spans="1:29" x14ac:dyDescent="0.2">
      <c r="A1230" s="143" t="str">
        <f>HYPERLINK("http://www.ofsted.gov.uk/inspection-reports/find-inspection-report/provider/ELS/"&amp;B1230,"Ofsted Webpage")</f>
        <v>Ofsted Webpage</v>
      </c>
      <c r="B1230" s="150">
        <v>1270891</v>
      </c>
      <c r="C1230" s="150">
        <v>10037289</v>
      </c>
      <c r="D1230" s="117" t="s">
        <v>2422</v>
      </c>
      <c r="E1230" s="118" t="s">
        <v>78</v>
      </c>
      <c r="F1230" s="118" t="s">
        <v>79</v>
      </c>
      <c r="G1230" s="118" t="s">
        <v>280</v>
      </c>
      <c r="H1230" s="118" t="s">
        <v>258</v>
      </c>
      <c r="I1230" s="118" t="s">
        <v>258</v>
      </c>
      <c r="J1230" s="119" t="s">
        <v>72</v>
      </c>
      <c r="K1230" s="132" t="s">
        <v>72</v>
      </c>
      <c r="L1230" s="132" t="s">
        <v>72</v>
      </c>
      <c r="M1230" s="118" t="s">
        <v>72</v>
      </c>
      <c r="N1230" s="119" t="s">
        <v>72</v>
      </c>
      <c r="O1230" s="119" t="s">
        <v>72</v>
      </c>
      <c r="P1230" s="133" t="s">
        <v>72</v>
      </c>
      <c r="Q1230" s="120" t="s">
        <v>72</v>
      </c>
      <c r="R1230" s="120" t="s">
        <v>72</v>
      </c>
      <c r="S1230" s="120" t="s">
        <v>72</v>
      </c>
      <c r="T1230" s="120" t="s">
        <v>72</v>
      </c>
      <c r="U1230" s="120" t="s">
        <v>72</v>
      </c>
      <c r="V1230" s="120" t="s">
        <v>72</v>
      </c>
      <c r="W1230" s="121" t="s">
        <v>72</v>
      </c>
      <c r="X1230" s="120" t="s">
        <v>72</v>
      </c>
      <c r="Y1230" s="120" t="s">
        <v>72</v>
      </c>
      <c r="Z1230" s="120" t="s">
        <v>72</v>
      </c>
      <c r="AA1230" s="120" t="s">
        <v>72</v>
      </c>
      <c r="AB1230" s="120" t="s">
        <v>72</v>
      </c>
      <c r="AC1230" s="120" t="s">
        <v>72</v>
      </c>
    </row>
    <row r="1231" spans="1:29" x14ac:dyDescent="0.2">
      <c r="A1231" s="143" t="str">
        <f>HYPERLINK("http://www.ofsted.gov.uk/inspection-reports/find-inspection-report/provider/ELS/"&amp;B1231,"Ofsted Webpage")</f>
        <v>Ofsted Webpage</v>
      </c>
      <c r="B1231" s="150">
        <v>1270892</v>
      </c>
      <c r="C1231" s="150">
        <v>10038368</v>
      </c>
      <c r="D1231" s="117" t="s">
        <v>2423</v>
      </c>
      <c r="E1231" s="118" t="s">
        <v>78</v>
      </c>
      <c r="F1231" s="118" t="s">
        <v>79</v>
      </c>
      <c r="G1231" s="118" t="s">
        <v>350</v>
      </c>
      <c r="H1231" s="118" t="s">
        <v>258</v>
      </c>
      <c r="I1231" s="118" t="s">
        <v>258</v>
      </c>
      <c r="J1231" s="119" t="s">
        <v>72</v>
      </c>
      <c r="K1231" s="132" t="s">
        <v>72</v>
      </c>
      <c r="L1231" s="132" t="s">
        <v>72</v>
      </c>
      <c r="M1231" s="118" t="s">
        <v>72</v>
      </c>
      <c r="N1231" s="119" t="s">
        <v>72</v>
      </c>
      <c r="O1231" s="119" t="s">
        <v>72</v>
      </c>
      <c r="P1231" s="133" t="s">
        <v>72</v>
      </c>
      <c r="Q1231" s="120" t="s">
        <v>72</v>
      </c>
      <c r="R1231" s="120" t="s">
        <v>72</v>
      </c>
      <c r="S1231" s="120" t="s">
        <v>72</v>
      </c>
      <c r="T1231" s="120" t="s">
        <v>72</v>
      </c>
      <c r="U1231" s="120" t="s">
        <v>72</v>
      </c>
      <c r="V1231" s="120" t="s">
        <v>72</v>
      </c>
      <c r="W1231" s="121" t="s">
        <v>72</v>
      </c>
      <c r="X1231" s="120" t="s">
        <v>72</v>
      </c>
      <c r="Y1231" s="120" t="s">
        <v>72</v>
      </c>
      <c r="Z1231" s="120" t="s">
        <v>72</v>
      </c>
      <c r="AA1231" s="120" t="s">
        <v>72</v>
      </c>
      <c r="AB1231" s="120" t="s">
        <v>72</v>
      </c>
      <c r="AC1231" s="120" t="s">
        <v>72</v>
      </c>
    </row>
    <row r="1232" spans="1:29" x14ac:dyDescent="0.2">
      <c r="A1232" s="143" t="str">
        <f>HYPERLINK("http://www.ofsted.gov.uk/inspection-reports/find-inspection-report/provider/ELS/"&amp;B1232,"Ofsted Webpage")</f>
        <v>Ofsted Webpage</v>
      </c>
      <c r="B1232" s="150">
        <v>1270893</v>
      </c>
      <c r="C1232" s="150">
        <v>10038387</v>
      </c>
      <c r="D1232" s="117" t="s">
        <v>2424</v>
      </c>
      <c r="E1232" s="118" t="s">
        <v>78</v>
      </c>
      <c r="F1232" s="118" t="s">
        <v>79</v>
      </c>
      <c r="G1232" s="118" t="s">
        <v>668</v>
      </c>
      <c r="H1232" s="118" t="s">
        <v>241</v>
      </c>
      <c r="I1232" s="118" t="s">
        <v>242</v>
      </c>
      <c r="J1232" s="119" t="s">
        <v>72</v>
      </c>
      <c r="K1232" s="132" t="s">
        <v>72</v>
      </c>
      <c r="L1232" s="132" t="s">
        <v>72</v>
      </c>
      <c r="M1232" s="118" t="s">
        <v>72</v>
      </c>
      <c r="N1232" s="119" t="s">
        <v>72</v>
      </c>
      <c r="O1232" s="119" t="s">
        <v>72</v>
      </c>
      <c r="P1232" s="133" t="s">
        <v>72</v>
      </c>
      <c r="Q1232" s="120" t="s">
        <v>72</v>
      </c>
      <c r="R1232" s="120" t="s">
        <v>72</v>
      </c>
      <c r="S1232" s="120" t="s">
        <v>72</v>
      </c>
      <c r="T1232" s="120" t="s">
        <v>72</v>
      </c>
      <c r="U1232" s="120" t="s">
        <v>72</v>
      </c>
      <c r="V1232" s="120" t="s">
        <v>72</v>
      </c>
      <c r="W1232" s="121" t="s">
        <v>72</v>
      </c>
      <c r="X1232" s="120" t="s">
        <v>72</v>
      </c>
      <c r="Y1232" s="120" t="s">
        <v>72</v>
      </c>
      <c r="Z1232" s="120" t="s">
        <v>72</v>
      </c>
      <c r="AA1232" s="120" t="s">
        <v>72</v>
      </c>
      <c r="AB1232" s="120" t="s">
        <v>72</v>
      </c>
      <c r="AC1232" s="120" t="s">
        <v>72</v>
      </c>
    </row>
    <row r="1233" spans="1:29" x14ac:dyDescent="0.2">
      <c r="A1233" s="143" t="str">
        <f>HYPERLINK("http://www.ofsted.gov.uk/inspection-reports/find-inspection-report/provider/ELS/"&amp;B1233,"Ofsted Webpage")</f>
        <v>Ofsted Webpage</v>
      </c>
      <c r="B1233" s="150">
        <v>1270894</v>
      </c>
      <c r="C1233" s="150">
        <v>10038823</v>
      </c>
      <c r="D1233" s="117" t="s">
        <v>2775</v>
      </c>
      <c r="E1233" s="118" t="s">
        <v>78</v>
      </c>
      <c r="F1233" s="118" t="s">
        <v>79</v>
      </c>
      <c r="G1233" s="118" t="s">
        <v>663</v>
      </c>
      <c r="H1233" s="118" t="s">
        <v>208</v>
      </c>
      <c r="I1233" s="118" t="s">
        <v>208</v>
      </c>
      <c r="J1233" s="119" t="s">
        <v>72</v>
      </c>
      <c r="K1233" s="132" t="s">
        <v>72</v>
      </c>
      <c r="L1233" s="132" t="s">
        <v>72</v>
      </c>
      <c r="M1233" s="118" t="s">
        <v>72</v>
      </c>
      <c r="N1233" s="119" t="s">
        <v>72</v>
      </c>
      <c r="O1233" s="119" t="s">
        <v>72</v>
      </c>
      <c r="P1233" s="133" t="s">
        <v>72</v>
      </c>
      <c r="Q1233" s="120" t="s">
        <v>72</v>
      </c>
      <c r="R1233" s="120" t="s">
        <v>72</v>
      </c>
      <c r="S1233" s="120" t="s">
        <v>72</v>
      </c>
      <c r="T1233" s="120" t="s">
        <v>72</v>
      </c>
      <c r="U1233" s="120" t="s">
        <v>72</v>
      </c>
      <c r="V1233" s="120" t="s">
        <v>72</v>
      </c>
      <c r="W1233" s="121" t="s">
        <v>72</v>
      </c>
      <c r="X1233" s="120" t="s">
        <v>72</v>
      </c>
      <c r="Y1233" s="120" t="s">
        <v>72</v>
      </c>
      <c r="Z1233" s="120" t="s">
        <v>72</v>
      </c>
      <c r="AA1233" s="120" t="s">
        <v>72</v>
      </c>
      <c r="AB1233" s="120" t="s">
        <v>72</v>
      </c>
      <c r="AC1233" s="120" t="s">
        <v>72</v>
      </c>
    </row>
    <row r="1234" spans="1:29" x14ac:dyDescent="0.2">
      <c r="A1234" s="143" t="str">
        <f>HYPERLINK("http://www.ofsted.gov.uk/inspection-reports/find-inspection-report/provider/ELS/"&amp;B1234,"Ofsted Webpage")</f>
        <v>Ofsted Webpage</v>
      </c>
      <c r="B1234" s="150">
        <v>1270895</v>
      </c>
      <c r="C1234" s="150">
        <v>10038939</v>
      </c>
      <c r="D1234" s="117" t="s">
        <v>2776</v>
      </c>
      <c r="E1234" s="118" t="s">
        <v>78</v>
      </c>
      <c r="F1234" s="118" t="s">
        <v>79</v>
      </c>
      <c r="G1234" s="118" t="s">
        <v>227</v>
      </c>
      <c r="H1234" s="118" t="s">
        <v>189</v>
      </c>
      <c r="I1234" s="118" t="s">
        <v>189</v>
      </c>
      <c r="J1234" s="119" t="s">
        <v>72</v>
      </c>
      <c r="K1234" s="132" t="s">
        <v>72</v>
      </c>
      <c r="L1234" s="132" t="s">
        <v>72</v>
      </c>
      <c r="M1234" s="118" t="s">
        <v>72</v>
      </c>
      <c r="N1234" s="119" t="s">
        <v>72</v>
      </c>
      <c r="O1234" s="119" t="s">
        <v>72</v>
      </c>
      <c r="P1234" s="133" t="s">
        <v>72</v>
      </c>
      <c r="Q1234" s="120" t="s">
        <v>72</v>
      </c>
      <c r="R1234" s="120" t="s">
        <v>72</v>
      </c>
      <c r="S1234" s="120" t="s">
        <v>72</v>
      </c>
      <c r="T1234" s="120" t="s">
        <v>72</v>
      </c>
      <c r="U1234" s="120" t="s">
        <v>72</v>
      </c>
      <c r="V1234" s="120" t="s">
        <v>72</v>
      </c>
      <c r="W1234" s="121" t="s">
        <v>72</v>
      </c>
      <c r="X1234" s="120" t="s">
        <v>72</v>
      </c>
      <c r="Y1234" s="120" t="s">
        <v>72</v>
      </c>
      <c r="Z1234" s="120" t="s">
        <v>72</v>
      </c>
      <c r="AA1234" s="120" t="s">
        <v>72</v>
      </c>
      <c r="AB1234" s="120" t="s">
        <v>72</v>
      </c>
      <c r="AC1234" s="120" t="s">
        <v>72</v>
      </c>
    </row>
    <row r="1235" spans="1:29" x14ac:dyDescent="0.2">
      <c r="A1235" s="143" t="str">
        <f>HYPERLINK("http://www.ofsted.gov.uk/inspection-reports/find-inspection-report/provider/ELS/"&amp;B1235,"Ofsted Webpage")</f>
        <v>Ofsted Webpage</v>
      </c>
      <c r="B1235" s="150">
        <v>1270896</v>
      </c>
      <c r="C1235" s="150">
        <v>10039793</v>
      </c>
      <c r="D1235" s="117" t="s">
        <v>2777</v>
      </c>
      <c r="E1235" s="118" t="s">
        <v>78</v>
      </c>
      <c r="F1235" s="118" t="s">
        <v>79</v>
      </c>
      <c r="G1235" s="118" t="s">
        <v>204</v>
      </c>
      <c r="H1235" s="118" t="s">
        <v>189</v>
      </c>
      <c r="I1235" s="118" t="s">
        <v>189</v>
      </c>
      <c r="J1235" s="119" t="s">
        <v>72</v>
      </c>
      <c r="K1235" s="132" t="s">
        <v>72</v>
      </c>
      <c r="L1235" s="132" t="s">
        <v>72</v>
      </c>
      <c r="M1235" s="118" t="s">
        <v>72</v>
      </c>
      <c r="N1235" s="119" t="s">
        <v>72</v>
      </c>
      <c r="O1235" s="119" t="s">
        <v>72</v>
      </c>
      <c r="P1235" s="133" t="s">
        <v>72</v>
      </c>
      <c r="Q1235" s="120" t="s">
        <v>72</v>
      </c>
      <c r="R1235" s="120" t="s">
        <v>72</v>
      </c>
      <c r="S1235" s="120" t="s">
        <v>72</v>
      </c>
      <c r="T1235" s="120" t="s">
        <v>72</v>
      </c>
      <c r="U1235" s="120" t="s">
        <v>72</v>
      </c>
      <c r="V1235" s="120" t="s">
        <v>72</v>
      </c>
      <c r="W1235" s="121" t="s">
        <v>72</v>
      </c>
      <c r="X1235" s="120" t="s">
        <v>72</v>
      </c>
      <c r="Y1235" s="120" t="s">
        <v>72</v>
      </c>
      <c r="Z1235" s="120" t="s">
        <v>72</v>
      </c>
      <c r="AA1235" s="120" t="s">
        <v>72</v>
      </c>
      <c r="AB1235" s="120" t="s">
        <v>72</v>
      </c>
      <c r="AC1235" s="120" t="s">
        <v>72</v>
      </c>
    </row>
    <row r="1236" spans="1:29" x14ac:dyDescent="0.2">
      <c r="A1236" s="143" t="str">
        <f>HYPERLINK("http://www.ofsted.gov.uk/inspection-reports/find-inspection-report/provider/ELS/"&amp;B1236,"Ofsted Webpage")</f>
        <v>Ofsted Webpage</v>
      </c>
      <c r="B1236" s="150">
        <v>1270897</v>
      </c>
      <c r="C1236" s="150">
        <v>10040368</v>
      </c>
      <c r="D1236" s="117" t="s">
        <v>2778</v>
      </c>
      <c r="E1236" s="118" t="s">
        <v>78</v>
      </c>
      <c r="F1236" s="118" t="s">
        <v>79</v>
      </c>
      <c r="G1236" s="118" t="s">
        <v>216</v>
      </c>
      <c r="H1236" s="118" t="s">
        <v>189</v>
      </c>
      <c r="I1236" s="118" t="s">
        <v>189</v>
      </c>
      <c r="J1236" s="119" t="s">
        <v>72</v>
      </c>
      <c r="K1236" s="132" t="s">
        <v>72</v>
      </c>
      <c r="L1236" s="132" t="s">
        <v>72</v>
      </c>
      <c r="M1236" s="118" t="s">
        <v>72</v>
      </c>
      <c r="N1236" s="119" t="s">
        <v>72</v>
      </c>
      <c r="O1236" s="119" t="s">
        <v>72</v>
      </c>
      <c r="P1236" s="133" t="s">
        <v>72</v>
      </c>
      <c r="Q1236" s="120" t="s">
        <v>72</v>
      </c>
      <c r="R1236" s="120" t="s">
        <v>72</v>
      </c>
      <c r="S1236" s="120" t="s">
        <v>72</v>
      </c>
      <c r="T1236" s="120" t="s">
        <v>72</v>
      </c>
      <c r="U1236" s="120" t="s">
        <v>72</v>
      </c>
      <c r="V1236" s="120" t="s">
        <v>72</v>
      </c>
      <c r="W1236" s="121" t="s">
        <v>72</v>
      </c>
      <c r="X1236" s="120" t="s">
        <v>72</v>
      </c>
      <c r="Y1236" s="120" t="s">
        <v>72</v>
      </c>
      <c r="Z1236" s="120" t="s">
        <v>72</v>
      </c>
      <c r="AA1236" s="120" t="s">
        <v>72</v>
      </c>
      <c r="AB1236" s="120" t="s">
        <v>72</v>
      </c>
      <c r="AC1236" s="120" t="s">
        <v>72</v>
      </c>
    </row>
    <row r="1237" spans="1:29" x14ac:dyDescent="0.2">
      <c r="A1237" s="143" t="str">
        <f>HYPERLINK("http://www.ofsted.gov.uk/inspection-reports/find-inspection-report/provider/ELS/"&amp;B1237,"Ofsted Webpage")</f>
        <v>Ofsted Webpage</v>
      </c>
      <c r="B1237" s="150">
        <v>1270898</v>
      </c>
      <c r="C1237" s="150">
        <v>10041149</v>
      </c>
      <c r="D1237" s="117" t="s">
        <v>2779</v>
      </c>
      <c r="E1237" s="118" t="s">
        <v>78</v>
      </c>
      <c r="F1237" s="118" t="s">
        <v>79</v>
      </c>
      <c r="G1237" s="118" t="s">
        <v>377</v>
      </c>
      <c r="H1237" s="118" t="s">
        <v>247</v>
      </c>
      <c r="I1237" s="118" t="s">
        <v>242</v>
      </c>
      <c r="J1237" s="119" t="s">
        <v>72</v>
      </c>
      <c r="K1237" s="132" t="s">
        <v>72</v>
      </c>
      <c r="L1237" s="132" t="s">
        <v>72</v>
      </c>
      <c r="M1237" s="118" t="s">
        <v>72</v>
      </c>
      <c r="N1237" s="119" t="s">
        <v>72</v>
      </c>
      <c r="O1237" s="119" t="s">
        <v>72</v>
      </c>
      <c r="P1237" s="133" t="s">
        <v>72</v>
      </c>
      <c r="Q1237" s="120" t="s">
        <v>72</v>
      </c>
      <c r="R1237" s="120" t="s">
        <v>72</v>
      </c>
      <c r="S1237" s="120" t="s">
        <v>72</v>
      </c>
      <c r="T1237" s="120" t="s">
        <v>72</v>
      </c>
      <c r="U1237" s="120" t="s">
        <v>72</v>
      </c>
      <c r="V1237" s="120" t="s">
        <v>72</v>
      </c>
      <c r="W1237" s="121" t="s">
        <v>72</v>
      </c>
      <c r="X1237" s="120" t="s">
        <v>72</v>
      </c>
      <c r="Y1237" s="120" t="s">
        <v>72</v>
      </c>
      <c r="Z1237" s="120" t="s">
        <v>72</v>
      </c>
      <c r="AA1237" s="120" t="s">
        <v>72</v>
      </c>
      <c r="AB1237" s="120" t="s">
        <v>72</v>
      </c>
      <c r="AC1237" s="120" t="s">
        <v>72</v>
      </c>
    </row>
    <row r="1238" spans="1:29" x14ac:dyDescent="0.2">
      <c r="A1238" s="143" t="str">
        <f>HYPERLINK("http://www.ofsted.gov.uk/inspection-reports/find-inspection-report/provider/ELS/"&amp;B1238,"Ofsted Webpage")</f>
        <v>Ofsted Webpage</v>
      </c>
      <c r="B1238" s="150">
        <v>1270900</v>
      </c>
      <c r="C1238" s="150">
        <v>10041319</v>
      </c>
      <c r="D1238" s="117" t="s">
        <v>2780</v>
      </c>
      <c r="E1238" s="118" t="s">
        <v>78</v>
      </c>
      <c r="F1238" s="118" t="s">
        <v>79</v>
      </c>
      <c r="G1238" s="118" t="s">
        <v>531</v>
      </c>
      <c r="H1238" s="118" t="s">
        <v>208</v>
      </c>
      <c r="I1238" s="118" t="s">
        <v>208</v>
      </c>
      <c r="J1238" s="119" t="s">
        <v>72</v>
      </c>
      <c r="K1238" s="132" t="s">
        <v>72</v>
      </c>
      <c r="L1238" s="132" t="s">
        <v>72</v>
      </c>
      <c r="M1238" s="118" t="s">
        <v>72</v>
      </c>
      <c r="N1238" s="119" t="s">
        <v>72</v>
      </c>
      <c r="O1238" s="119" t="s">
        <v>72</v>
      </c>
      <c r="P1238" s="133" t="s">
        <v>72</v>
      </c>
      <c r="Q1238" s="120" t="s">
        <v>72</v>
      </c>
      <c r="R1238" s="120" t="s">
        <v>72</v>
      </c>
      <c r="S1238" s="120" t="s">
        <v>72</v>
      </c>
      <c r="T1238" s="120" t="s">
        <v>72</v>
      </c>
      <c r="U1238" s="120" t="s">
        <v>72</v>
      </c>
      <c r="V1238" s="120" t="s">
        <v>72</v>
      </c>
      <c r="W1238" s="121" t="s">
        <v>72</v>
      </c>
      <c r="X1238" s="120" t="s">
        <v>72</v>
      </c>
      <c r="Y1238" s="120" t="s">
        <v>72</v>
      </c>
      <c r="Z1238" s="120" t="s">
        <v>72</v>
      </c>
      <c r="AA1238" s="120" t="s">
        <v>72</v>
      </c>
      <c r="AB1238" s="120" t="s">
        <v>72</v>
      </c>
      <c r="AC1238" s="120" t="s">
        <v>72</v>
      </c>
    </row>
    <row r="1239" spans="1:29" x14ac:dyDescent="0.2">
      <c r="A1239" s="143" t="str">
        <f>HYPERLINK("http://www.ofsted.gov.uk/inspection-reports/find-inspection-report/provider/ELS/"&amp;B1239,"Ofsted Webpage")</f>
        <v>Ofsted Webpage</v>
      </c>
      <c r="B1239" s="150">
        <v>1270901</v>
      </c>
      <c r="C1239" s="150">
        <v>10041486</v>
      </c>
      <c r="D1239" s="117" t="s">
        <v>2781</v>
      </c>
      <c r="E1239" s="118" t="s">
        <v>78</v>
      </c>
      <c r="F1239" s="118" t="s">
        <v>79</v>
      </c>
      <c r="G1239" s="118" t="s">
        <v>425</v>
      </c>
      <c r="H1239" s="118" t="s">
        <v>189</v>
      </c>
      <c r="I1239" s="118" t="s">
        <v>189</v>
      </c>
      <c r="J1239" s="119" t="s">
        <v>72</v>
      </c>
      <c r="K1239" s="132" t="s">
        <v>72</v>
      </c>
      <c r="L1239" s="132" t="s">
        <v>72</v>
      </c>
      <c r="M1239" s="118" t="s">
        <v>72</v>
      </c>
      <c r="N1239" s="119" t="s">
        <v>72</v>
      </c>
      <c r="O1239" s="119" t="s">
        <v>72</v>
      </c>
      <c r="P1239" s="133" t="s">
        <v>72</v>
      </c>
      <c r="Q1239" s="120" t="s">
        <v>72</v>
      </c>
      <c r="R1239" s="120" t="s">
        <v>72</v>
      </c>
      <c r="S1239" s="120" t="s">
        <v>72</v>
      </c>
      <c r="T1239" s="120" t="s">
        <v>72</v>
      </c>
      <c r="U1239" s="120" t="s">
        <v>72</v>
      </c>
      <c r="V1239" s="120" t="s">
        <v>72</v>
      </c>
      <c r="W1239" s="121" t="s">
        <v>72</v>
      </c>
      <c r="X1239" s="120" t="s">
        <v>72</v>
      </c>
      <c r="Y1239" s="120" t="s">
        <v>72</v>
      </c>
      <c r="Z1239" s="120" t="s">
        <v>72</v>
      </c>
      <c r="AA1239" s="120" t="s">
        <v>72</v>
      </c>
      <c r="AB1239" s="120" t="s">
        <v>72</v>
      </c>
      <c r="AC1239" s="120" t="s">
        <v>72</v>
      </c>
    </row>
    <row r="1240" spans="1:29" x14ac:dyDescent="0.2">
      <c r="A1240" s="143" t="str">
        <f>HYPERLINK("http://www.ofsted.gov.uk/inspection-reports/find-inspection-report/provider/ELS/"&amp;B1240,"Ofsted Webpage")</f>
        <v>Ofsted Webpage</v>
      </c>
      <c r="B1240" s="150">
        <v>1270902</v>
      </c>
      <c r="C1240" s="150">
        <v>10042119</v>
      </c>
      <c r="D1240" s="117" t="s">
        <v>2782</v>
      </c>
      <c r="E1240" s="118" t="s">
        <v>78</v>
      </c>
      <c r="F1240" s="118" t="s">
        <v>79</v>
      </c>
      <c r="G1240" s="118" t="s">
        <v>431</v>
      </c>
      <c r="H1240" s="118" t="s">
        <v>247</v>
      </c>
      <c r="I1240" s="118" t="s">
        <v>242</v>
      </c>
      <c r="J1240" s="119" t="s">
        <v>72</v>
      </c>
      <c r="K1240" s="132" t="s">
        <v>72</v>
      </c>
      <c r="L1240" s="132" t="s">
        <v>72</v>
      </c>
      <c r="M1240" s="118" t="s">
        <v>72</v>
      </c>
      <c r="N1240" s="119" t="s">
        <v>72</v>
      </c>
      <c r="O1240" s="119" t="s">
        <v>72</v>
      </c>
      <c r="P1240" s="119" t="s">
        <v>72</v>
      </c>
      <c r="Q1240" s="120" t="s">
        <v>72</v>
      </c>
      <c r="R1240" s="120" t="s">
        <v>72</v>
      </c>
      <c r="S1240" s="120" t="s">
        <v>72</v>
      </c>
      <c r="T1240" s="120" t="s">
        <v>72</v>
      </c>
      <c r="U1240" s="120" t="s">
        <v>72</v>
      </c>
      <c r="V1240" s="120" t="s">
        <v>72</v>
      </c>
      <c r="W1240" s="121" t="s">
        <v>72</v>
      </c>
      <c r="X1240" s="120" t="s">
        <v>72</v>
      </c>
      <c r="Y1240" s="120" t="s">
        <v>72</v>
      </c>
      <c r="Z1240" s="120" t="s">
        <v>72</v>
      </c>
      <c r="AA1240" s="120" t="s">
        <v>72</v>
      </c>
      <c r="AB1240" s="120" t="s">
        <v>72</v>
      </c>
      <c r="AC1240" s="120" t="s">
        <v>72</v>
      </c>
    </row>
    <row r="1241" spans="1:29" x14ac:dyDescent="0.2">
      <c r="A1241" s="143" t="str">
        <f>HYPERLINK("http://www.ofsted.gov.uk/inspection-reports/find-inspection-report/provider/ELS/"&amp;B1241,"Ofsted Webpage")</f>
        <v>Ofsted Webpage</v>
      </c>
      <c r="B1241" s="150">
        <v>1270903</v>
      </c>
      <c r="C1241" s="150">
        <v>10042570</v>
      </c>
      <c r="D1241" s="117" t="s">
        <v>2783</v>
      </c>
      <c r="E1241" s="118" t="s">
        <v>78</v>
      </c>
      <c r="F1241" s="118" t="s">
        <v>79</v>
      </c>
      <c r="G1241" s="118" t="s">
        <v>690</v>
      </c>
      <c r="H1241" s="118" t="s">
        <v>208</v>
      </c>
      <c r="I1241" s="118" t="s">
        <v>208</v>
      </c>
      <c r="J1241" s="119" t="s">
        <v>72</v>
      </c>
      <c r="K1241" s="132" t="s">
        <v>72</v>
      </c>
      <c r="L1241" s="132" t="s">
        <v>72</v>
      </c>
      <c r="M1241" s="118" t="s">
        <v>72</v>
      </c>
      <c r="N1241" s="119" t="s">
        <v>72</v>
      </c>
      <c r="O1241" s="119" t="s">
        <v>72</v>
      </c>
      <c r="P1241" s="119" t="s">
        <v>72</v>
      </c>
      <c r="Q1241" s="120" t="s">
        <v>72</v>
      </c>
      <c r="R1241" s="120" t="s">
        <v>72</v>
      </c>
      <c r="S1241" s="120" t="s">
        <v>72</v>
      </c>
      <c r="T1241" s="120" t="s">
        <v>72</v>
      </c>
      <c r="U1241" s="120" t="s">
        <v>72</v>
      </c>
      <c r="V1241" s="120" t="s">
        <v>72</v>
      </c>
      <c r="W1241" s="121" t="s">
        <v>72</v>
      </c>
      <c r="X1241" s="120" t="s">
        <v>72</v>
      </c>
      <c r="Y1241" s="120" t="s">
        <v>72</v>
      </c>
      <c r="Z1241" s="120" t="s">
        <v>72</v>
      </c>
      <c r="AA1241" s="120" t="s">
        <v>72</v>
      </c>
      <c r="AB1241" s="120" t="s">
        <v>72</v>
      </c>
      <c r="AC1241" s="120" t="s">
        <v>72</v>
      </c>
    </row>
    <row r="1242" spans="1:29" x14ac:dyDescent="0.2">
      <c r="A1242" s="143" t="str">
        <f>HYPERLINK("http://www.ofsted.gov.uk/inspection-reports/find-inspection-report/provider/ELS/"&amp;B1242,"Ofsted Webpage")</f>
        <v>Ofsted Webpage</v>
      </c>
      <c r="B1242" s="157">
        <v>1270904</v>
      </c>
      <c r="C1242" s="157">
        <v>10042819</v>
      </c>
      <c r="D1242" s="117" t="s">
        <v>2784</v>
      </c>
      <c r="E1242" s="118" t="s">
        <v>78</v>
      </c>
      <c r="F1242" s="118" t="s">
        <v>79</v>
      </c>
      <c r="G1242" s="118" t="s">
        <v>1382</v>
      </c>
      <c r="H1242" s="118" t="s">
        <v>189</v>
      </c>
      <c r="I1242" s="118" t="s">
        <v>189</v>
      </c>
      <c r="J1242" s="119" t="s">
        <v>72</v>
      </c>
      <c r="K1242" s="132" t="s">
        <v>72</v>
      </c>
      <c r="L1242" s="132" t="s">
        <v>72</v>
      </c>
      <c r="M1242" s="118" t="s">
        <v>72</v>
      </c>
      <c r="N1242" s="119" t="s">
        <v>72</v>
      </c>
      <c r="O1242" s="119" t="s">
        <v>72</v>
      </c>
      <c r="P1242" s="119" t="s">
        <v>72</v>
      </c>
      <c r="Q1242" s="120" t="s">
        <v>72</v>
      </c>
      <c r="R1242" s="120" t="s">
        <v>72</v>
      </c>
      <c r="S1242" s="120" t="s">
        <v>72</v>
      </c>
      <c r="T1242" s="120" t="s">
        <v>72</v>
      </c>
      <c r="U1242" s="120" t="s">
        <v>72</v>
      </c>
      <c r="V1242" s="120" t="s">
        <v>72</v>
      </c>
      <c r="W1242" s="121" t="s">
        <v>72</v>
      </c>
      <c r="X1242" s="120" t="s">
        <v>72</v>
      </c>
      <c r="Y1242" s="120" t="s">
        <v>72</v>
      </c>
      <c r="Z1242" s="120" t="s">
        <v>72</v>
      </c>
      <c r="AA1242" s="120" t="s">
        <v>72</v>
      </c>
      <c r="AB1242" s="120" t="s">
        <v>72</v>
      </c>
      <c r="AC1242" s="120" t="s">
        <v>72</v>
      </c>
    </row>
    <row r="1243" spans="1:29" x14ac:dyDescent="0.2">
      <c r="A1243" s="143" t="str">
        <f>HYPERLINK("http://www.ofsted.gov.uk/inspection-reports/find-inspection-report/provider/ELS/"&amp;B1243,"Ofsted Webpage")</f>
        <v>Ofsted Webpage</v>
      </c>
      <c r="B1243" s="157">
        <v>1270905</v>
      </c>
      <c r="C1243" s="157">
        <v>10043112</v>
      </c>
      <c r="D1243" s="117" t="s">
        <v>2872</v>
      </c>
      <c r="E1243" s="118" t="s">
        <v>78</v>
      </c>
      <c r="F1243" s="118" t="s">
        <v>79</v>
      </c>
      <c r="G1243" s="118" t="s">
        <v>277</v>
      </c>
      <c r="H1243" s="118" t="s">
        <v>258</v>
      </c>
      <c r="I1243" s="118" t="s">
        <v>258</v>
      </c>
      <c r="J1243" s="119" t="s">
        <v>72</v>
      </c>
      <c r="K1243" s="132" t="s">
        <v>72</v>
      </c>
      <c r="L1243" s="132" t="s">
        <v>72</v>
      </c>
      <c r="M1243" s="118" t="s">
        <v>72</v>
      </c>
      <c r="N1243" s="119" t="s">
        <v>72</v>
      </c>
      <c r="O1243" s="119" t="s">
        <v>72</v>
      </c>
      <c r="P1243" s="119" t="s">
        <v>72</v>
      </c>
      <c r="Q1243" s="120" t="s">
        <v>72</v>
      </c>
      <c r="R1243" s="120" t="s">
        <v>72</v>
      </c>
      <c r="S1243" s="120" t="s">
        <v>72</v>
      </c>
      <c r="T1243" s="120" t="s">
        <v>72</v>
      </c>
      <c r="U1243" s="120" t="s">
        <v>72</v>
      </c>
      <c r="V1243" s="120" t="s">
        <v>72</v>
      </c>
      <c r="W1243" s="121" t="s">
        <v>72</v>
      </c>
      <c r="X1243" s="120" t="s">
        <v>72</v>
      </c>
      <c r="Y1243" s="120" t="s">
        <v>72</v>
      </c>
      <c r="Z1243" s="120" t="s">
        <v>72</v>
      </c>
      <c r="AA1243" s="120" t="s">
        <v>72</v>
      </c>
      <c r="AB1243" s="120" t="s">
        <v>72</v>
      </c>
      <c r="AC1243" s="120" t="s">
        <v>72</v>
      </c>
    </row>
    <row r="1244" spans="1:29" x14ac:dyDescent="0.2">
      <c r="A1244" s="143" t="str">
        <f>HYPERLINK("http://www.ofsted.gov.uk/inspection-reports/find-inspection-report/provider/ELS/"&amp;B1244,"Ofsted Webpage")</f>
        <v>Ofsted Webpage</v>
      </c>
      <c r="B1244" s="157">
        <v>1270906</v>
      </c>
      <c r="C1244" s="157">
        <v>10043208</v>
      </c>
      <c r="D1244" s="117" t="s">
        <v>2873</v>
      </c>
      <c r="E1244" s="118" t="s">
        <v>78</v>
      </c>
      <c r="F1244" s="118" t="s">
        <v>79</v>
      </c>
      <c r="G1244" s="118" t="s">
        <v>576</v>
      </c>
      <c r="H1244" s="118" t="s">
        <v>201</v>
      </c>
      <c r="I1244" s="118" t="s">
        <v>201</v>
      </c>
      <c r="J1244" s="119" t="s">
        <v>72</v>
      </c>
      <c r="K1244" s="132" t="s">
        <v>72</v>
      </c>
      <c r="L1244" s="132" t="s">
        <v>72</v>
      </c>
      <c r="M1244" s="118" t="s">
        <v>72</v>
      </c>
      <c r="N1244" s="119" t="s">
        <v>72</v>
      </c>
      <c r="O1244" s="119" t="s">
        <v>72</v>
      </c>
      <c r="P1244" s="119" t="s">
        <v>72</v>
      </c>
      <c r="Q1244" s="120" t="s">
        <v>72</v>
      </c>
      <c r="R1244" s="120" t="s">
        <v>72</v>
      </c>
      <c r="S1244" s="120" t="s">
        <v>72</v>
      </c>
      <c r="T1244" s="120" t="s">
        <v>72</v>
      </c>
      <c r="U1244" s="120" t="s">
        <v>72</v>
      </c>
      <c r="V1244" s="120" t="s">
        <v>72</v>
      </c>
      <c r="W1244" s="121" t="s">
        <v>72</v>
      </c>
      <c r="X1244" s="120" t="s">
        <v>72</v>
      </c>
      <c r="Y1244" s="120" t="s">
        <v>72</v>
      </c>
      <c r="Z1244" s="120" t="s">
        <v>72</v>
      </c>
      <c r="AA1244" s="120" t="s">
        <v>72</v>
      </c>
      <c r="AB1244" s="120" t="s">
        <v>72</v>
      </c>
      <c r="AC1244" s="120" t="s">
        <v>72</v>
      </c>
    </row>
    <row r="1245" spans="1:29" x14ac:dyDescent="0.2">
      <c r="A1245" s="143" t="str">
        <f>HYPERLINK("http://www.ofsted.gov.uk/inspection-reports/find-inspection-report/provider/ELS/"&amp;B1245,"Ofsted Webpage")</f>
        <v>Ofsted Webpage</v>
      </c>
      <c r="B1245" s="157">
        <v>1270907</v>
      </c>
      <c r="C1245" s="157">
        <v>10043333</v>
      </c>
      <c r="D1245" s="117" t="s">
        <v>2874</v>
      </c>
      <c r="E1245" s="118" t="s">
        <v>78</v>
      </c>
      <c r="F1245" s="118" t="s">
        <v>79</v>
      </c>
      <c r="G1245" s="118" t="s">
        <v>425</v>
      </c>
      <c r="H1245" s="118" t="s">
        <v>189</v>
      </c>
      <c r="I1245" s="118" t="s">
        <v>189</v>
      </c>
      <c r="J1245" s="119" t="s">
        <v>72</v>
      </c>
      <c r="K1245" s="132" t="s">
        <v>72</v>
      </c>
      <c r="L1245" s="132" t="s">
        <v>72</v>
      </c>
      <c r="M1245" s="118" t="s">
        <v>72</v>
      </c>
      <c r="N1245" s="119" t="s">
        <v>72</v>
      </c>
      <c r="O1245" s="119" t="s">
        <v>72</v>
      </c>
      <c r="P1245" s="119" t="s">
        <v>72</v>
      </c>
      <c r="Q1245" s="120" t="s">
        <v>72</v>
      </c>
      <c r="R1245" s="120" t="s">
        <v>72</v>
      </c>
      <c r="S1245" s="120" t="s">
        <v>72</v>
      </c>
      <c r="T1245" s="120" t="s">
        <v>72</v>
      </c>
      <c r="U1245" s="120" t="s">
        <v>72</v>
      </c>
      <c r="V1245" s="120" t="s">
        <v>72</v>
      </c>
      <c r="W1245" s="121" t="s">
        <v>72</v>
      </c>
      <c r="X1245" s="120" t="s">
        <v>72</v>
      </c>
      <c r="Y1245" s="120" t="s">
        <v>72</v>
      </c>
      <c r="Z1245" s="120" t="s">
        <v>72</v>
      </c>
      <c r="AA1245" s="120" t="s">
        <v>72</v>
      </c>
      <c r="AB1245" s="120" t="s">
        <v>72</v>
      </c>
      <c r="AC1245" s="120" t="s">
        <v>72</v>
      </c>
    </row>
    <row r="1246" spans="1:29" x14ac:dyDescent="0.2">
      <c r="A1246" s="143" t="str">
        <f>HYPERLINK("http://www.ofsted.gov.uk/inspection-reports/find-inspection-report/provider/ELS/"&amp;B1246,"Ofsted Webpage")</f>
        <v>Ofsted Webpage</v>
      </c>
      <c r="B1246" s="157">
        <v>1270908</v>
      </c>
      <c r="C1246" s="157">
        <v>10043389</v>
      </c>
      <c r="D1246" s="117" t="s">
        <v>2875</v>
      </c>
      <c r="E1246" s="118" t="s">
        <v>78</v>
      </c>
      <c r="F1246" s="118" t="s">
        <v>79</v>
      </c>
      <c r="G1246" s="118" t="s">
        <v>502</v>
      </c>
      <c r="H1246" s="118" t="s">
        <v>208</v>
      </c>
      <c r="I1246" s="118" t="s">
        <v>208</v>
      </c>
      <c r="J1246" s="119" t="s">
        <v>72</v>
      </c>
      <c r="K1246" s="132" t="s">
        <v>72</v>
      </c>
      <c r="L1246" s="132" t="s">
        <v>72</v>
      </c>
      <c r="M1246" s="118" t="s">
        <v>72</v>
      </c>
      <c r="N1246" s="119" t="s">
        <v>72</v>
      </c>
      <c r="O1246" s="119" t="s">
        <v>72</v>
      </c>
      <c r="P1246" s="119" t="s">
        <v>72</v>
      </c>
      <c r="Q1246" s="120" t="s">
        <v>72</v>
      </c>
      <c r="R1246" s="120" t="s">
        <v>72</v>
      </c>
      <c r="S1246" s="120" t="s">
        <v>72</v>
      </c>
      <c r="T1246" s="120" t="s">
        <v>72</v>
      </c>
      <c r="U1246" s="120" t="s">
        <v>72</v>
      </c>
      <c r="V1246" s="120" t="s">
        <v>72</v>
      </c>
      <c r="W1246" s="121" t="s">
        <v>72</v>
      </c>
      <c r="X1246" s="120" t="s">
        <v>72</v>
      </c>
      <c r="Y1246" s="120" t="s">
        <v>72</v>
      </c>
      <c r="Z1246" s="120" t="s">
        <v>72</v>
      </c>
      <c r="AA1246" s="120" t="s">
        <v>72</v>
      </c>
      <c r="AB1246" s="120" t="s">
        <v>72</v>
      </c>
      <c r="AC1246" s="120" t="s">
        <v>72</v>
      </c>
    </row>
    <row r="1247" spans="1:29" x14ac:dyDescent="0.2">
      <c r="A1247" s="143" t="str">
        <f>HYPERLINK("http://www.ofsted.gov.uk/inspection-reports/find-inspection-report/provider/ELS/"&amp;B1247,"Ofsted Webpage")</f>
        <v>Ofsted Webpage</v>
      </c>
      <c r="B1247" s="157">
        <v>1270909</v>
      </c>
      <c r="C1247" s="157">
        <v>10043482</v>
      </c>
      <c r="D1247" s="117" t="s">
        <v>2876</v>
      </c>
      <c r="E1247" s="118" t="s">
        <v>78</v>
      </c>
      <c r="F1247" s="118" t="s">
        <v>79</v>
      </c>
      <c r="G1247" s="118" t="s">
        <v>915</v>
      </c>
      <c r="H1247" s="118" t="s">
        <v>730</v>
      </c>
      <c r="I1247" s="118" t="s">
        <v>234</v>
      </c>
      <c r="J1247" s="119" t="s">
        <v>72</v>
      </c>
      <c r="K1247" s="132" t="s">
        <v>72</v>
      </c>
      <c r="L1247" s="132" t="s">
        <v>72</v>
      </c>
      <c r="M1247" s="118" t="s">
        <v>72</v>
      </c>
      <c r="N1247" s="119" t="s">
        <v>72</v>
      </c>
      <c r="O1247" s="119" t="s">
        <v>72</v>
      </c>
      <c r="P1247" s="119" t="s">
        <v>72</v>
      </c>
      <c r="Q1247" s="120" t="s">
        <v>72</v>
      </c>
      <c r="R1247" s="120" t="s">
        <v>72</v>
      </c>
      <c r="S1247" s="120" t="s">
        <v>72</v>
      </c>
      <c r="T1247" s="120" t="s">
        <v>72</v>
      </c>
      <c r="U1247" s="120" t="s">
        <v>72</v>
      </c>
      <c r="V1247" s="120" t="s">
        <v>72</v>
      </c>
      <c r="W1247" s="121" t="s">
        <v>72</v>
      </c>
      <c r="X1247" s="120" t="s">
        <v>72</v>
      </c>
      <c r="Y1247" s="120" t="s">
        <v>72</v>
      </c>
      <c r="Z1247" s="120" t="s">
        <v>72</v>
      </c>
      <c r="AA1247" s="120" t="s">
        <v>72</v>
      </c>
      <c r="AB1247" s="120" t="s">
        <v>72</v>
      </c>
      <c r="AC1247" s="120" t="s">
        <v>72</v>
      </c>
    </row>
    <row r="1248" spans="1:29" x14ac:dyDescent="0.2">
      <c r="A1248" s="143" t="str">
        <f>HYPERLINK("http://www.ofsted.gov.uk/inspection-reports/find-inspection-report/provider/ELS/"&amp;B1248,"Ofsted Webpage")</f>
        <v>Ofsted Webpage</v>
      </c>
      <c r="B1248" s="157">
        <v>1270910</v>
      </c>
      <c r="C1248" s="157">
        <v>10043661</v>
      </c>
      <c r="D1248" s="117" t="s">
        <v>2877</v>
      </c>
      <c r="E1248" s="118" t="s">
        <v>78</v>
      </c>
      <c r="F1248" s="118" t="s">
        <v>79</v>
      </c>
      <c r="G1248" s="118" t="s">
        <v>240</v>
      </c>
      <c r="H1248" s="118" t="s">
        <v>241</v>
      </c>
      <c r="I1248" s="118" t="s">
        <v>242</v>
      </c>
      <c r="J1248" s="119" t="s">
        <v>72</v>
      </c>
      <c r="K1248" s="132" t="s">
        <v>72</v>
      </c>
      <c r="L1248" s="132" t="s">
        <v>72</v>
      </c>
      <c r="M1248" s="118" t="s">
        <v>72</v>
      </c>
      <c r="N1248" s="119" t="s">
        <v>72</v>
      </c>
      <c r="O1248" s="119" t="s">
        <v>72</v>
      </c>
      <c r="P1248" s="119" t="s">
        <v>72</v>
      </c>
      <c r="Q1248" s="120" t="s">
        <v>72</v>
      </c>
      <c r="R1248" s="120" t="s">
        <v>72</v>
      </c>
      <c r="S1248" s="120" t="s">
        <v>72</v>
      </c>
      <c r="T1248" s="120" t="s">
        <v>72</v>
      </c>
      <c r="U1248" s="120" t="s">
        <v>72</v>
      </c>
      <c r="V1248" s="120" t="s">
        <v>72</v>
      </c>
      <c r="W1248" s="121" t="s">
        <v>72</v>
      </c>
      <c r="X1248" s="120" t="s">
        <v>72</v>
      </c>
      <c r="Y1248" s="120" t="s">
        <v>72</v>
      </c>
      <c r="Z1248" s="120" t="s">
        <v>72</v>
      </c>
      <c r="AA1248" s="120" t="s">
        <v>72</v>
      </c>
      <c r="AB1248" s="120" t="s">
        <v>72</v>
      </c>
      <c r="AC1248" s="120" t="s">
        <v>72</v>
      </c>
    </row>
    <row r="1249" spans="1:29" x14ac:dyDescent="0.2">
      <c r="A1249" s="143" t="str">
        <f>HYPERLINK("http://www.ofsted.gov.uk/inspection-reports/find-inspection-report/provider/ELS/"&amp;B1249,"Ofsted Webpage")</f>
        <v>Ofsted Webpage</v>
      </c>
      <c r="B1249" s="157">
        <v>1270911</v>
      </c>
      <c r="C1249" s="157">
        <v>10043793</v>
      </c>
      <c r="D1249" s="117" t="s">
        <v>2878</v>
      </c>
      <c r="E1249" s="118" t="s">
        <v>78</v>
      </c>
      <c r="F1249" s="118" t="s">
        <v>79</v>
      </c>
      <c r="G1249" s="118" t="s">
        <v>383</v>
      </c>
      <c r="H1249" s="118" t="s">
        <v>258</v>
      </c>
      <c r="I1249" s="118" t="s">
        <v>258</v>
      </c>
      <c r="J1249" s="119" t="s">
        <v>72</v>
      </c>
      <c r="K1249" s="132" t="s">
        <v>72</v>
      </c>
      <c r="L1249" s="132" t="s">
        <v>72</v>
      </c>
      <c r="M1249" s="118" t="s">
        <v>72</v>
      </c>
      <c r="N1249" s="119" t="s">
        <v>72</v>
      </c>
      <c r="O1249" s="119" t="s">
        <v>72</v>
      </c>
      <c r="P1249" s="119" t="s">
        <v>72</v>
      </c>
      <c r="Q1249" s="120" t="s">
        <v>72</v>
      </c>
      <c r="R1249" s="120" t="s">
        <v>72</v>
      </c>
      <c r="S1249" s="120" t="s">
        <v>72</v>
      </c>
      <c r="T1249" s="120" t="s">
        <v>72</v>
      </c>
      <c r="U1249" s="120" t="s">
        <v>72</v>
      </c>
      <c r="V1249" s="120" t="s">
        <v>72</v>
      </c>
      <c r="W1249" s="121" t="s">
        <v>72</v>
      </c>
      <c r="X1249" s="120" t="s">
        <v>72</v>
      </c>
      <c r="Y1249" s="120" t="s">
        <v>72</v>
      </c>
      <c r="Z1249" s="120" t="s">
        <v>72</v>
      </c>
      <c r="AA1249" s="120" t="s">
        <v>72</v>
      </c>
      <c r="AB1249" s="120" t="s">
        <v>72</v>
      </c>
      <c r="AC1249" s="120" t="s">
        <v>72</v>
      </c>
    </row>
    <row r="1250" spans="1:29" x14ac:dyDescent="0.2">
      <c r="A1250" s="143" t="str">
        <f>HYPERLINK("http://www.ofsted.gov.uk/inspection-reports/find-inspection-report/provider/ELS/"&amp;B1250,"Ofsted Webpage")</f>
        <v>Ofsted Webpage</v>
      </c>
      <c r="B1250" s="157">
        <v>1270912</v>
      </c>
      <c r="C1250" s="157">
        <v>10043980</v>
      </c>
      <c r="D1250" s="117" t="s">
        <v>2879</v>
      </c>
      <c r="E1250" s="118" t="s">
        <v>78</v>
      </c>
      <c r="F1250" s="118" t="s">
        <v>79</v>
      </c>
      <c r="G1250" s="118" t="s">
        <v>425</v>
      </c>
      <c r="H1250" s="118" t="s">
        <v>189</v>
      </c>
      <c r="I1250" s="118" t="s">
        <v>189</v>
      </c>
      <c r="J1250" s="119" t="s">
        <v>72</v>
      </c>
      <c r="K1250" s="132" t="s">
        <v>72</v>
      </c>
      <c r="L1250" s="132" t="s">
        <v>72</v>
      </c>
      <c r="M1250" s="118" t="s">
        <v>72</v>
      </c>
      <c r="N1250" s="119" t="s">
        <v>72</v>
      </c>
      <c r="O1250" s="119" t="s">
        <v>72</v>
      </c>
      <c r="P1250" s="119" t="s">
        <v>72</v>
      </c>
      <c r="Q1250" s="120" t="s">
        <v>72</v>
      </c>
      <c r="R1250" s="120" t="s">
        <v>72</v>
      </c>
      <c r="S1250" s="120" t="s">
        <v>72</v>
      </c>
      <c r="T1250" s="120" t="s">
        <v>72</v>
      </c>
      <c r="U1250" s="120" t="s">
        <v>72</v>
      </c>
      <c r="V1250" s="120" t="s">
        <v>72</v>
      </c>
      <c r="W1250" s="121" t="s">
        <v>72</v>
      </c>
      <c r="X1250" s="120" t="s">
        <v>72</v>
      </c>
      <c r="Y1250" s="120" t="s">
        <v>72</v>
      </c>
      <c r="Z1250" s="120" t="s">
        <v>72</v>
      </c>
      <c r="AA1250" s="120" t="s">
        <v>72</v>
      </c>
      <c r="AB1250" s="120" t="s">
        <v>72</v>
      </c>
      <c r="AC1250" s="120" t="s">
        <v>72</v>
      </c>
    </row>
    <row r="1251" spans="1:29" x14ac:dyDescent="0.2">
      <c r="A1251" s="143" t="str">
        <f>HYPERLINK("http://www.ofsted.gov.uk/inspection-reports/find-inspection-report/provider/ELS/"&amp;B1251,"Ofsted Webpage")</f>
        <v>Ofsted Webpage</v>
      </c>
      <c r="B1251" s="157">
        <v>1270913</v>
      </c>
      <c r="C1251" s="157">
        <v>10044197</v>
      </c>
      <c r="D1251" s="117" t="s">
        <v>2880</v>
      </c>
      <c r="E1251" s="118" t="s">
        <v>78</v>
      </c>
      <c r="F1251" s="118" t="s">
        <v>79</v>
      </c>
      <c r="G1251" s="118" t="s">
        <v>356</v>
      </c>
      <c r="H1251" s="118" t="s">
        <v>258</v>
      </c>
      <c r="I1251" s="118" t="s">
        <v>258</v>
      </c>
      <c r="J1251" s="119" t="s">
        <v>72</v>
      </c>
      <c r="K1251" s="132" t="s">
        <v>72</v>
      </c>
      <c r="L1251" s="132" t="s">
        <v>72</v>
      </c>
      <c r="M1251" s="118" t="s">
        <v>72</v>
      </c>
      <c r="N1251" s="119" t="s">
        <v>72</v>
      </c>
      <c r="O1251" s="119" t="s">
        <v>72</v>
      </c>
      <c r="P1251" s="119" t="s">
        <v>72</v>
      </c>
      <c r="Q1251" s="120" t="s">
        <v>72</v>
      </c>
      <c r="R1251" s="120" t="s">
        <v>72</v>
      </c>
      <c r="S1251" s="120" t="s">
        <v>72</v>
      </c>
      <c r="T1251" s="120" t="s">
        <v>72</v>
      </c>
      <c r="U1251" s="120" t="s">
        <v>72</v>
      </c>
      <c r="V1251" s="120" t="s">
        <v>72</v>
      </c>
      <c r="W1251" s="121" t="s">
        <v>72</v>
      </c>
      <c r="X1251" s="120" t="s">
        <v>72</v>
      </c>
      <c r="Y1251" s="120" t="s">
        <v>72</v>
      </c>
      <c r="Z1251" s="120" t="s">
        <v>72</v>
      </c>
      <c r="AA1251" s="120" t="s">
        <v>72</v>
      </c>
      <c r="AB1251" s="120" t="s">
        <v>72</v>
      </c>
      <c r="AC1251" s="120" t="s">
        <v>72</v>
      </c>
    </row>
    <row r="1252" spans="1:29" x14ac:dyDescent="0.2">
      <c r="A1252" s="143" t="str">
        <f>HYPERLINK("http://www.ofsted.gov.uk/inspection-reports/find-inspection-report/provider/ELS/"&amp;B1252,"Ofsted Webpage")</f>
        <v>Ofsted Webpage</v>
      </c>
      <c r="B1252" s="157">
        <v>1270914</v>
      </c>
      <c r="C1252" s="157">
        <v>10044331</v>
      </c>
      <c r="D1252" s="117" t="s">
        <v>2881</v>
      </c>
      <c r="E1252" s="118" t="s">
        <v>78</v>
      </c>
      <c r="F1252" s="118" t="s">
        <v>79</v>
      </c>
      <c r="G1252" s="118" t="s">
        <v>207</v>
      </c>
      <c r="H1252" s="118" t="s">
        <v>208</v>
      </c>
      <c r="I1252" s="118" t="s">
        <v>208</v>
      </c>
      <c r="J1252" s="119" t="s">
        <v>72</v>
      </c>
      <c r="K1252" s="132" t="s">
        <v>72</v>
      </c>
      <c r="L1252" s="132" t="s">
        <v>72</v>
      </c>
      <c r="M1252" s="118" t="s">
        <v>72</v>
      </c>
      <c r="N1252" s="119" t="s">
        <v>72</v>
      </c>
      <c r="O1252" s="119" t="s">
        <v>72</v>
      </c>
      <c r="P1252" s="119" t="s">
        <v>72</v>
      </c>
      <c r="Q1252" s="120" t="s">
        <v>72</v>
      </c>
      <c r="R1252" s="120" t="s">
        <v>72</v>
      </c>
      <c r="S1252" s="120" t="s">
        <v>72</v>
      </c>
      <c r="T1252" s="120" t="s">
        <v>72</v>
      </c>
      <c r="U1252" s="120" t="s">
        <v>72</v>
      </c>
      <c r="V1252" s="120" t="s">
        <v>72</v>
      </c>
      <c r="W1252" s="121" t="s">
        <v>72</v>
      </c>
      <c r="X1252" s="120" t="s">
        <v>72</v>
      </c>
      <c r="Y1252" s="120" t="s">
        <v>72</v>
      </c>
      <c r="Z1252" s="120" t="s">
        <v>72</v>
      </c>
      <c r="AA1252" s="120" t="s">
        <v>72</v>
      </c>
      <c r="AB1252" s="120" t="s">
        <v>72</v>
      </c>
      <c r="AC1252" s="120" t="s">
        <v>72</v>
      </c>
    </row>
    <row r="1253" spans="1:29" x14ac:dyDescent="0.2">
      <c r="A1253" s="143" t="str">
        <f>HYPERLINK("http://www.ofsted.gov.uk/inspection-reports/find-inspection-report/provider/ELS/"&amp;B1253,"Ofsted Webpage")</f>
        <v>Ofsted Webpage</v>
      </c>
      <c r="B1253" s="157">
        <v>1270915</v>
      </c>
      <c r="C1253" s="157">
        <v>10044879</v>
      </c>
      <c r="D1253" s="117" t="s">
        <v>2906</v>
      </c>
      <c r="E1253" s="118" t="s">
        <v>78</v>
      </c>
      <c r="F1253" s="118" t="s">
        <v>79</v>
      </c>
      <c r="G1253" s="118" t="s">
        <v>211</v>
      </c>
      <c r="H1253" s="118" t="s">
        <v>208</v>
      </c>
      <c r="I1253" s="118" t="s">
        <v>208</v>
      </c>
      <c r="J1253" s="119" t="s">
        <v>72</v>
      </c>
      <c r="K1253" s="132" t="s">
        <v>72</v>
      </c>
      <c r="L1253" s="132" t="s">
        <v>72</v>
      </c>
      <c r="M1253" s="118" t="s">
        <v>72</v>
      </c>
      <c r="N1253" s="119" t="s">
        <v>72</v>
      </c>
      <c r="O1253" s="119" t="s">
        <v>72</v>
      </c>
      <c r="P1253" s="119" t="s">
        <v>72</v>
      </c>
      <c r="Q1253" s="120" t="s">
        <v>72</v>
      </c>
      <c r="R1253" s="120" t="s">
        <v>72</v>
      </c>
      <c r="S1253" s="120" t="s">
        <v>72</v>
      </c>
      <c r="T1253" s="120" t="s">
        <v>72</v>
      </c>
      <c r="U1253" s="120" t="s">
        <v>72</v>
      </c>
      <c r="V1253" s="120" t="s">
        <v>72</v>
      </c>
      <c r="W1253" s="121" t="s">
        <v>72</v>
      </c>
      <c r="X1253" s="120" t="s">
        <v>72</v>
      </c>
      <c r="Y1253" s="120" t="s">
        <v>72</v>
      </c>
      <c r="Z1253" s="120" t="s">
        <v>72</v>
      </c>
      <c r="AA1253" s="120" t="s">
        <v>72</v>
      </c>
      <c r="AB1253" s="120" t="s">
        <v>72</v>
      </c>
      <c r="AC1253" s="120" t="s">
        <v>72</v>
      </c>
    </row>
    <row r="1254" spans="1:29" x14ac:dyDescent="0.2">
      <c r="A1254" s="143" t="str">
        <f>HYPERLINK("http://www.ofsted.gov.uk/inspection-reports/find-inspection-report/provider/ELS/"&amp;B1254,"Ofsted Webpage")</f>
        <v>Ofsted Webpage</v>
      </c>
      <c r="B1254" s="157">
        <v>1270916</v>
      </c>
      <c r="C1254" s="157">
        <v>10045062</v>
      </c>
      <c r="D1254" s="117" t="s">
        <v>2907</v>
      </c>
      <c r="E1254" s="118" t="s">
        <v>78</v>
      </c>
      <c r="F1254" s="118" t="s">
        <v>79</v>
      </c>
      <c r="G1254" s="118" t="s">
        <v>377</v>
      </c>
      <c r="H1254" s="118" t="s">
        <v>247</v>
      </c>
      <c r="I1254" s="118" t="s">
        <v>242</v>
      </c>
      <c r="J1254" s="119" t="s">
        <v>72</v>
      </c>
      <c r="K1254" s="132" t="s">
        <v>72</v>
      </c>
      <c r="L1254" s="132" t="s">
        <v>72</v>
      </c>
      <c r="M1254" s="118" t="s">
        <v>72</v>
      </c>
      <c r="N1254" s="119" t="s">
        <v>72</v>
      </c>
      <c r="O1254" s="119" t="s">
        <v>72</v>
      </c>
      <c r="P1254" s="119" t="s">
        <v>72</v>
      </c>
      <c r="Q1254" s="120" t="s">
        <v>72</v>
      </c>
      <c r="R1254" s="120" t="s">
        <v>72</v>
      </c>
      <c r="S1254" s="120" t="s">
        <v>72</v>
      </c>
      <c r="T1254" s="120" t="s">
        <v>72</v>
      </c>
      <c r="U1254" s="120" t="s">
        <v>72</v>
      </c>
      <c r="V1254" s="120" t="s">
        <v>72</v>
      </c>
      <c r="W1254" s="121" t="s">
        <v>72</v>
      </c>
      <c r="X1254" s="120" t="s">
        <v>72</v>
      </c>
      <c r="Y1254" s="120" t="s">
        <v>72</v>
      </c>
      <c r="Z1254" s="120" t="s">
        <v>72</v>
      </c>
      <c r="AA1254" s="120" t="s">
        <v>72</v>
      </c>
      <c r="AB1254" s="120" t="s">
        <v>72</v>
      </c>
      <c r="AC1254" s="120" t="s">
        <v>72</v>
      </c>
    </row>
    <row r="1255" spans="1:29" x14ac:dyDescent="0.2">
      <c r="A1255" s="143" t="str">
        <f>HYPERLINK("http://www.ofsted.gov.uk/inspection-reports/find-inspection-report/provider/ELS/"&amp;B1255,"Ofsted Webpage")</f>
        <v>Ofsted Webpage</v>
      </c>
      <c r="B1255" s="157">
        <v>1270917</v>
      </c>
      <c r="C1255" s="157">
        <v>10045119</v>
      </c>
      <c r="D1255" s="117" t="s">
        <v>2908</v>
      </c>
      <c r="E1255" s="118" t="s">
        <v>78</v>
      </c>
      <c r="F1255" s="118" t="s">
        <v>79</v>
      </c>
      <c r="G1255" s="118" t="s">
        <v>1382</v>
      </c>
      <c r="H1255" s="118" t="s">
        <v>189</v>
      </c>
      <c r="I1255" s="118" t="s">
        <v>189</v>
      </c>
      <c r="J1255" s="119" t="s">
        <v>72</v>
      </c>
      <c r="K1255" s="132" t="s">
        <v>72</v>
      </c>
      <c r="L1255" s="132" t="s">
        <v>72</v>
      </c>
      <c r="M1255" s="118" t="s">
        <v>72</v>
      </c>
      <c r="N1255" s="119" t="s">
        <v>72</v>
      </c>
      <c r="O1255" s="119" t="s">
        <v>72</v>
      </c>
      <c r="P1255" s="119" t="s">
        <v>72</v>
      </c>
      <c r="Q1255" s="120" t="s">
        <v>72</v>
      </c>
      <c r="R1255" s="120" t="s">
        <v>72</v>
      </c>
      <c r="S1255" s="120" t="s">
        <v>72</v>
      </c>
      <c r="T1255" s="120" t="s">
        <v>72</v>
      </c>
      <c r="U1255" s="120" t="s">
        <v>72</v>
      </c>
      <c r="V1255" s="120" t="s">
        <v>72</v>
      </c>
      <c r="W1255" s="121" t="s">
        <v>72</v>
      </c>
      <c r="X1255" s="120" t="s">
        <v>72</v>
      </c>
      <c r="Y1255" s="120" t="s">
        <v>72</v>
      </c>
      <c r="Z1255" s="120" t="s">
        <v>72</v>
      </c>
      <c r="AA1255" s="120" t="s">
        <v>72</v>
      </c>
      <c r="AB1255" s="120" t="s">
        <v>72</v>
      </c>
      <c r="AC1255" s="120" t="s">
        <v>72</v>
      </c>
    </row>
    <row r="1256" spans="1:29" x14ac:dyDescent="0.2">
      <c r="A1256" s="143" t="str">
        <f>HYPERLINK("http://www.ofsted.gov.uk/inspection-reports/find-inspection-report/provider/ELS/"&amp;B1256,"Ofsted Webpage")</f>
        <v>Ofsted Webpage</v>
      </c>
      <c r="B1256" s="157">
        <v>1270918</v>
      </c>
      <c r="C1256" s="157">
        <v>10045166</v>
      </c>
      <c r="D1256" s="117" t="s">
        <v>2909</v>
      </c>
      <c r="E1256" s="118" t="s">
        <v>78</v>
      </c>
      <c r="F1256" s="118" t="s">
        <v>79</v>
      </c>
      <c r="G1256" s="118" t="s">
        <v>690</v>
      </c>
      <c r="H1256" s="118" t="s">
        <v>208</v>
      </c>
      <c r="I1256" s="118" t="s">
        <v>208</v>
      </c>
      <c r="J1256" s="119" t="s">
        <v>72</v>
      </c>
      <c r="K1256" s="132" t="s">
        <v>72</v>
      </c>
      <c r="L1256" s="132" t="s">
        <v>72</v>
      </c>
      <c r="M1256" s="118" t="s">
        <v>72</v>
      </c>
      <c r="N1256" s="119" t="s">
        <v>72</v>
      </c>
      <c r="O1256" s="119" t="s">
        <v>72</v>
      </c>
      <c r="P1256" s="119" t="s">
        <v>72</v>
      </c>
      <c r="Q1256" s="120" t="s">
        <v>72</v>
      </c>
      <c r="R1256" s="120" t="s">
        <v>72</v>
      </c>
      <c r="S1256" s="120" t="s">
        <v>72</v>
      </c>
      <c r="T1256" s="120" t="s">
        <v>72</v>
      </c>
      <c r="U1256" s="120" t="s">
        <v>72</v>
      </c>
      <c r="V1256" s="120" t="s">
        <v>72</v>
      </c>
      <c r="W1256" s="121" t="s">
        <v>72</v>
      </c>
      <c r="X1256" s="120" t="s">
        <v>72</v>
      </c>
      <c r="Y1256" s="120" t="s">
        <v>72</v>
      </c>
      <c r="Z1256" s="120" t="s">
        <v>72</v>
      </c>
      <c r="AA1256" s="120" t="s">
        <v>72</v>
      </c>
      <c r="AB1256" s="120" t="s">
        <v>72</v>
      </c>
      <c r="AC1256" s="120" t="s">
        <v>72</v>
      </c>
    </row>
    <row r="1257" spans="1:29" x14ac:dyDescent="0.2">
      <c r="A1257" s="143" t="str">
        <f>HYPERLINK("http://www.ofsted.gov.uk/inspection-reports/find-inspection-report/provider/ELS/"&amp;B1257,"Ofsted Webpage")</f>
        <v>Ofsted Webpage</v>
      </c>
      <c r="B1257" s="157">
        <v>1270919</v>
      </c>
      <c r="C1257" s="157">
        <v>10045231</v>
      </c>
      <c r="D1257" s="117" t="s">
        <v>2910</v>
      </c>
      <c r="E1257" s="118" t="s">
        <v>78</v>
      </c>
      <c r="F1257" s="118" t="s">
        <v>79</v>
      </c>
      <c r="G1257" s="118" t="s">
        <v>306</v>
      </c>
      <c r="H1257" s="118" t="s">
        <v>180</v>
      </c>
      <c r="I1257" s="118" t="s">
        <v>180</v>
      </c>
      <c r="J1257" s="119" t="s">
        <v>72</v>
      </c>
      <c r="K1257" s="132" t="s">
        <v>72</v>
      </c>
      <c r="L1257" s="132" t="s">
        <v>72</v>
      </c>
      <c r="M1257" s="118" t="s">
        <v>72</v>
      </c>
      <c r="N1257" s="119" t="s">
        <v>72</v>
      </c>
      <c r="O1257" s="119" t="s">
        <v>72</v>
      </c>
      <c r="P1257" s="119" t="s">
        <v>72</v>
      </c>
      <c r="Q1257" s="120" t="s">
        <v>72</v>
      </c>
      <c r="R1257" s="120" t="s">
        <v>72</v>
      </c>
      <c r="S1257" s="120" t="s">
        <v>72</v>
      </c>
      <c r="T1257" s="120" t="s">
        <v>72</v>
      </c>
      <c r="U1257" s="120" t="s">
        <v>72</v>
      </c>
      <c r="V1257" s="120" t="s">
        <v>72</v>
      </c>
      <c r="W1257" s="121" t="s">
        <v>72</v>
      </c>
      <c r="X1257" s="120" t="s">
        <v>72</v>
      </c>
      <c r="Y1257" s="120" t="s">
        <v>72</v>
      </c>
      <c r="Z1257" s="120" t="s">
        <v>72</v>
      </c>
      <c r="AA1257" s="120" t="s">
        <v>72</v>
      </c>
      <c r="AB1257" s="120" t="s">
        <v>72</v>
      </c>
      <c r="AC1257" s="120" t="s">
        <v>72</v>
      </c>
    </row>
    <row r="1258" spans="1:29" x14ac:dyDescent="0.2">
      <c r="A1258" s="143" t="str">
        <f>HYPERLINK("http://www.ofsted.gov.uk/inspection-reports/find-inspection-report/provider/ELS/"&amp;B1258,"Ofsted Webpage")</f>
        <v>Ofsted Webpage</v>
      </c>
      <c r="B1258" s="157">
        <v>1270920</v>
      </c>
      <c r="C1258" s="157">
        <v>10045305</v>
      </c>
      <c r="D1258" s="117" t="s">
        <v>2911</v>
      </c>
      <c r="E1258" s="118" t="s">
        <v>78</v>
      </c>
      <c r="F1258" s="118" t="s">
        <v>79</v>
      </c>
      <c r="G1258" s="118" t="s">
        <v>306</v>
      </c>
      <c r="H1258" s="118" t="s">
        <v>180</v>
      </c>
      <c r="I1258" s="118" t="s">
        <v>180</v>
      </c>
      <c r="J1258" s="119" t="s">
        <v>72</v>
      </c>
      <c r="K1258" s="132" t="s">
        <v>72</v>
      </c>
      <c r="L1258" s="132" t="s">
        <v>72</v>
      </c>
      <c r="M1258" s="118" t="s">
        <v>72</v>
      </c>
      <c r="N1258" s="119" t="s">
        <v>72</v>
      </c>
      <c r="O1258" s="119" t="s">
        <v>72</v>
      </c>
      <c r="P1258" s="119" t="s">
        <v>72</v>
      </c>
      <c r="Q1258" s="120" t="s">
        <v>72</v>
      </c>
      <c r="R1258" s="120" t="s">
        <v>72</v>
      </c>
      <c r="S1258" s="120" t="s">
        <v>72</v>
      </c>
      <c r="T1258" s="120" t="s">
        <v>72</v>
      </c>
      <c r="U1258" s="120" t="s">
        <v>72</v>
      </c>
      <c r="V1258" s="120" t="s">
        <v>72</v>
      </c>
      <c r="W1258" s="121" t="s">
        <v>72</v>
      </c>
      <c r="X1258" s="120" t="s">
        <v>72</v>
      </c>
      <c r="Y1258" s="120" t="s">
        <v>72</v>
      </c>
      <c r="Z1258" s="120" t="s">
        <v>72</v>
      </c>
      <c r="AA1258" s="120" t="s">
        <v>72</v>
      </c>
      <c r="AB1258" s="120" t="s">
        <v>72</v>
      </c>
      <c r="AC1258" s="120" t="s">
        <v>72</v>
      </c>
    </row>
    <row r="1259" spans="1:29" x14ac:dyDescent="0.2">
      <c r="A1259" s="143" t="str">
        <f>HYPERLINK("http://www.ofsted.gov.uk/inspection-reports/find-inspection-report/provider/ELS/"&amp;B1259,"Ofsted Webpage")</f>
        <v>Ofsted Webpage</v>
      </c>
      <c r="B1259" s="157">
        <v>1270921</v>
      </c>
      <c r="C1259" s="157">
        <v>10045306</v>
      </c>
      <c r="D1259" s="117" t="s">
        <v>2912</v>
      </c>
      <c r="E1259" s="118" t="s">
        <v>78</v>
      </c>
      <c r="F1259" s="118" t="s">
        <v>79</v>
      </c>
      <c r="G1259" s="118" t="s">
        <v>690</v>
      </c>
      <c r="H1259" s="118" t="s">
        <v>208</v>
      </c>
      <c r="I1259" s="118" t="s">
        <v>208</v>
      </c>
      <c r="J1259" s="119" t="s">
        <v>72</v>
      </c>
      <c r="K1259" s="132" t="s">
        <v>72</v>
      </c>
      <c r="L1259" s="132" t="s">
        <v>72</v>
      </c>
      <c r="M1259" s="118" t="s">
        <v>72</v>
      </c>
      <c r="N1259" s="119" t="s">
        <v>72</v>
      </c>
      <c r="O1259" s="119" t="s">
        <v>72</v>
      </c>
      <c r="P1259" s="119" t="s">
        <v>72</v>
      </c>
      <c r="Q1259" s="120" t="s">
        <v>72</v>
      </c>
      <c r="R1259" s="120" t="s">
        <v>72</v>
      </c>
      <c r="S1259" s="120" t="s">
        <v>72</v>
      </c>
      <c r="T1259" s="120" t="s">
        <v>72</v>
      </c>
      <c r="U1259" s="120" t="s">
        <v>72</v>
      </c>
      <c r="V1259" s="120" t="s">
        <v>72</v>
      </c>
      <c r="W1259" s="121" t="s">
        <v>72</v>
      </c>
      <c r="X1259" s="120" t="s">
        <v>72</v>
      </c>
      <c r="Y1259" s="120" t="s">
        <v>72</v>
      </c>
      <c r="Z1259" s="120" t="s">
        <v>72</v>
      </c>
      <c r="AA1259" s="120" t="s">
        <v>72</v>
      </c>
      <c r="AB1259" s="120" t="s">
        <v>72</v>
      </c>
      <c r="AC1259" s="120" t="s">
        <v>72</v>
      </c>
    </row>
    <row r="1260" spans="1:29" x14ac:dyDescent="0.2">
      <c r="A1260" s="143" t="str">
        <f>HYPERLINK("http://www.ofsted.gov.uk/inspection-reports/find-inspection-report/provider/ELS/"&amp;B1260,"Ofsted Webpage")</f>
        <v>Ofsted Webpage</v>
      </c>
      <c r="B1260" s="157">
        <v>1270922</v>
      </c>
      <c r="C1260" s="157">
        <v>10045505</v>
      </c>
      <c r="D1260" s="117" t="s">
        <v>2913</v>
      </c>
      <c r="E1260" s="118" t="s">
        <v>78</v>
      </c>
      <c r="F1260" s="118" t="s">
        <v>79</v>
      </c>
      <c r="G1260" s="118" t="s">
        <v>1563</v>
      </c>
      <c r="H1260" s="118" t="s">
        <v>189</v>
      </c>
      <c r="I1260" s="118" t="s">
        <v>189</v>
      </c>
      <c r="J1260" s="119" t="s">
        <v>72</v>
      </c>
      <c r="K1260" s="132" t="s">
        <v>72</v>
      </c>
      <c r="L1260" s="132" t="s">
        <v>72</v>
      </c>
      <c r="M1260" s="118" t="s">
        <v>72</v>
      </c>
      <c r="N1260" s="119" t="s">
        <v>72</v>
      </c>
      <c r="O1260" s="119" t="s">
        <v>72</v>
      </c>
      <c r="P1260" s="119" t="s">
        <v>72</v>
      </c>
      <c r="Q1260" s="120" t="s">
        <v>72</v>
      </c>
      <c r="R1260" s="120" t="s">
        <v>72</v>
      </c>
      <c r="S1260" s="120" t="s">
        <v>72</v>
      </c>
      <c r="T1260" s="120" t="s">
        <v>72</v>
      </c>
      <c r="U1260" s="120" t="s">
        <v>72</v>
      </c>
      <c r="V1260" s="120" t="s">
        <v>72</v>
      </c>
      <c r="W1260" s="121" t="s">
        <v>72</v>
      </c>
      <c r="X1260" s="120" t="s">
        <v>72</v>
      </c>
      <c r="Y1260" s="120" t="s">
        <v>72</v>
      </c>
      <c r="Z1260" s="120" t="s">
        <v>72</v>
      </c>
      <c r="AA1260" s="120" t="s">
        <v>72</v>
      </c>
      <c r="AB1260" s="120" t="s">
        <v>72</v>
      </c>
      <c r="AC1260" s="120" t="s">
        <v>72</v>
      </c>
    </row>
    <row r="1261" spans="1:29" x14ac:dyDescent="0.2">
      <c r="A1261" s="143" t="str">
        <f>HYPERLINK("http://www.ofsted.gov.uk/inspection-reports/find-inspection-report/provider/ELS/"&amp;B1261,"Ofsted Webpage")</f>
        <v>Ofsted Webpage</v>
      </c>
      <c r="B1261" s="157">
        <v>1270923</v>
      </c>
      <c r="C1261" s="157">
        <v>10046705</v>
      </c>
      <c r="D1261" s="117" t="s">
        <v>2914</v>
      </c>
      <c r="E1261" s="118" t="s">
        <v>78</v>
      </c>
      <c r="F1261" s="118" t="s">
        <v>79</v>
      </c>
      <c r="G1261" s="118" t="s">
        <v>2915</v>
      </c>
      <c r="H1261" s="118" t="s">
        <v>730</v>
      </c>
      <c r="I1261" s="118" t="s">
        <v>189</v>
      </c>
      <c r="J1261" s="119" t="s">
        <v>72</v>
      </c>
      <c r="K1261" s="132" t="s">
        <v>72</v>
      </c>
      <c r="L1261" s="132" t="s">
        <v>72</v>
      </c>
      <c r="M1261" s="118" t="s">
        <v>72</v>
      </c>
      <c r="N1261" s="119" t="s">
        <v>72</v>
      </c>
      <c r="O1261" s="119" t="s">
        <v>72</v>
      </c>
      <c r="P1261" s="119" t="s">
        <v>72</v>
      </c>
      <c r="Q1261" s="120" t="s">
        <v>72</v>
      </c>
      <c r="R1261" s="120" t="s">
        <v>72</v>
      </c>
      <c r="S1261" s="120" t="s">
        <v>72</v>
      </c>
      <c r="T1261" s="120" t="s">
        <v>72</v>
      </c>
      <c r="U1261" s="120" t="s">
        <v>72</v>
      </c>
      <c r="V1261" s="120" t="s">
        <v>72</v>
      </c>
      <c r="W1261" s="121" t="s">
        <v>72</v>
      </c>
      <c r="X1261" s="120" t="s">
        <v>72</v>
      </c>
      <c r="Y1261" s="120" t="s">
        <v>72</v>
      </c>
      <c r="Z1261" s="120" t="s">
        <v>72</v>
      </c>
      <c r="AA1261" s="120" t="s">
        <v>72</v>
      </c>
      <c r="AB1261" s="120" t="s">
        <v>72</v>
      </c>
      <c r="AC1261" s="120" t="s">
        <v>72</v>
      </c>
    </row>
    <row r="1262" spans="1:29" x14ac:dyDescent="0.2">
      <c r="A1262" s="143" t="str">
        <f>HYPERLINK("http://www.ofsted.gov.uk/inspection-reports/find-inspection-report/provider/ELS/"&amp;B1262,"Ofsted Webpage")</f>
        <v>Ofsted Webpage</v>
      </c>
      <c r="B1262" s="150">
        <v>1270924</v>
      </c>
      <c r="C1262" s="150">
        <v>10046979</v>
      </c>
      <c r="D1262" s="117" t="s">
        <v>2916</v>
      </c>
      <c r="E1262" s="118" t="s">
        <v>78</v>
      </c>
      <c r="F1262" s="118" t="s">
        <v>79</v>
      </c>
      <c r="G1262" s="118" t="s">
        <v>515</v>
      </c>
      <c r="H1262" s="118" t="s">
        <v>247</v>
      </c>
      <c r="I1262" s="118" t="s">
        <v>242</v>
      </c>
      <c r="J1262" s="119" t="s">
        <v>72</v>
      </c>
      <c r="K1262" s="132" t="s">
        <v>72</v>
      </c>
      <c r="L1262" s="132" t="s">
        <v>72</v>
      </c>
      <c r="M1262" s="118" t="s">
        <v>72</v>
      </c>
      <c r="N1262" s="119" t="s">
        <v>72</v>
      </c>
      <c r="O1262" s="119" t="s">
        <v>72</v>
      </c>
      <c r="P1262" s="133" t="s">
        <v>72</v>
      </c>
      <c r="Q1262" s="120" t="s">
        <v>72</v>
      </c>
      <c r="R1262" s="120" t="s">
        <v>72</v>
      </c>
      <c r="S1262" s="120" t="s">
        <v>72</v>
      </c>
      <c r="T1262" s="120" t="s">
        <v>72</v>
      </c>
      <c r="U1262" s="120" t="s">
        <v>72</v>
      </c>
      <c r="V1262" s="120" t="s">
        <v>72</v>
      </c>
      <c r="W1262" s="121" t="s">
        <v>72</v>
      </c>
      <c r="X1262" s="120" t="s">
        <v>72</v>
      </c>
      <c r="Y1262" s="120" t="s">
        <v>72</v>
      </c>
      <c r="Z1262" s="120" t="s">
        <v>72</v>
      </c>
      <c r="AA1262" s="120" t="s">
        <v>72</v>
      </c>
      <c r="AB1262" s="120" t="s">
        <v>72</v>
      </c>
      <c r="AC1262" s="120" t="s">
        <v>72</v>
      </c>
    </row>
    <row r="1263" spans="1:29" x14ac:dyDescent="0.2">
      <c r="A1263" s="143" t="str">
        <f>HYPERLINK("http://www.ofsted.gov.uk/inspection-reports/find-inspection-report/provider/ELS/"&amp;B1263,"Ofsted Webpage")</f>
        <v>Ofsted Webpage</v>
      </c>
      <c r="B1263" s="150">
        <v>1270925</v>
      </c>
      <c r="C1263" s="150">
        <v>10047357</v>
      </c>
      <c r="D1263" s="117" t="s">
        <v>2813</v>
      </c>
      <c r="E1263" s="118" t="s">
        <v>78</v>
      </c>
      <c r="F1263" s="118" t="s">
        <v>79</v>
      </c>
      <c r="G1263" s="118" t="s">
        <v>284</v>
      </c>
      <c r="H1263" s="118" t="s">
        <v>180</v>
      </c>
      <c r="I1263" s="118" t="s">
        <v>180</v>
      </c>
      <c r="J1263" s="119" t="s">
        <v>72</v>
      </c>
      <c r="K1263" s="132" t="s">
        <v>72</v>
      </c>
      <c r="L1263" s="132" t="s">
        <v>72</v>
      </c>
      <c r="M1263" s="118" t="s">
        <v>72</v>
      </c>
      <c r="N1263" s="119" t="s">
        <v>72</v>
      </c>
      <c r="O1263" s="119" t="s">
        <v>72</v>
      </c>
      <c r="P1263" s="133" t="s">
        <v>72</v>
      </c>
      <c r="Q1263" s="120" t="s">
        <v>72</v>
      </c>
      <c r="R1263" s="120" t="s">
        <v>72</v>
      </c>
      <c r="S1263" s="120" t="s">
        <v>72</v>
      </c>
      <c r="T1263" s="120" t="s">
        <v>72</v>
      </c>
      <c r="U1263" s="120" t="s">
        <v>72</v>
      </c>
      <c r="V1263" s="120" t="s">
        <v>72</v>
      </c>
      <c r="W1263" s="121" t="s">
        <v>72</v>
      </c>
      <c r="X1263" s="120" t="s">
        <v>72</v>
      </c>
      <c r="Y1263" s="120" t="s">
        <v>72</v>
      </c>
      <c r="Z1263" s="120" t="s">
        <v>72</v>
      </c>
      <c r="AA1263" s="120" t="s">
        <v>72</v>
      </c>
      <c r="AB1263" s="120" t="s">
        <v>72</v>
      </c>
      <c r="AC1263" s="120" t="s">
        <v>72</v>
      </c>
    </row>
    <row r="1264" spans="1:29" x14ac:dyDescent="0.2">
      <c r="A1264" s="143" t="str">
        <f>HYPERLINK("http://www.ofsted.gov.uk/inspection-reports/find-inspection-report/provider/ELS/"&amp;B1264,"Ofsted Webpage")</f>
        <v>Ofsted Webpage</v>
      </c>
      <c r="B1264" s="157">
        <v>1270926</v>
      </c>
      <c r="C1264" s="157">
        <v>10048284</v>
      </c>
      <c r="D1264" s="117" t="s">
        <v>2814</v>
      </c>
      <c r="E1264" s="118" t="s">
        <v>78</v>
      </c>
      <c r="F1264" s="118" t="s">
        <v>79</v>
      </c>
      <c r="G1264" s="118" t="s">
        <v>377</v>
      </c>
      <c r="H1264" s="118" t="s">
        <v>247</v>
      </c>
      <c r="I1264" s="118" t="s">
        <v>242</v>
      </c>
      <c r="J1264" s="119" t="s">
        <v>72</v>
      </c>
      <c r="K1264" s="132" t="s">
        <v>72</v>
      </c>
      <c r="L1264" s="132" t="s">
        <v>72</v>
      </c>
      <c r="M1264" s="118" t="s">
        <v>72</v>
      </c>
      <c r="N1264" s="119" t="s">
        <v>72</v>
      </c>
      <c r="O1264" s="119" t="s">
        <v>72</v>
      </c>
      <c r="P1264" s="119" t="s">
        <v>72</v>
      </c>
      <c r="Q1264" s="120" t="s">
        <v>72</v>
      </c>
      <c r="R1264" s="120" t="s">
        <v>72</v>
      </c>
      <c r="S1264" s="120" t="s">
        <v>72</v>
      </c>
      <c r="T1264" s="120" t="s">
        <v>72</v>
      </c>
      <c r="U1264" s="120" t="s">
        <v>72</v>
      </c>
      <c r="V1264" s="120" t="s">
        <v>72</v>
      </c>
      <c r="W1264" s="121" t="s">
        <v>72</v>
      </c>
      <c r="X1264" s="120" t="s">
        <v>72</v>
      </c>
      <c r="Y1264" s="120" t="s">
        <v>72</v>
      </c>
      <c r="Z1264" s="120" t="s">
        <v>72</v>
      </c>
      <c r="AA1264" s="120" t="s">
        <v>72</v>
      </c>
      <c r="AB1264" s="120" t="s">
        <v>72</v>
      </c>
      <c r="AC1264" s="120" t="s">
        <v>72</v>
      </c>
    </row>
    <row r="1265" spans="1:29" x14ac:dyDescent="0.2">
      <c r="A1265" s="143" t="str">
        <f>HYPERLINK("http://www.ofsted.gov.uk/inspection-reports/find-inspection-report/provider/ELS/"&amp;B1265,"Ofsted Webpage")</f>
        <v>Ofsted Webpage</v>
      </c>
      <c r="B1265" s="157">
        <v>1270927</v>
      </c>
      <c r="C1265" s="157">
        <v>10048326</v>
      </c>
      <c r="D1265" s="117" t="s">
        <v>2815</v>
      </c>
      <c r="E1265" s="118" t="s">
        <v>78</v>
      </c>
      <c r="F1265" s="118" t="s">
        <v>79</v>
      </c>
      <c r="G1265" s="118" t="s">
        <v>679</v>
      </c>
      <c r="H1265" s="118" t="s">
        <v>208</v>
      </c>
      <c r="I1265" s="118" t="s">
        <v>208</v>
      </c>
      <c r="J1265" s="119" t="s">
        <v>72</v>
      </c>
      <c r="K1265" s="132" t="s">
        <v>72</v>
      </c>
      <c r="L1265" s="132" t="s">
        <v>72</v>
      </c>
      <c r="M1265" s="118" t="s">
        <v>72</v>
      </c>
      <c r="N1265" s="119" t="s">
        <v>72</v>
      </c>
      <c r="O1265" s="119" t="s">
        <v>72</v>
      </c>
      <c r="P1265" s="119" t="s">
        <v>72</v>
      </c>
      <c r="Q1265" s="120" t="s">
        <v>72</v>
      </c>
      <c r="R1265" s="120" t="s">
        <v>72</v>
      </c>
      <c r="S1265" s="120" t="s">
        <v>72</v>
      </c>
      <c r="T1265" s="120" t="s">
        <v>72</v>
      </c>
      <c r="U1265" s="120" t="s">
        <v>72</v>
      </c>
      <c r="V1265" s="120" t="s">
        <v>72</v>
      </c>
      <c r="W1265" s="121" t="s">
        <v>72</v>
      </c>
      <c r="X1265" s="120" t="s">
        <v>72</v>
      </c>
      <c r="Y1265" s="120" t="s">
        <v>72</v>
      </c>
      <c r="Z1265" s="120" t="s">
        <v>72</v>
      </c>
      <c r="AA1265" s="120" t="s">
        <v>72</v>
      </c>
      <c r="AB1265" s="120" t="s">
        <v>72</v>
      </c>
      <c r="AC1265" s="120" t="s">
        <v>72</v>
      </c>
    </row>
    <row r="1266" spans="1:29" x14ac:dyDescent="0.2">
      <c r="A1266" s="143" t="str">
        <f>HYPERLINK("http://www.ofsted.gov.uk/inspection-reports/find-inspection-report/provider/ELS/"&amp;B1266,"Ofsted Webpage")</f>
        <v>Ofsted Webpage</v>
      </c>
      <c r="B1266" s="157">
        <v>1270928</v>
      </c>
      <c r="C1266" s="157">
        <v>10049461</v>
      </c>
      <c r="D1266" s="117" t="s">
        <v>2816</v>
      </c>
      <c r="E1266" s="118" t="s">
        <v>78</v>
      </c>
      <c r="F1266" s="118" t="s">
        <v>79</v>
      </c>
      <c r="G1266" s="118" t="s">
        <v>431</v>
      </c>
      <c r="H1266" s="118" t="s">
        <v>247</v>
      </c>
      <c r="I1266" s="118" t="s">
        <v>242</v>
      </c>
      <c r="J1266" s="119" t="s">
        <v>72</v>
      </c>
      <c r="K1266" s="132" t="s">
        <v>72</v>
      </c>
      <c r="L1266" s="132" t="s">
        <v>72</v>
      </c>
      <c r="M1266" s="118" t="s">
        <v>72</v>
      </c>
      <c r="N1266" s="119" t="s">
        <v>72</v>
      </c>
      <c r="O1266" s="119" t="s">
        <v>72</v>
      </c>
      <c r="P1266" s="119" t="s">
        <v>72</v>
      </c>
      <c r="Q1266" s="120" t="s">
        <v>72</v>
      </c>
      <c r="R1266" s="120" t="s">
        <v>72</v>
      </c>
      <c r="S1266" s="120" t="s">
        <v>72</v>
      </c>
      <c r="T1266" s="120" t="s">
        <v>72</v>
      </c>
      <c r="U1266" s="120" t="s">
        <v>72</v>
      </c>
      <c r="V1266" s="120" t="s">
        <v>72</v>
      </c>
      <c r="W1266" s="121" t="s">
        <v>72</v>
      </c>
      <c r="X1266" s="120" t="s">
        <v>72</v>
      </c>
      <c r="Y1266" s="120" t="s">
        <v>72</v>
      </c>
      <c r="Z1266" s="120" t="s">
        <v>72</v>
      </c>
      <c r="AA1266" s="120" t="s">
        <v>72</v>
      </c>
      <c r="AB1266" s="120" t="s">
        <v>72</v>
      </c>
      <c r="AC1266" s="120" t="s">
        <v>72</v>
      </c>
    </row>
    <row r="1267" spans="1:29" x14ac:dyDescent="0.2">
      <c r="A1267" s="143" t="str">
        <f>HYPERLINK("http://www.ofsted.gov.uk/inspection-reports/find-inspection-report/provider/ELS/"&amp;B1267,"Ofsted Webpage")</f>
        <v>Ofsted Webpage</v>
      </c>
      <c r="B1267" s="157">
        <v>1270929</v>
      </c>
      <c r="C1267" s="157">
        <v>10052437</v>
      </c>
      <c r="D1267" s="117" t="s">
        <v>2817</v>
      </c>
      <c r="E1267" s="118" t="s">
        <v>78</v>
      </c>
      <c r="F1267" s="118" t="s">
        <v>79</v>
      </c>
      <c r="G1267" s="118" t="s">
        <v>313</v>
      </c>
      <c r="H1267" s="118" t="s">
        <v>208</v>
      </c>
      <c r="I1267" s="118" t="s">
        <v>208</v>
      </c>
      <c r="J1267" s="119" t="s">
        <v>72</v>
      </c>
      <c r="K1267" s="132" t="s">
        <v>72</v>
      </c>
      <c r="L1267" s="132" t="s">
        <v>72</v>
      </c>
      <c r="M1267" s="118" t="s">
        <v>72</v>
      </c>
      <c r="N1267" s="119" t="s">
        <v>72</v>
      </c>
      <c r="O1267" s="119" t="s">
        <v>72</v>
      </c>
      <c r="P1267" s="119" t="s">
        <v>72</v>
      </c>
      <c r="Q1267" s="120" t="s">
        <v>72</v>
      </c>
      <c r="R1267" s="120" t="s">
        <v>72</v>
      </c>
      <c r="S1267" s="120" t="s">
        <v>72</v>
      </c>
      <c r="T1267" s="120" t="s">
        <v>72</v>
      </c>
      <c r="U1267" s="120" t="s">
        <v>72</v>
      </c>
      <c r="V1267" s="120" t="s">
        <v>72</v>
      </c>
      <c r="W1267" s="121" t="s">
        <v>72</v>
      </c>
      <c r="X1267" s="120" t="s">
        <v>72</v>
      </c>
      <c r="Y1267" s="120" t="s">
        <v>72</v>
      </c>
      <c r="Z1267" s="120" t="s">
        <v>72</v>
      </c>
      <c r="AA1267" s="120" t="s">
        <v>72</v>
      </c>
      <c r="AB1267" s="120" t="s">
        <v>72</v>
      </c>
      <c r="AC1267" s="120" t="s">
        <v>72</v>
      </c>
    </row>
    <row r="1268" spans="1:29" x14ac:dyDescent="0.2">
      <c r="A1268" s="143" t="str">
        <f>HYPERLINK("http://www.ofsted.gov.uk/inspection-reports/find-inspection-report/provider/ELS/"&amp;B1268,"Ofsted Webpage")</f>
        <v>Ofsted Webpage</v>
      </c>
      <c r="B1268" s="157">
        <v>1270930</v>
      </c>
      <c r="C1268" s="157">
        <v>10052815</v>
      </c>
      <c r="D1268" s="117" t="s">
        <v>2818</v>
      </c>
      <c r="E1268" s="118" t="s">
        <v>78</v>
      </c>
      <c r="F1268" s="118" t="s">
        <v>79</v>
      </c>
      <c r="G1268" s="118" t="s">
        <v>690</v>
      </c>
      <c r="H1268" s="118" t="s">
        <v>208</v>
      </c>
      <c r="I1268" s="118" t="s">
        <v>208</v>
      </c>
      <c r="J1268" s="119" t="s">
        <v>72</v>
      </c>
      <c r="K1268" s="132" t="s">
        <v>72</v>
      </c>
      <c r="L1268" s="132" t="s">
        <v>72</v>
      </c>
      <c r="M1268" s="118" t="s">
        <v>72</v>
      </c>
      <c r="N1268" s="119" t="s">
        <v>72</v>
      </c>
      <c r="O1268" s="119" t="s">
        <v>72</v>
      </c>
      <c r="P1268" s="119" t="s">
        <v>72</v>
      </c>
      <c r="Q1268" s="120" t="s">
        <v>72</v>
      </c>
      <c r="R1268" s="120" t="s">
        <v>72</v>
      </c>
      <c r="S1268" s="120" t="s">
        <v>72</v>
      </c>
      <c r="T1268" s="120" t="s">
        <v>72</v>
      </c>
      <c r="U1268" s="120" t="s">
        <v>72</v>
      </c>
      <c r="V1268" s="120" t="s">
        <v>72</v>
      </c>
      <c r="W1268" s="121" t="s">
        <v>72</v>
      </c>
      <c r="X1268" s="120" t="s">
        <v>72</v>
      </c>
      <c r="Y1268" s="120" t="s">
        <v>72</v>
      </c>
      <c r="Z1268" s="120" t="s">
        <v>72</v>
      </c>
      <c r="AA1268" s="120" t="s">
        <v>72</v>
      </c>
      <c r="AB1268" s="120" t="s">
        <v>72</v>
      </c>
      <c r="AC1268" s="120" t="s">
        <v>72</v>
      </c>
    </row>
    <row r="1269" spans="1:29" x14ac:dyDescent="0.2">
      <c r="A1269" s="143" t="str">
        <f>HYPERLINK("http://www.ofsted.gov.uk/inspection-reports/find-inspection-report/provider/ELS/"&amp;B1269,"Ofsted Webpage")</f>
        <v>Ofsted Webpage</v>
      </c>
      <c r="B1269" s="157">
        <v>1270931</v>
      </c>
      <c r="C1269" s="157">
        <v>10052892</v>
      </c>
      <c r="D1269" s="117" t="s">
        <v>2819</v>
      </c>
      <c r="E1269" s="118" t="s">
        <v>78</v>
      </c>
      <c r="F1269" s="118" t="s">
        <v>79</v>
      </c>
      <c r="G1269" s="118" t="s">
        <v>277</v>
      </c>
      <c r="H1269" s="118" t="s">
        <v>258</v>
      </c>
      <c r="I1269" s="118" t="s">
        <v>258</v>
      </c>
      <c r="J1269" s="119" t="s">
        <v>72</v>
      </c>
      <c r="K1269" s="132" t="s">
        <v>72</v>
      </c>
      <c r="L1269" s="132" t="s">
        <v>72</v>
      </c>
      <c r="M1269" s="118" t="s">
        <v>72</v>
      </c>
      <c r="N1269" s="119" t="s">
        <v>72</v>
      </c>
      <c r="O1269" s="119" t="s">
        <v>72</v>
      </c>
      <c r="P1269" s="119" t="s">
        <v>72</v>
      </c>
      <c r="Q1269" s="120" t="s">
        <v>72</v>
      </c>
      <c r="R1269" s="120" t="s">
        <v>72</v>
      </c>
      <c r="S1269" s="120" t="s">
        <v>72</v>
      </c>
      <c r="T1269" s="120" t="s">
        <v>72</v>
      </c>
      <c r="U1269" s="120" t="s">
        <v>72</v>
      </c>
      <c r="V1269" s="120" t="s">
        <v>72</v>
      </c>
      <c r="W1269" s="121" t="s">
        <v>72</v>
      </c>
      <c r="X1269" s="120" t="s">
        <v>72</v>
      </c>
      <c r="Y1269" s="120" t="s">
        <v>72</v>
      </c>
      <c r="Z1269" s="120" t="s">
        <v>72</v>
      </c>
      <c r="AA1269" s="120" t="s">
        <v>72</v>
      </c>
      <c r="AB1269" s="120" t="s">
        <v>72</v>
      </c>
      <c r="AC1269" s="120" t="s">
        <v>72</v>
      </c>
    </row>
    <row r="1270" spans="1:29" x14ac:dyDescent="0.2">
      <c r="A1270" s="143" t="str">
        <f>HYPERLINK("http://www.ofsted.gov.uk/inspection-reports/find-inspection-report/provider/ELS/"&amp;B1270,"Ofsted Webpage")</f>
        <v>Ofsted Webpage</v>
      </c>
      <c r="B1270" s="157">
        <v>1270932</v>
      </c>
      <c r="C1270" s="157">
        <v>10053055</v>
      </c>
      <c r="D1270" s="117" t="s">
        <v>2820</v>
      </c>
      <c r="E1270" s="118" t="s">
        <v>78</v>
      </c>
      <c r="F1270" s="118" t="s">
        <v>79</v>
      </c>
      <c r="G1270" s="118" t="s">
        <v>571</v>
      </c>
      <c r="H1270" s="118" t="s">
        <v>241</v>
      </c>
      <c r="I1270" s="118" t="s">
        <v>242</v>
      </c>
      <c r="J1270" s="119" t="s">
        <v>72</v>
      </c>
      <c r="K1270" s="132" t="s">
        <v>72</v>
      </c>
      <c r="L1270" s="132" t="s">
        <v>72</v>
      </c>
      <c r="M1270" s="118" t="s">
        <v>72</v>
      </c>
      <c r="N1270" s="119" t="s">
        <v>72</v>
      </c>
      <c r="O1270" s="119" t="s">
        <v>72</v>
      </c>
      <c r="P1270" s="119" t="s">
        <v>72</v>
      </c>
      <c r="Q1270" s="120" t="s">
        <v>72</v>
      </c>
      <c r="R1270" s="120" t="s">
        <v>72</v>
      </c>
      <c r="S1270" s="120" t="s">
        <v>72</v>
      </c>
      <c r="T1270" s="120" t="s">
        <v>72</v>
      </c>
      <c r="U1270" s="120" t="s">
        <v>72</v>
      </c>
      <c r="V1270" s="120" t="s">
        <v>72</v>
      </c>
      <c r="W1270" s="121" t="s">
        <v>72</v>
      </c>
      <c r="X1270" s="120" t="s">
        <v>72</v>
      </c>
      <c r="Y1270" s="120" t="s">
        <v>72</v>
      </c>
      <c r="Z1270" s="120" t="s">
        <v>72</v>
      </c>
      <c r="AA1270" s="120" t="s">
        <v>72</v>
      </c>
      <c r="AB1270" s="120" t="s">
        <v>72</v>
      </c>
      <c r="AC1270" s="120" t="s">
        <v>72</v>
      </c>
    </row>
    <row r="1271" spans="1:29" x14ac:dyDescent="0.2">
      <c r="A1271" s="143" t="str">
        <f>HYPERLINK("http://www.ofsted.gov.uk/inspection-reports/find-inspection-report/provider/ELS/"&amp;B1271,"Ofsted Webpage")</f>
        <v>Ofsted Webpage</v>
      </c>
      <c r="B1271" s="157">
        <v>1270933</v>
      </c>
      <c r="C1271" s="157">
        <v>10054216</v>
      </c>
      <c r="D1271" s="117" t="s">
        <v>2821</v>
      </c>
      <c r="E1271" s="118" t="s">
        <v>78</v>
      </c>
      <c r="F1271" s="118" t="s">
        <v>79</v>
      </c>
      <c r="G1271" s="118" t="s">
        <v>467</v>
      </c>
      <c r="H1271" s="118" t="s">
        <v>180</v>
      </c>
      <c r="I1271" s="118" t="s">
        <v>180</v>
      </c>
      <c r="J1271" s="119" t="s">
        <v>72</v>
      </c>
      <c r="K1271" s="132" t="s">
        <v>72</v>
      </c>
      <c r="L1271" s="132" t="s">
        <v>72</v>
      </c>
      <c r="M1271" s="118" t="s">
        <v>72</v>
      </c>
      <c r="N1271" s="119" t="s">
        <v>72</v>
      </c>
      <c r="O1271" s="119" t="s">
        <v>72</v>
      </c>
      <c r="P1271" s="119" t="s">
        <v>72</v>
      </c>
      <c r="Q1271" s="120" t="s">
        <v>72</v>
      </c>
      <c r="R1271" s="120" t="s">
        <v>72</v>
      </c>
      <c r="S1271" s="120" t="s">
        <v>72</v>
      </c>
      <c r="T1271" s="120" t="s">
        <v>72</v>
      </c>
      <c r="U1271" s="120" t="s">
        <v>72</v>
      </c>
      <c r="V1271" s="120" t="s">
        <v>72</v>
      </c>
      <c r="W1271" s="121" t="s">
        <v>72</v>
      </c>
      <c r="X1271" s="120" t="s">
        <v>72</v>
      </c>
      <c r="Y1271" s="120" t="s">
        <v>72</v>
      </c>
      <c r="Z1271" s="120" t="s">
        <v>72</v>
      </c>
      <c r="AA1271" s="120" t="s">
        <v>72</v>
      </c>
      <c r="AB1271" s="120" t="s">
        <v>72</v>
      </c>
      <c r="AC1271" s="120" t="s">
        <v>72</v>
      </c>
    </row>
    <row r="1272" spans="1:29" x14ac:dyDescent="0.2">
      <c r="A1272" s="143" t="str">
        <f>HYPERLINK("http://www.ofsted.gov.uk/inspection-reports/find-inspection-report/provider/ELS/"&amp;B1272,"Ofsted Webpage")</f>
        <v>Ofsted Webpage</v>
      </c>
      <c r="B1272" s="150">
        <v>1270934</v>
      </c>
      <c r="C1272" s="150">
        <v>10054692</v>
      </c>
      <c r="D1272" s="117" t="s">
        <v>2822</v>
      </c>
      <c r="E1272" s="118" t="s">
        <v>78</v>
      </c>
      <c r="F1272" s="118" t="s">
        <v>79</v>
      </c>
      <c r="G1272" s="118" t="s">
        <v>251</v>
      </c>
      <c r="H1272" s="118" t="s">
        <v>208</v>
      </c>
      <c r="I1272" s="118" t="s">
        <v>208</v>
      </c>
      <c r="J1272" s="119" t="s">
        <v>72</v>
      </c>
      <c r="K1272" s="132" t="s">
        <v>72</v>
      </c>
      <c r="L1272" s="132" t="s">
        <v>72</v>
      </c>
      <c r="M1272" s="118" t="s">
        <v>72</v>
      </c>
      <c r="N1272" s="119" t="s">
        <v>72</v>
      </c>
      <c r="O1272" s="119" t="s">
        <v>72</v>
      </c>
      <c r="P1272" s="133" t="s">
        <v>72</v>
      </c>
      <c r="Q1272" s="120" t="s">
        <v>72</v>
      </c>
      <c r="R1272" s="120" t="s">
        <v>72</v>
      </c>
      <c r="S1272" s="120" t="s">
        <v>72</v>
      </c>
      <c r="T1272" s="120" t="s">
        <v>72</v>
      </c>
      <c r="U1272" s="120" t="s">
        <v>72</v>
      </c>
      <c r="V1272" s="120" t="s">
        <v>72</v>
      </c>
      <c r="W1272" s="121" t="s">
        <v>72</v>
      </c>
      <c r="X1272" s="120" t="s">
        <v>72</v>
      </c>
      <c r="Y1272" s="120" t="s">
        <v>72</v>
      </c>
      <c r="Z1272" s="120" t="s">
        <v>72</v>
      </c>
      <c r="AA1272" s="120" t="s">
        <v>72</v>
      </c>
      <c r="AB1272" s="120" t="s">
        <v>72</v>
      </c>
      <c r="AC1272" s="120" t="s">
        <v>72</v>
      </c>
    </row>
    <row r="1273" spans="1:29" x14ac:dyDescent="0.2">
      <c r="A1273" s="143" t="str">
        <f>HYPERLINK("http://www.ofsted.gov.uk/inspection-reports/find-inspection-report/provider/ELS/"&amp;B1273,"Ofsted Webpage")</f>
        <v>Ofsted Webpage</v>
      </c>
      <c r="B1273" s="150">
        <v>1270935</v>
      </c>
      <c r="C1273" s="150">
        <v>10054898</v>
      </c>
      <c r="D1273" s="117" t="s">
        <v>2828</v>
      </c>
      <c r="E1273" s="118" t="s">
        <v>78</v>
      </c>
      <c r="F1273" s="118" t="s">
        <v>79</v>
      </c>
      <c r="G1273" s="118" t="s">
        <v>434</v>
      </c>
      <c r="H1273" s="118" t="s">
        <v>180</v>
      </c>
      <c r="I1273" s="118" t="s">
        <v>180</v>
      </c>
      <c r="J1273" s="119" t="s">
        <v>72</v>
      </c>
      <c r="K1273" s="132" t="s">
        <v>72</v>
      </c>
      <c r="L1273" s="132" t="s">
        <v>72</v>
      </c>
      <c r="M1273" s="118" t="s">
        <v>72</v>
      </c>
      <c r="N1273" s="119" t="s">
        <v>72</v>
      </c>
      <c r="O1273" s="119" t="s">
        <v>72</v>
      </c>
      <c r="P1273" s="133" t="s">
        <v>72</v>
      </c>
      <c r="Q1273" s="120" t="s">
        <v>72</v>
      </c>
      <c r="R1273" s="120" t="s">
        <v>72</v>
      </c>
      <c r="S1273" s="120" t="s">
        <v>72</v>
      </c>
      <c r="T1273" s="120" t="s">
        <v>72</v>
      </c>
      <c r="U1273" s="120" t="s">
        <v>72</v>
      </c>
      <c r="V1273" s="120" t="s">
        <v>72</v>
      </c>
      <c r="W1273" s="121" t="s">
        <v>72</v>
      </c>
      <c r="X1273" s="120" t="s">
        <v>72</v>
      </c>
      <c r="Y1273" s="120" t="s">
        <v>72</v>
      </c>
      <c r="Z1273" s="120" t="s">
        <v>72</v>
      </c>
      <c r="AA1273" s="120" t="s">
        <v>72</v>
      </c>
      <c r="AB1273" s="120" t="s">
        <v>72</v>
      </c>
      <c r="AC1273" s="120" t="s">
        <v>72</v>
      </c>
    </row>
    <row r="1274" spans="1:29" x14ac:dyDescent="0.2">
      <c r="A1274" s="143" t="str">
        <f>HYPERLINK("http://www.ofsted.gov.uk/inspection-reports/find-inspection-report/provider/ELS/"&amp;B1274,"Ofsted Webpage")</f>
        <v>Ofsted Webpage</v>
      </c>
      <c r="B1274" s="150">
        <v>1270936</v>
      </c>
      <c r="C1274" s="150">
        <v>10056694</v>
      </c>
      <c r="D1274" s="117" t="s">
        <v>2829</v>
      </c>
      <c r="E1274" s="118" t="s">
        <v>78</v>
      </c>
      <c r="F1274" s="118" t="s">
        <v>79</v>
      </c>
      <c r="G1274" s="118" t="s">
        <v>280</v>
      </c>
      <c r="H1274" s="118" t="s">
        <v>258</v>
      </c>
      <c r="I1274" s="118" t="s">
        <v>258</v>
      </c>
      <c r="J1274" s="119" t="s">
        <v>72</v>
      </c>
      <c r="K1274" s="132" t="s">
        <v>72</v>
      </c>
      <c r="L1274" s="132" t="s">
        <v>72</v>
      </c>
      <c r="M1274" s="118" t="s">
        <v>72</v>
      </c>
      <c r="N1274" s="119" t="s">
        <v>72</v>
      </c>
      <c r="O1274" s="119" t="s">
        <v>72</v>
      </c>
      <c r="P1274" s="133" t="s">
        <v>72</v>
      </c>
      <c r="Q1274" s="120" t="s">
        <v>72</v>
      </c>
      <c r="R1274" s="120" t="s">
        <v>72</v>
      </c>
      <c r="S1274" s="120" t="s">
        <v>72</v>
      </c>
      <c r="T1274" s="120" t="s">
        <v>72</v>
      </c>
      <c r="U1274" s="120" t="s">
        <v>72</v>
      </c>
      <c r="V1274" s="120" t="s">
        <v>72</v>
      </c>
      <c r="W1274" s="121" t="s">
        <v>72</v>
      </c>
      <c r="X1274" s="120" t="s">
        <v>72</v>
      </c>
      <c r="Y1274" s="120" t="s">
        <v>72</v>
      </c>
      <c r="Z1274" s="120" t="s">
        <v>72</v>
      </c>
      <c r="AA1274" s="120" t="s">
        <v>72</v>
      </c>
      <c r="AB1274" s="120" t="s">
        <v>72</v>
      </c>
      <c r="AC1274" s="120" t="s">
        <v>72</v>
      </c>
    </row>
    <row r="1275" spans="1:29" x14ac:dyDescent="0.2">
      <c r="A1275" s="143" t="str">
        <f>HYPERLINK("http://www.ofsted.gov.uk/inspection-reports/find-inspection-report/provider/ELS/"&amp;B1275,"Ofsted Webpage")</f>
        <v>Ofsted Webpage</v>
      </c>
      <c r="B1275" s="150">
        <v>1272201</v>
      </c>
      <c r="C1275" s="150">
        <v>10001640</v>
      </c>
      <c r="D1275" s="117" t="s">
        <v>2830</v>
      </c>
      <c r="E1275" s="118" t="s">
        <v>78</v>
      </c>
      <c r="F1275" s="118" t="s">
        <v>79</v>
      </c>
      <c r="G1275" s="118" t="s">
        <v>320</v>
      </c>
      <c r="H1275" s="118" t="s">
        <v>189</v>
      </c>
      <c r="I1275" s="118" t="s">
        <v>189</v>
      </c>
      <c r="J1275" s="119" t="s">
        <v>72</v>
      </c>
      <c r="K1275" s="132" t="s">
        <v>72</v>
      </c>
      <c r="L1275" s="132" t="s">
        <v>72</v>
      </c>
      <c r="M1275" s="118" t="s">
        <v>72</v>
      </c>
      <c r="N1275" s="119" t="s">
        <v>72</v>
      </c>
      <c r="O1275" s="119" t="s">
        <v>72</v>
      </c>
      <c r="P1275" s="133" t="s">
        <v>72</v>
      </c>
      <c r="Q1275" s="120" t="s">
        <v>72</v>
      </c>
      <c r="R1275" s="120" t="s">
        <v>72</v>
      </c>
      <c r="S1275" s="120" t="s">
        <v>72</v>
      </c>
      <c r="T1275" s="120" t="s">
        <v>72</v>
      </c>
      <c r="U1275" s="120" t="s">
        <v>72</v>
      </c>
      <c r="V1275" s="120" t="s">
        <v>72</v>
      </c>
      <c r="W1275" s="121" t="s">
        <v>72</v>
      </c>
      <c r="X1275" s="120" t="s">
        <v>72</v>
      </c>
      <c r="Y1275" s="120" t="s">
        <v>72</v>
      </c>
      <c r="Z1275" s="120" t="s">
        <v>72</v>
      </c>
      <c r="AA1275" s="120" t="s">
        <v>72</v>
      </c>
      <c r="AB1275" s="120" t="s">
        <v>72</v>
      </c>
      <c r="AC1275" s="120" t="s">
        <v>72</v>
      </c>
    </row>
    <row r="1276" spans="1:29" x14ac:dyDescent="0.2">
      <c r="A1276" s="143" t="str">
        <f>HYPERLINK("http://www.ofsted.gov.uk/inspection-reports/find-inspection-report/provider/ELS/"&amp;B1276,"Ofsted Webpage")</f>
        <v>Ofsted Webpage</v>
      </c>
      <c r="B1276" s="150">
        <v>1273215</v>
      </c>
      <c r="C1276" s="150">
        <v>10049732</v>
      </c>
      <c r="D1276" s="117" t="s">
        <v>2949</v>
      </c>
      <c r="E1276" s="118" t="s">
        <v>78</v>
      </c>
      <c r="F1276" s="118" t="s">
        <v>79</v>
      </c>
      <c r="G1276" s="118" t="s">
        <v>216</v>
      </c>
      <c r="H1276" s="118" t="s">
        <v>189</v>
      </c>
      <c r="I1276" s="118" t="s">
        <v>189</v>
      </c>
      <c r="J1276" s="119" t="s">
        <v>72</v>
      </c>
      <c r="K1276" s="132" t="s">
        <v>72</v>
      </c>
      <c r="L1276" s="132" t="s">
        <v>72</v>
      </c>
      <c r="M1276" s="118" t="s">
        <v>72</v>
      </c>
      <c r="N1276" s="119" t="s">
        <v>72</v>
      </c>
      <c r="O1276" s="119" t="s">
        <v>72</v>
      </c>
      <c r="P1276" s="133" t="s">
        <v>72</v>
      </c>
      <c r="Q1276" s="120" t="s">
        <v>72</v>
      </c>
      <c r="R1276" s="120" t="s">
        <v>72</v>
      </c>
      <c r="S1276" s="120" t="s">
        <v>72</v>
      </c>
      <c r="T1276" s="120" t="s">
        <v>72</v>
      </c>
      <c r="U1276" s="120" t="s">
        <v>72</v>
      </c>
      <c r="V1276" s="120" t="s">
        <v>72</v>
      </c>
      <c r="W1276" s="121" t="s">
        <v>72</v>
      </c>
      <c r="X1276" s="120" t="s">
        <v>72</v>
      </c>
      <c r="Y1276" s="120" t="s">
        <v>72</v>
      </c>
      <c r="Z1276" s="120" t="s">
        <v>72</v>
      </c>
      <c r="AA1276" s="120" t="s">
        <v>72</v>
      </c>
      <c r="AB1276" s="120" t="s">
        <v>72</v>
      </c>
      <c r="AC1276" s="120" t="s">
        <v>72</v>
      </c>
    </row>
    <row r="1277" spans="1:29" x14ac:dyDescent="0.2">
      <c r="A1277" s="143" t="str">
        <f>HYPERLINK("http://www.ofsted.gov.uk/inspection-reports/find-inspection-report/provider/ELS/"&amp;B1277,"Ofsted Webpage")</f>
        <v>Ofsted Webpage</v>
      </c>
      <c r="B1277" s="150">
        <v>1274676</v>
      </c>
      <c r="C1277" s="150">
        <v>10047111</v>
      </c>
      <c r="D1277" s="117" t="s">
        <v>2950</v>
      </c>
      <c r="E1277" s="118" t="s">
        <v>78</v>
      </c>
      <c r="F1277" s="118" t="s">
        <v>79</v>
      </c>
      <c r="G1277" s="118" t="s">
        <v>690</v>
      </c>
      <c r="H1277" s="118" t="s">
        <v>208</v>
      </c>
      <c r="I1277" s="118" t="s">
        <v>208</v>
      </c>
      <c r="J1277" s="119" t="s">
        <v>72</v>
      </c>
      <c r="K1277" s="132" t="s">
        <v>72</v>
      </c>
      <c r="L1277" s="132" t="s">
        <v>72</v>
      </c>
      <c r="M1277" s="118" t="s">
        <v>72</v>
      </c>
      <c r="N1277" s="119" t="s">
        <v>72</v>
      </c>
      <c r="O1277" s="119" t="s">
        <v>72</v>
      </c>
      <c r="P1277" s="133" t="s">
        <v>72</v>
      </c>
      <c r="Q1277" s="120" t="s">
        <v>72</v>
      </c>
      <c r="R1277" s="120" t="s">
        <v>72</v>
      </c>
      <c r="S1277" s="120" t="s">
        <v>72</v>
      </c>
      <c r="T1277" s="120" t="s">
        <v>72</v>
      </c>
      <c r="U1277" s="120" t="s">
        <v>72</v>
      </c>
      <c r="V1277" s="120" t="s">
        <v>72</v>
      </c>
      <c r="W1277" s="121" t="s">
        <v>72</v>
      </c>
      <c r="X1277" s="120" t="s">
        <v>72</v>
      </c>
      <c r="Y1277" s="120" t="s">
        <v>72</v>
      </c>
      <c r="Z1277" s="120" t="s">
        <v>72</v>
      </c>
      <c r="AA1277" s="120" t="s">
        <v>72</v>
      </c>
      <c r="AB1277" s="120" t="s">
        <v>72</v>
      </c>
      <c r="AC1277" s="120" t="s">
        <v>72</v>
      </c>
    </row>
    <row r="1278" spans="1:29" x14ac:dyDescent="0.2">
      <c r="A1278" s="143" t="str">
        <f>HYPERLINK("http://www.ofsted.gov.uk/inspection-reports/find-inspection-report/provider/ELS/"&amp;B1278,"Ofsted Webpage")</f>
        <v>Ofsted Webpage</v>
      </c>
      <c r="B1278" s="150">
        <v>1276252</v>
      </c>
      <c r="C1278" s="150">
        <v>10031971</v>
      </c>
      <c r="D1278" s="117" t="s">
        <v>2951</v>
      </c>
      <c r="E1278" s="118" t="s">
        <v>78</v>
      </c>
      <c r="F1278" s="118" t="s">
        <v>79</v>
      </c>
      <c r="G1278" s="118" t="s">
        <v>310</v>
      </c>
      <c r="H1278" s="118" t="s">
        <v>208</v>
      </c>
      <c r="I1278" s="118" t="s">
        <v>208</v>
      </c>
      <c r="J1278" s="119" t="s">
        <v>72</v>
      </c>
      <c r="K1278" s="132" t="s">
        <v>72</v>
      </c>
      <c r="L1278" s="132" t="s">
        <v>72</v>
      </c>
      <c r="M1278" s="118" t="s">
        <v>72</v>
      </c>
      <c r="N1278" s="119" t="s">
        <v>72</v>
      </c>
      <c r="O1278" s="119" t="s">
        <v>72</v>
      </c>
      <c r="P1278" s="133" t="s">
        <v>72</v>
      </c>
      <c r="Q1278" s="120" t="s">
        <v>72</v>
      </c>
      <c r="R1278" s="120" t="s">
        <v>72</v>
      </c>
      <c r="S1278" s="120" t="s">
        <v>72</v>
      </c>
      <c r="T1278" s="120" t="s">
        <v>72</v>
      </c>
      <c r="U1278" s="120" t="s">
        <v>72</v>
      </c>
      <c r="V1278" s="120" t="s">
        <v>72</v>
      </c>
      <c r="W1278" s="121" t="s">
        <v>72</v>
      </c>
      <c r="X1278" s="120" t="s">
        <v>72</v>
      </c>
      <c r="Y1278" s="120" t="s">
        <v>72</v>
      </c>
      <c r="Z1278" s="120" t="s">
        <v>72</v>
      </c>
      <c r="AA1278" s="120" t="s">
        <v>72</v>
      </c>
      <c r="AB1278" s="120" t="s">
        <v>72</v>
      </c>
      <c r="AC1278" s="120" t="s">
        <v>72</v>
      </c>
    </row>
    <row r="1279" spans="1:29" x14ac:dyDescent="0.2">
      <c r="A1279" s="143" t="str">
        <f>HYPERLINK("http://www.ofsted.gov.uk/inspection-reports/find-inspection-report/provider/ELS/"&amp;B1279,"Ofsted Webpage")</f>
        <v>Ofsted Webpage</v>
      </c>
      <c r="B1279" s="150">
        <v>1276254</v>
      </c>
      <c r="C1279" s="150">
        <v>10032896</v>
      </c>
      <c r="D1279" s="117" t="s">
        <v>2952</v>
      </c>
      <c r="E1279" s="118" t="s">
        <v>78</v>
      </c>
      <c r="F1279" s="118" t="s">
        <v>79</v>
      </c>
      <c r="G1279" s="118" t="s">
        <v>200</v>
      </c>
      <c r="H1279" s="118" t="s">
        <v>201</v>
      </c>
      <c r="I1279" s="118" t="s">
        <v>201</v>
      </c>
      <c r="J1279" s="119" t="s">
        <v>72</v>
      </c>
      <c r="K1279" s="132" t="s">
        <v>72</v>
      </c>
      <c r="L1279" s="132" t="s">
        <v>72</v>
      </c>
      <c r="M1279" s="118" t="s">
        <v>72</v>
      </c>
      <c r="N1279" s="119" t="s">
        <v>72</v>
      </c>
      <c r="O1279" s="119" t="s">
        <v>72</v>
      </c>
      <c r="P1279" s="133" t="s">
        <v>72</v>
      </c>
      <c r="Q1279" s="120" t="s">
        <v>72</v>
      </c>
      <c r="R1279" s="120" t="s">
        <v>72</v>
      </c>
      <c r="S1279" s="120" t="s">
        <v>72</v>
      </c>
      <c r="T1279" s="120" t="s">
        <v>72</v>
      </c>
      <c r="U1279" s="120" t="s">
        <v>72</v>
      </c>
      <c r="V1279" s="120" t="s">
        <v>72</v>
      </c>
      <c r="W1279" s="121" t="s">
        <v>72</v>
      </c>
      <c r="X1279" s="120" t="s">
        <v>72</v>
      </c>
      <c r="Y1279" s="120" t="s">
        <v>72</v>
      </c>
      <c r="Z1279" s="120" t="s">
        <v>72</v>
      </c>
      <c r="AA1279" s="120" t="s">
        <v>72</v>
      </c>
      <c r="AB1279" s="120" t="s">
        <v>72</v>
      </c>
      <c r="AC1279" s="120" t="s">
        <v>72</v>
      </c>
    </row>
    <row r="1280" spans="1:29" x14ac:dyDescent="0.2">
      <c r="A1280" s="143" t="str">
        <f>HYPERLINK("http://www.ofsted.gov.uk/inspection-reports/find-inspection-report/provider/ELS/"&amp;B1280,"Ofsted Webpage")</f>
        <v>Ofsted Webpage</v>
      </c>
      <c r="B1280" s="157">
        <v>1276256</v>
      </c>
      <c r="C1280" s="157">
        <v>10034368</v>
      </c>
      <c r="D1280" s="117" t="s">
        <v>2999</v>
      </c>
      <c r="E1280" s="118" t="s">
        <v>80</v>
      </c>
      <c r="F1280" s="118" t="s">
        <v>79</v>
      </c>
      <c r="G1280" s="118" t="s">
        <v>1382</v>
      </c>
      <c r="H1280" s="118" t="s">
        <v>189</v>
      </c>
      <c r="I1280" s="118" t="s">
        <v>189</v>
      </c>
      <c r="J1280" s="119" t="s">
        <v>72</v>
      </c>
      <c r="K1280" s="132" t="s">
        <v>72</v>
      </c>
      <c r="L1280" s="132" t="s">
        <v>72</v>
      </c>
      <c r="M1280" s="118" t="s">
        <v>72</v>
      </c>
      <c r="N1280" s="119" t="s">
        <v>72</v>
      </c>
      <c r="O1280" s="119" t="s">
        <v>72</v>
      </c>
      <c r="P1280" s="119" t="s">
        <v>72</v>
      </c>
      <c r="Q1280" s="120" t="s">
        <v>72</v>
      </c>
      <c r="R1280" s="120" t="s">
        <v>72</v>
      </c>
      <c r="S1280" s="120" t="s">
        <v>72</v>
      </c>
      <c r="T1280" s="120" t="s">
        <v>72</v>
      </c>
      <c r="U1280" s="120" t="s">
        <v>72</v>
      </c>
      <c r="V1280" s="120" t="s">
        <v>72</v>
      </c>
      <c r="W1280" s="121" t="s">
        <v>72</v>
      </c>
      <c r="X1280" s="120" t="s">
        <v>72</v>
      </c>
      <c r="Y1280" s="120" t="s">
        <v>72</v>
      </c>
      <c r="Z1280" s="120" t="s">
        <v>72</v>
      </c>
      <c r="AA1280" s="120" t="s">
        <v>72</v>
      </c>
      <c r="AB1280" s="120" t="s">
        <v>72</v>
      </c>
      <c r="AC1280" s="120" t="s">
        <v>72</v>
      </c>
    </row>
    <row r="1281" spans="1:29" x14ac:dyDescent="0.2">
      <c r="A1281" s="143" t="str">
        <f>HYPERLINK("http://www.ofsted.gov.uk/inspection-reports/find-inspection-report/provider/ELS/"&amp;B1281,"Ofsted Webpage")</f>
        <v>Ofsted Webpage</v>
      </c>
      <c r="B1281" s="157">
        <v>1276257</v>
      </c>
      <c r="C1281" s="157">
        <v>10034387</v>
      </c>
      <c r="D1281" s="117" t="s">
        <v>3000</v>
      </c>
      <c r="E1281" s="118" t="s">
        <v>78</v>
      </c>
      <c r="F1281" s="118" t="s">
        <v>79</v>
      </c>
      <c r="G1281" s="118" t="s">
        <v>332</v>
      </c>
      <c r="H1281" s="118" t="s">
        <v>196</v>
      </c>
      <c r="I1281" s="118" t="s">
        <v>196</v>
      </c>
      <c r="J1281" s="119" t="s">
        <v>72</v>
      </c>
      <c r="K1281" s="132" t="s">
        <v>72</v>
      </c>
      <c r="L1281" s="132" t="s">
        <v>72</v>
      </c>
      <c r="M1281" s="118" t="s">
        <v>72</v>
      </c>
      <c r="N1281" s="119" t="s">
        <v>72</v>
      </c>
      <c r="O1281" s="119" t="s">
        <v>72</v>
      </c>
      <c r="P1281" s="119" t="s">
        <v>72</v>
      </c>
      <c r="Q1281" s="120" t="s">
        <v>72</v>
      </c>
      <c r="R1281" s="120" t="s">
        <v>72</v>
      </c>
      <c r="S1281" s="120" t="s">
        <v>72</v>
      </c>
      <c r="T1281" s="120" t="s">
        <v>72</v>
      </c>
      <c r="U1281" s="120" t="s">
        <v>72</v>
      </c>
      <c r="V1281" s="120" t="s">
        <v>72</v>
      </c>
      <c r="W1281" s="121" t="s">
        <v>72</v>
      </c>
      <c r="X1281" s="120" t="s">
        <v>72</v>
      </c>
      <c r="Y1281" s="120" t="s">
        <v>72</v>
      </c>
      <c r="Z1281" s="120" t="s">
        <v>72</v>
      </c>
      <c r="AA1281" s="120" t="s">
        <v>72</v>
      </c>
      <c r="AB1281" s="120" t="s">
        <v>72</v>
      </c>
      <c r="AC1281" s="120" t="s">
        <v>72</v>
      </c>
    </row>
    <row r="1282" spans="1:29" x14ac:dyDescent="0.2">
      <c r="A1282" s="143" t="str">
        <f>HYPERLINK("http://www.ofsted.gov.uk/inspection-reports/find-inspection-report/provider/ELS/"&amp;B1282,"Ofsted Webpage")</f>
        <v>Ofsted Webpage</v>
      </c>
      <c r="B1282" s="157">
        <v>1276261</v>
      </c>
      <c r="C1282" s="157">
        <v>10034416</v>
      </c>
      <c r="D1282" s="117" t="s">
        <v>3001</v>
      </c>
      <c r="E1282" s="118" t="s">
        <v>78</v>
      </c>
      <c r="F1282" s="118" t="s">
        <v>79</v>
      </c>
      <c r="G1282" s="118" t="s">
        <v>306</v>
      </c>
      <c r="H1282" s="118" t="s">
        <v>180</v>
      </c>
      <c r="I1282" s="118" t="s">
        <v>180</v>
      </c>
      <c r="J1282" s="119" t="s">
        <v>72</v>
      </c>
      <c r="K1282" s="132" t="s">
        <v>72</v>
      </c>
      <c r="L1282" s="132" t="s">
        <v>72</v>
      </c>
      <c r="M1282" s="118" t="s">
        <v>72</v>
      </c>
      <c r="N1282" s="119" t="s">
        <v>72</v>
      </c>
      <c r="O1282" s="119" t="s">
        <v>72</v>
      </c>
      <c r="P1282" s="119" t="s">
        <v>72</v>
      </c>
      <c r="Q1282" s="120" t="s">
        <v>72</v>
      </c>
      <c r="R1282" s="120" t="s">
        <v>72</v>
      </c>
      <c r="S1282" s="120" t="s">
        <v>72</v>
      </c>
      <c r="T1282" s="120" t="s">
        <v>72</v>
      </c>
      <c r="U1282" s="120" t="s">
        <v>72</v>
      </c>
      <c r="V1282" s="120" t="s">
        <v>72</v>
      </c>
      <c r="W1282" s="121" t="s">
        <v>72</v>
      </c>
      <c r="X1282" s="120" t="s">
        <v>72</v>
      </c>
      <c r="Y1282" s="120" t="s">
        <v>72</v>
      </c>
      <c r="Z1282" s="120" t="s">
        <v>72</v>
      </c>
      <c r="AA1282" s="120" t="s">
        <v>72</v>
      </c>
      <c r="AB1282" s="120" t="s">
        <v>72</v>
      </c>
      <c r="AC1282" s="120" t="s">
        <v>72</v>
      </c>
    </row>
    <row r="1283" spans="1:29" x14ac:dyDescent="0.2">
      <c r="A1283" s="143" t="str">
        <f>HYPERLINK("http://www.ofsted.gov.uk/inspection-reports/find-inspection-report/provider/ELS/"&amp;B1283,"Ofsted Webpage")</f>
        <v>Ofsted Webpage</v>
      </c>
      <c r="B1283" s="157">
        <v>1276263</v>
      </c>
      <c r="C1283" s="157">
        <v>10034887</v>
      </c>
      <c r="D1283" s="117" t="s">
        <v>3002</v>
      </c>
      <c r="E1283" s="118" t="s">
        <v>78</v>
      </c>
      <c r="F1283" s="118" t="s">
        <v>79</v>
      </c>
      <c r="G1283" s="118" t="s">
        <v>280</v>
      </c>
      <c r="H1283" s="118" t="s">
        <v>258</v>
      </c>
      <c r="I1283" s="118" t="s">
        <v>258</v>
      </c>
      <c r="J1283" s="119" t="s">
        <v>72</v>
      </c>
      <c r="K1283" s="132" t="s">
        <v>72</v>
      </c>
      <c r="L1283" s="132" t="s">
        <v>72</v>
      </c>
      <c r="M1283" s="118" t="s">
        <v>72</v>
      </c>
      <c r="N1283" s="119" t="s">
        <v>72</v>
      </c>
      <c r="O1283" s="119" t="s">
        <v>72</v>
      </c>
      <c r="P1283" s="119" t="s">
        <v>72</v>
      </c>
      <c r="Q1283" s="120" t="s">
        <v>72</v>
      </c>
      <c r="R1283" s="120" t="s">
        <v>72</v>
      </c>
      <c r="S1283" s="120" t="s">
        <v>72</v>
      </c>
      <c r="T1283" s="120" t="s">
        <v>72</v>
      </c>
      <c r="U1283" s="120" t="s">
        <v>72</v>
      </c>
      <c r="V1283" s="120" t="s">
        <v>72</v>
      </c>
      <c r="W1283" s="121" t="s">
        <v>72</v>
      </c>
      <c r="X1283" s="120" t="s">
        <v>72</v>
      </c>
      <c r="Y1283" s="120" t="s">
        <v>72</v>
      </c>
      <c r="Z1283" s="120" t="s">
        <v>72</v>
      </c>
      <c r="AA1283" s="120" t="s">
        <v>72</v>
      </c>
      <c r="AB1283" s="120" t="s">
        <v>72</v>
      </c>
      <c r="AC1283" s="120" t="s">
        <v>72</v>
      </c>
    </row>
    <row r="1284" spans="1:29" x14ac:dyDescent="0.2">
      <c r="A1284" s="143" t="str">
        <f>HYPERLINK("http://www.ofsted.gov.uk/inspection-reports/find-inspection-report/provider/ELS/"&amp;B1284,"Ofsted Webpage")</f>
        <v>Ofsted Webpage</v>
      </c>
      <c r="B1284" s="157">
        <v>1276265</v>
      </c>
      <c r="C1284" s="157">
        <v>10035380</v>
      </c>
      <c r="D1284" s="117" t="s">
        <v>3003</v>
      </c>
      <c r="E1284" s="118" t="s">
        <v>78</v>
      </c>
      <c r="F1284" s="118" t="s">
        <v>79</v>
      </c>
      <c r="G1284" s="118" t="s">
        <v>1232</v>
      </c>
      <c r="H1284" s="118" t="s">
        <v>196</v>
      </c>
      <c r="I1284" s="118" t="s">
        <v>196</v>
      </c>
      <c r="J1284" s="119" t="s">
        <v>72</v>
      </c>
      <c r="K1284" s="132" t="s">
        <v>72</v>
      </c>
      <c r="L1284" s="132" t="s">
        <v>72</v>
      </c>
      <c r="M1284" s="118" t="s">
        <v>72</v>
      </c>
      <c r="N1284" s="119" t="s">
        <v>72</v>
      </c>
      <c r="O1284" s="119" t="s">
        <v>72</v>
      </c>
      <c r="P1284" s="119" t="s">
        <v>72</v>
      </c>
      <c r="Q1284" s="120" t="s">
        <v>72</v>
      </c>
      <c r="R1284" s="120" t="s">
        <v>72</v>
      </c>
      <c r="S1284" s="120" t="s">
        <v>72</v>
      </c>
      <c r="T1284" s="120" t="s">
        <v>72</v>
      </c>
      <c r="U1284" s="120" t="s">
        <v>72</v>
      </c>
      <c r="V1284" s="120" t="s">
        <v>72</v>
      </c>
      <c r="W1284" s="121" t="s">
        <v>72</v>
      </c>
      <c r="X1284" s="120" t="s">
        <v>72</v>
      </c>
      <c r="Y1284" s="120" t="s">
        <v>72</v>
      </c>
      <c r="Z1284" s="120" t="s">
        <v>72</v>
      </c>
      <c r="AA1284" s="120" t="s">
        <v>72</v>
      </c>
      <c r="AB1284" s="120" t="s">
        <v>72</v>
      </c>
      <c r="AC1284" s="120" t="s">
        <v>72</v>
      </c>
    </row>
    <row r="1285" spans="1:29" x14ac:dyDescent="0.2">
      <c r="A1285" s="143" t="str">
        <f>HYPERLINK("http://www.ofsted.gov.uk/inspection-reports/find-inspection-report/provider/ELS/"&amp;B1285,"Ofsted Webpage")</f>
        <v>Ofsted Webpage</v>
      </c>
      <c r="B1285" s="157">
        <v>1276266</v>
      </c>
      <c r="C1285" s="157">
        <v>10010912</v>
      </c>
      <c r="D1285" s="117" t="s">
        <v>3004</v>
      </c>
      <c r="E1285" s="118" t="s">
        <v>80</v>
      </c>
      <c r="F1285" s="118" t="s">
        <v>79</v>
      </c>
      <c r="G1285" s="118" t="s">
        <v>904</v>
      </c>
      <c r="H1285" s="118" t="s">
        <v>241</v>
      </c>
      <c r="I1285" s="118" t="s">
        <v>242</v>
      </c>
      <c r="J1285" s="119" t="s">
        <v>72</v>
      </c>
      <c r="K1285" s="132" t="s">
        <v>72</v>
      </c>
      <c r="L1285" s="132" t="s">
        <v>72</v>
      </c>
      <c r="M1285" s="118" t="s">
        <v>72</v>
      </c>
      <c r="N1285" s="119" t="s">
        <v>72</v>
      </c>
      <c r="O1285" s="119" t="s">
        <v>72</v>
      </c>
      <c r="P1285" s="119" t="s">
        <v>72</v>
      </c>
      <c r="Q1285" s="120" t="s">
        <v>72</v>
      </c>
      <c r="R1285" s="120" t="s">
        <v>72</v>
      </c>
      <c r="S1285" s="120" t="s">
        <v>72</v>
      </c>
      <c r="T1285" s="120" t="s">
        <v>72</v>
      </c>
      <c r="U1285" s="120" t="s">
        <v>72</v>
      </c>
      <c r="V1285" s="120" t="s">
        <v>72</v>
      </c>
      <c r="W1285" s="121" t="s">
        <v>72</v>
      </c>
      <c r="X1285" s="120" t="s">
        <v>72</v>
      </c>
      <c r="Y1285" s="120" t="s">
        <v>72</v>
      </c>
      <c r="Z1285" s="120" t="s">
        <v>72</v>
      </c>
      <c r="AA1285" s="120" t="s">
        <v>72</v>
      </c>
      <c r="AB1285" s="120" t="s">
        <v>72</v>
      </c>
      <c r="AC1285" s="120" t="s">
        <v>72</v>
      </c>
    </row>
    <row r="1286" spans="1:29" x14ac:dyDescent="0.2">
      <c r="A1286" s="143" t="str">
        <f>HYPERLINK("http://www.ofsted.gov.uk/inspection-reports/find-inspection-report/provider/ELS/"&amp;B1286,"Ofsted Webpage")</f>
        <v>Ofsted Webpage</v>
      </c>
      <c r="B1286" s="157">
        <v>1276268</v>
      </c>
      <c r="C1286" s="157">
        <v>10037276</v>
      </c>
      <c r="D1286" s="117" t="s">
        <v>3005</v>
      </c>
      <c r="E1286" s="118" t="s">
        <v>78</v>
      </c>
      <c r="F1286" s="118" t="s">
        <v>79</v>
      </c>
      <c r="G1286" s="118" t="s">
        <v>668</v>
      </c>
      <c r="H1286" s="118" t="s">
        <v>241</v>
      </c>
      <c r="I1286" s="118" t="s">
        <v>242</v>
      </c>
      <c r="J1286" s="119" t="s">
        <v>72</v>
      </c>
      <c r="K1286" s="132" t="s">
        <v>72</v>
      </c>
      <c r="L1286" s="132" t="s">
        <v>72</v>
      </c>
      <c r="M1286" s="118" t="s">
        <v>72</v>
      </c>
      <c r="N1286" s="119" t="s">
        <v>72</v>
      </c>
      <c r="O1286" s="119" t="s">
        <v>72</v>
      </c>
      <c r="P1286" s="119" t="s">
        <v>72</v>
      </c>
      <c r="Q1286" s="120" t="s">
        <v>72</v>
      </c>
      <c r="R1286" s="120" t="s">
        <v>72</v>
      </c>
      <c r="S1286" s="120" t="s">
        <v>72</v>
      </c>
      <c r="T1286" s="120" t="s">
        <v>72</v>
      </c>
      <c r="U1286" s="120" t="s">
        <v>72</v>
      </c>
      <c r="V1286" s="120" t="s">
        <v>72</v>
      </c>
      <c r="W1286" s="121" t="s">
        <v>72</v>
      </c>
      <c r="X1286" s="120" t="s">
        <v>72</v>
      </c>
      <c r="Y1286" s="120" t="s">
        <v>72</v>
      </c>
      <c r="Z1286" s="120" t="s">
        <v>72</v>
      </c>
      <c r="AA1286" s="120" t="s">
        <v>72</v>
      </c>
      <c r="AB1286" s="120" t="s">
        <v>72</v>
      </c>
      <c r="AC1286" s="120" t="s">
        <v>72</v>
      </c>
    </row>
    <row r="1287" spans="1:29" x14ac:dyDescent="0.2">
      <c r="A1287" s="143" t="str">
        <f>HYPERLINK("http://www.ofsted.gov.uk/inspection-reports/find-inspection-report/provider/ELS/"&amp;B1287,"Ofsted Webpage")</f>
        <v>Ofsted Webpage</v>
      </c>
      <c r="B1287" s="157">
        <v>1276376</v>
      </c>
      <c r="C1287" s="157">
        <v>10011088</v>
      </c>
      <c r="D1287" s="117" t="s">
        <v>3006</v>
      </c>
      <c r="E1287" s="118" t="s">
        <v>80</v>
      </c>
      <c r="F1287" s="118" t="s">
        <v>79</v>
      </c>
      <c r="G1287" s="118" t="s">
        <v>613</v>
      </c>
      <c r="H1287" s="118" t="s">
        <v>241</v>
      </c>
      <c r="I1287" s="118" t="s">
        <v>242</v>
      </c>
      <c r="J1287" s="119" t="s">
        <v>72</v>
      </c>
      <c r="K1287" s="132" t="s">
        <v>72</v>
      </c>
      <c r="L1287" s="132" t="s">
        <v>72</v>
      </c>
      <c r="M1287" s="118" t="s">
        <v>72</v>
      </c>
      <c r="N1287" s="119" t="s">
        <v>72</v>
      </c>
      <c r="O1287" s="119" t="s">
        <v>72</v>
      </c>
      <c r="P1287" s="119" t="s">
        <v>72</v>
      </c>
      <c r="Q1287" s="120" t="s">
        <v>72</v>
      </c>
      <c r="R1287" s="120" t="s">
        <v>72</v>
      </c>
      <c r="S1287" s="120" t="s">
        <v>72</v>
      </c>
      <c r="T1287" s="120" t="s">
        <v>72</v>
      </c>
      <c r="U1287" s="120" t="s">
        <v>72</v>
      </c>
      <c r="V1287" s="120" t="s">
        <v>72</v>
      </c>
      <c r="W1287" s="121" t="s">
        <v>72</v>
      </c>
      <c r="X1287" s="120" t="s">
        <v>72</v>
      </c>
      <c r="Y1287" s="120" t="s">
        <v>72</v>
      </c>
      <c r="Z1287" s="120" t="s">
        <v>72</v>
      </c>
      <c r="AA1287" s="120" t="s">
        <v>72</v>
      </c>
      <c r="AB1287" s="120" t="s">
        <v>72</v>
      </c>
      <c r="AC1287" s="120" t="s">
        <v>72</v>
      </c>
    </row>
    <row r="1288" spans="1:29" x14ac:dyDescent="0.2">
      <c r="A1288" s="143" t="str">
        <f>HYPERLINK("http://www.ofsted.gov.uk/inspection-reports/find-inspection-report/provider/ELS/"&amp;B1288,"Ofsted Webpage")</f>
        <v>Ofsted Webpage</v>
      </c>
      <c r="B1288" s="157">
        <v>1276377</v>
      </c>
      <c r="C1288" s="157">
        <v>10002670</v>
      </c>
      <c r="D1288" s="117" t="s">
        <v>3007</v>
      </c>
      <c r="E1288" s="118" t="s">
        <v>78</v>
      </c>
      <c r="F1288" s="118" t="s">
        <v>79</v>
      </c>
      <c r="G1288" s="118" t="s">
        <v>280</v>
      </c>
      <c r="H1288" s="118" t="s">
        <v>258</v>
      </c>
      <c r="I1288" s="118" t="s">
        <v>258</v>
      </c>
      <c r="J1288" s="119" t="s">
        <v>72</v>
      </c>
      <c r="K1288" s="132" t="s">
        <v>72</v>
      </c>
      <c r="L1288" s="132" t="s">
        <v>72</v>
      </c>
      <c r="M1288" s="118" t="s">
        <v>72</v>
      </c>
      <c r="N1288" s="119" t="s">
        <v>72</v>
      </c>
      <c r="O1288" s="119" t="s">
        <v>72</v>
      </c>
      <c r="P1288" s="119" t="s">
        <v>72</v>
      </c>
      <c r="Q1288" s="120" t="s">
        <v>72</v>
      </c>
      <c r="R1288" s="120" t="s">
        <v>72</v>
      </c>
      <c r="S1288" s="120" t="s">
        <v>72</v>
      </c>
      <c r="T1288" s="120" t="s">
        <v>72</v>
      </c>
      <c r="U1288" s="120" t="s">
        <v>72</v>
      </c>
      <c r="V1288" s="120" t="s">
        <v>72</v>
      </c>
      <c r="W1288" s="121" t="s">
        <v>72</v>
      </c>
      <c r="X1288" s="120" t="s">
        <v>72</v>
      </c>
      <c r="Y1288" s="120" t="s">
        <v>72</v>
      </c>
      <c r="Z1288" s="120" t="s">
        <v>72</v>
      </c>
      <c r="AA1288" s="120" t="s">
        <v>72</v>
      </c>
      <c r="AB1288" s="120" t="s">
        <v>72</v>
      </c>
      <c r="AC1288" s="120" t="s">
        <v>72</v>
      </c>
    </row>
    <row r="1289" spans="1:29" x14ac:dyDescent="0.2">
      <c r="A1289" s="143" t="str">
        <f>HYPERLINK("http://www.ofsted.gov.uk/inspection-reports/find-inspection-report/provider/ELS/"&amp;B1289,"Ofsted Webpage")</f>
        <v>Ofsted Webpage</v>
      </c>
      <c r="B1289" s="157">
        <v>1276379</v>
      </c>
      <c r="C1289" s="157">
        <v>10003274</v>
      </c>
      <c r="D1289" s="117" t="s">
        <v>3008</v>
      </c>
      <c r="E1289" s="118" t="s">
        <v>78</v>
      </c>
      <c r="F1289" s="118" t="s">
        <v>79</v>
      </c>
      <c r="G1289" s="118" t="s">
        <v>843</v>
      </c>
      <c r="H1289" s="118" t="s">
        <v>180</v>
      </c>
      <c r="I1289" s="118" t="s">
        <v>180</v>
      </c>
      <c r="J1289" s="119" t="s">
        <v>72</v>
      </c>
      <c r="K1289" s="132" t="s">
        <v>72</v>
      </c>
      <c r="L1289" s="132" t="s">
        <v>72</v>
      </c>
      <c r="M1289" s="118" t="s">
        <v>72</v>
      </c>
      <c r="N1289" s="119" t="s">
        <v>72</v>
      </c>
      <c r="O1289" s="119" t="s">
        <v>72</v>
      </c>
      <c r="P1289" s="119" t="s">
        <v>72</v>
      </c>
      <c r="Q1289" s="120" t="s">
        <v>72</v>
      </c>
      <c r="R1289" s="120" t="s">
        <v>72</v>
      </c>
      <c r="S1289" s="120" t="s">
        <v>72</v>
      </c>
      <c r="T1289" s="120" t="s">
        <v>72</v>
      </c>
      <c r="U1289" s="120" t="s">
        <v>72</v>
      </c>
      <c r="V1289" s="120" t="s">
        <v>72</v>
      </c>
      <c r="W1289" s="121" t="s">
        <v>72</v>
      </c>
      <c r="X1289" s="120" t="s">
        <v>72</v>
      </c>
      <c r="Y1289" s="120" t="s">
        <v>72</v>
      </c>
      <c r="Z1289" s="120" t="s">
        <v>72</v>
      </c>
      <c r="AA1289" s="120" t="s">
        <v>72</v>
      </c>
      <c r="AB1289" s="120" t="s">
        <v>72</v>
      </c>
      <c r="AC1289" s="120" t="s">
        <v>72</v>
      </c>
    </row>
    <row r="1290" spans="1:29" x14ac:dyDescent="0.2">
      <c r="A1290" s="143" t="str">
        <f>HYPERLINK("http://www.ofsted.gov.uk/inspection-reports/find-inspection-report/provider/ELS/"&amp;B1290,"Ofsted Webpage")</f>
        <v>Ofsted Webpage</v>
      </c>
      <c r="B1290" s="150">
        <v>1276381</v>
      </c>
      <c r="C1290" s="150">
        <v>10008173</v>
      </c>
      <c r="D1290" s="117" t="s">
        <v>2936</v>
      </c>
      <c r="E1290" s="118" t="s">
        <v>78</v>
      </c>
      <c r="F1290" s="118" t="s">
        <v>79</v>
      </c>
      <c r="G1290" s="118" t="s">
        <v>474</v>
      </c>
      <c r="H1290" s="118" t="s">
        <v>201</v>
      </c>
      <c r="I1290" s="118" t="s">
        <v>201</v>
      </c>
      <c r="J1290" s="119" t="s">
        <v>72</v>
      </c>
      <c r="K1290" s="132" t="s">
        <v>72</v>
      </c>
      <c r="L1290" s="132" t="s">
        <v>72</v>
      </c>
      <c r="M1290" s="118" t="s">
        <v>72</v>
      </c>
      <c r="N1290" s="119" t="s">
        <v>72</v>
      </c>
      <c r="O1290" s="119" t="s">
        <v>72</v>
      </c>
      <c r="P1290" s="133" t="s">
        <v>72</v>
      </c>
      <c r="Q1290" s="120" t="s">
        <v>72</v>
      </c>
      <c r="R1290" s="120" t="s">
        <v>72</v>
      </c>
      <c r="S1290" s="120" t="s">
        <v>72</v>
      </c>
      <c r="T1290" s="120" t="s">
        <v>72</v>
      </c>
      <c r="U1290" s="120" t="s">
        <v>72</v>
      </c>
      <c r="V1290" s="120" t="s">
        <v>72</v>
      </c>
      <c r="W1290" s="121" t="s">
        <v>72</v>
      </c>
      <c r="X1290" s="120" t="s">
        <v>72</v>
      </c>
      <c r="Y1290" s="120" t="s">
        <v>72</v>
      </c>
      <c r="Z1290" s="120" t="s">
        <v>72</v>
      </c>
      <c r="AA1290" s="120" t="s">
        <v>72</v>
      </c>
      <c r="AB1290" s="120" t="s">
        <v>72</v>
      </c>
      <c r="AC1290" s="120" t="s">
        <v>72</v>
      </c>
    </row>
    <row r="1291" spans="1:29" x14ac:dyDescent="0.2">
      <c r="A1291" s="143" t="str">
        <f>HYPERLINK("http://www.ofsted.gov.uk/inspection-reports/find-inspection-report/provider/ELS/"&amp;B1291,"Ofsted Webpage")</f>
        <v>Ofsted Webpage</v>
      </c>
      <c r="B1291" s="150">
        <v>1276384</v>
      </c>
      <c r="C1291" s="150">
        <v>10011106</v>
      </c>
      <c r="D1291" s="117" t="s">
        <v>2937</v>
      </c>
      <c r="E1291" s="118" t="s">
        <v>78</v>
      </c>
      <c r="F1291" s="118" t="s">
        <v>79</v>
      </c>
      <c r="G1291" s="118" t="s">
        <v>693</v>
      </c>
      <c r="H1291" s="118" t="s">
        <v>189</v>
      </c>
      <c r="I1291" s="118" t="s">
        <v>189</v>
      </c>
      <c r="J1291" s="119" t="s">
        <v>72</v>
      </c>
      <c r="K1291" s="132" t="s">
        <v>72</v>
      </c>
      <c r="L1291" s="132" t="s">
        <v>72</v>
      </c>
      <c r="M1291" s="118" t="s">
        <v>72</v>
      </c>
      <c r="N1291" s="119" t="s">
        <v>72</v>
      </c>
      <c r="O1291" s="119" t="s">
        <v>72</v>
      </c>
      <c r="P1291" s="133" t="s">
        <v>72</v>
      </c>
      <c r="Q1291" s="120" t="s">
        <v>72</v>
      </c>
      <c r="R1291" s="120" t="s">
        <v>72</v>
      </c>
      <c r="S1291" s="120" t="s">
        <v>72</v>
      </c>
      <c r="T1291" s="120" t="s">
        <v>72</v>
      </c>
      <c r="U1291" s="120" t="s">
        <v>72</v>
      </c>
      <c r="V1291" s="120" t="s">
        <v>72</v>
      </c>
      <c r="W1291" s="121" t="s">
        <v>72</v>
      </c>
      <c r="X1291" s="120" t="s">
        <v>72</v>
      </c>
      <c r="Y1291" s="120" t="s">
        <v>72</v>
      </c>
      <c r="Z1291" s="120" t="s">
        <v>72</v>
      </c>
      <c r="AA1291" s="120" t="s">
        <v>72</v>
      </c>
      <c r="AB1291" s="120" t="s">
        <v>72</v>
      </c>
      <c r="AC1291" s="120" t="s">
        <v>72</v>
      </c>
    </row>
    <row r="1292" spans="1:29" x14ac:dyDescent="0.2">
      <c r="A1292" s="143" t="str">
        <f>HYPERLINK("http://www.ofsted.gov.uk/inspection-reports/find-inspection-report/provider/ELS/"&amp;B1292,"Ofsted Webpage")</f>
        <v>Ofsted Webpage</v>
      </c>
      <c r="B1292" s="150">
        <v>1276385</v>
      </c>
      <c r="C1292" s="150">
        <v>10011147</v>
      </c>
      <c r="D1292" s="117" t="s">
        <v>2938</v>
      </c>
      <c r="E1292" s="118" t="s">
        <v>80</v>
      </c>
      <c r="F1292" s="118" t="s">
        <v>79</v>
      </c>
      <c r="G1292" s="118" t="s">
        <v>603</v>
      </c>
      <c r="H1292" s="118" t="s">
        <v>208</v>
      </c>
      <c r="I1292" s="118" t="s">
        <v>208</v>
      </c>
      <c r="J1292" s="119" t="s">
        <v>72</v>
      </c>
      <c r="K1292" s="132" t="s">
        <v>72</v>
      </c>
      <c r="L1292" s="132" t="s">
        <v>72</v>
      </c>
      <c r="M1292" s="118" t="s">
        <v>72</v>
      </c>
      <c r="N1292" s="119" t="s">
        <v>72</v>
      </c>
      <c r="O1292" s="119" t="s">
        <v>72</v>
      </c>
      <c r="P1292" s="133" t="s">
        <v>72</v>
      </c>
      <c r="Q1292" s="120" t="s">
        <v>72</v>
      </c>
      <c r="R1292" s="120" t="s">
        <v>72</v>
      </c>
      <c r="S1292" s="120" t="s">
        <v>72</v>
      </c>
      <c r="T1292" s="120" t="s">
        <v>72</v>
      </c>
      <c r="U1292" s="120" t="s">
        <v>72</v>
      </c>
      <c r="V1292" s="120" t="s">
        <v>72</v>
      </c>
      <c r="W1292" s="121" t="s">
        <v>72</v>
      </c>
      <c r="X1292" s="120" t="s">
        <v>72</v>
      </c>
      <c r="Y1292" s="120" t="s">
        <v>72</v>
      </c>
      <c r="Z1292" s="120" t="s">
        <v>72</v>
      </c>
      <c r="AA1292" s="120" t="s">
        <v>72</v>
      </c>
      <c r="AB1292" s="120" t="s">
        <v>72</v>
      </c>
      <c r="AC1292" s="120" t="s">
        <v>72</v>
      </c>
    </row>
    <row r="1293" spans="1:29" x14ac:dyDescent="0.2">
      <c r="A1293" s="143" t="str">
        <f>HYPERLINK("http://www.ofsted.gov.uk/inspection-reports/find-inspection-report/provider/ELS/"&amp;B1293,"Ofsted Webpage")</f>
        <v>Ofsted Webpage</v>
      </c>
      <c r="B1293" s="150">
        <v>1276388</v>
      </c>
      <c r="C1293" s="150">
        <v>10013180</v>
      </c>
      <c r="D1293" s="117" t="s">
        <v>2939</v>
      </c>
      <c r="E1293" s="118" t="s">
        <v>78</v>
      </c>
      <c r="F1293" s="118" t="s">
        <v>79</v>
      </c>
      <c r="G1293" s="118" t="s">
        <v>950</v>
      </c>
      <c r="H1293" s="118" t="s">
        <v>951</v>
      </c>
      <c r="I1293" s="118" t="s">
        <v>242</v>
      </c>
      <c r="J1293" s="119" t="s">
        <v>72</v>
      </c>
      <c r="K1293" s="132" t="s">
        <v>72</v>
      </c>
      <c r="L1293" s="132" t="s">
        <v>72</v>
      </c>
      <c r="M1293" s="118" t="s">
        <v>72</v>
      </c>
      <c r="N1293" s="119" t="s">
        <v>72</v>
      </c>
      <c r="O1293" s="119" t="s">
        <v>72</v>
      </c>
      <c r="P1293" s="133" t="s">
        <v>72</v>
      </c>
      <c r="Q1293" s="120" t="s">
        <v>72</v>
      </c>
      <c r="R1293" s="120" t="s">
        <v>72</v>
      </c>
      <c r="S1293" s="120" t="s">
        <v>72</v>
      </c>
      <c r="T1293" s="120" t="s">
        <v>72</v>
      </c>
      <c r="U1293" s="120" t="s">
        <v>72</v>
      </c>
      <c r="V1293" s="120" t="s">
        <v>72</v>
      </c>
      <c r="W1293" s="121" t="s">
        <v>72</v>
      </c>
      <c r="X1293" s="120" t="s">
        <v>72</v>
      </c>
      <c r="Y1293" s="120" t="s">
        <v>72</v>
      </c>
      <c r="Z1293" s="120" t="s">
        <v>72</v>
      </c>
      <c r="AA1293" s="120" t="s">
        <v>72</v>
      </c>
      <c r="AB1293" s="120" t="s">
        <v>72</v>
      </c>
      <c r="AC1293" s="120" t="s">
        <v>72</v>
      </c>
    </row>
    <row r="1294" spans="1:29" x14ac:dyDescent="0.2">
      <c r="A1294" s="143" t="str">
        <f>HYPERLINK("http://www.ofsted.gov.uk/inspection-reports/find-inspection-report/provider/ELS/"&amp;B1294,"Ofsted Webpage")</f>
        <v>Ofsted Webpage</v>
      </c>
      <c r="B1294" s="150">
        <v>1276390</v>
      </c>
      <c r="C1294" s="150">
        <v>10037798</v>
      </c>
      <c r="D1294" s="117" t="s">
        <v>2940</v>
      </c>
      <c r="E1294" s="118" t="s">
        <v>78</v>
      </c>
      <c r="F1294" s="118" t="s">
        <v>79</v>
      </c>
      <c r="G1294" s="118" t="s">
        <v>289</v>
      </c>
      <c r="H1294" s="118" t="s">
        <v>196</v>
      </c>
      <c r="I1294" s="118" t="s">
        <v>196</v>
      </c>
      <c r="J1294" s="119" t="s">
        <v>72</v>
      </c>
      <c r="K1294" s="132" t="s">
        <v>72</v>
      </c>
      <c r="L1294" s="132" t="s">
        <v>72</v>
      </c>
      <c r="M1294" s="118" t="s">
        <v>72</v>
      </c>
      <c r="N1294" s="119" t="s">
        <v>72</v>
      </c>
      <c r="O1294" s="119" t="s">
        <v>72</v>
      </c>
      <c r="P1294" s="133" t="s">
        <v>72</v>
      </c>
      <c r="Q1294" s="120" t="s">
        <v>72</v>
      </c>
      <c r="R1294" s="120" t="s">
        <v>72</v>
      </c>
      <c r="S1294" s="120" t="s">
        <v>72</v>
      </c>
      <c r="T1294" s="120" t="s">
        <v>72</v>
      </c>
      <c r="U1294" s="120" t="s">
        <v>72</v>
      </c>
      <c r="V1294" s="120" t="s">
        <v>72</v>
      </c>
      <c r="W1294" s="121" t="s">
        <v>72</v>
      </c>
      <c r="X1294" s="120" t="s">
        <v>72</v>
      </c>
      <c r="Y1294" s="120" t="s">
        <v>72</v>
      </c>
      <c r="Z1294" s="120" t="s">
        <v>72</v>
      </c>
      <c r="AA1294" s="120" t="s">
        <v>72</v>
      </c>
      <c r="AB1294" s="120" t="s">
        <v>72</v>
      </c>
      <c r="AC1294" s="120" t="s">
        <v>72</v>
      </c>
    </row>
    <row r="1295" spans="1:29" x14ac:dyDescent="0.2">
      <c r="A1295" s="143" t="str">
        <f>HYPERLINK("http://www.ofsted.gov.uk/inspection-reports/find-inspection-report/provider/ELS/"&amp;B1295,"Ofsted Webpage")</f>
        <v>Ofsted Webpage</v>
      </c>
      <c r="B1295" s="150">
        <v>1276392</v>
      </c>
      <c r="C1295" s="150">
        <v>10013570</v>
      </c>
      <c r="D1295" s="117" t="s">
        <v>2941</v>
      </c>
      <c r="E1295" s="118" t="s">
        <v>78</v>
      </c>
      <c r="F1295" s="118" t="s">
        <v>79</v>
      </c>
      <c r="G1295" s="118" t="s">
        <v>277</v>
      </c>
      <c r="H1295" s="118" t="s">
        <v>258</v>
      </c>
      <c r="I1295" s="118" t="s">
        <v>258</v>
      </c>
      <c r="J1295" s="119" t="s">
        <v>72</v>
      </c>
      <c r="K1295" s="132" t="s">
        <v>72</v>
      </c>
      <c r="L1295" s="132" t="s">
        <v>72</v>
      </c>
      <c r="M1295" s="118" t="s">
        <v>72</v>
      </c>
      <c r="N1295" s="119" t="s">
        <v>72</v>
      </c>
      <c r="O1295" s="119" t="s">
        <v>72</v>
      </c>
      <c r="P1295" s="133" t="s">
        <v>72</v>
      </c>
      <c r="Q1295" s="120" t="s">
        <v>72</v>
      </c>
      <c r="R1295" s="120" t="s">
        <v>72</v>
      </c>
      <c r="S1295" s="120" t="s">
        <v>72</v>
      </c>
      <c r="T1295" s="120" t="s">
        <v>72</v>
      </c>
      <c r="U1295" s="120" t="s">
        <v>72</v>
      </c>
      <c r="V1295" s="120" t="s">
        <v>72</v>
      </c>
      <c r="W1295" s="121" t="s">
        <v>72</v>
      </c>
      <c r="X1295" s="120" t="s">
        <v>72</v>
      </c>
      <c r="Y1295" s="120" t="s">
        <v>72</v>
      </c>
      <c r="Z1295" s="120" t="s">
        <v>72</v>
      </c>
      <c r="AA1295" s="120" t="s">
        <v>72</v>
      </c>
      <c r="AB1295" s="120" t="s">
        <v>72</v>
      </c>
      <c r="AC1295" s="120" t="s">
        <v>72</v>
      </c>
    </row>
    <row r="1296" spans="1:29" x14ac:dyDescent="0.2">
      <c r="A1296" s="143" t="str">
        <f>HYPERLINK("http://www.ofsted.gov.uk/inspection-reports/find-inspection-report/provider/ELS/"&amp;B1296,"Ofsted Webpage")</f>
        <v>Ofsted Webpage</v>
      </c>
      <c r="B1296" s="150">
        <v>1276393</v>
      </c>
      <c r="C1296" s="150">
        <v>10037909</v>
      </c>
      <c r="D1296" s="117" t="s">
        <v>2942</v>
      </c>
      <c r="E1296" s="118" t="s">
        <v>78</v>
      </c>
      <c r="F1296" s="118" t="s">
        <v>79</v>
      </c>
      <c r="G1296" s="118" t="s">
        <v>645</v>
      </c>
      <c r="H1296" s="118" t="s">
        <v>208</v>
      </c>
      <c r="I1296" s="118" t="s">
        <v>208</v>
      </c>
      <c r="J1296" s="119" t="s">
        <v>72</v>
      </c>
      <c r="K1296" s="132" t="s">
        <v>72</v>
      </c>
      <c r="L1296" s="132" t="s">
        <v>72</v>
      </c>
      <c r="M1296" s="118" t="s">
        <v>72</v>
      </c>
      <c r="N1296" s="119" t="s">
        <v>72</v>
      </c>
      <c r="O1296" s="119" t="s">
        <v>72</v>
      </c>
      <c r="P1296" s="133" t="s">
        <v>72</v>
      </c>
      <c r="Q1296" s="120" t="s">
        <v>72</v>
      </c>
      <c r="R1296" s="120" t="s">
        <v>72</v>
      </c>
      <c r="S1296" s="120" t="s">
        <v>72</v>
      </c>
      <c r="T1296" s="120" t="s">
        <v>72</v>
      </c>
      <c r="U1296" s="120" t="s">
        <v>72</v>
      </c>
      <c r="V1296" s="120" t="s">
        <v>72</v>
      </c>
      <c r="W1296" s="121" t="s">
        <v>72</v>
      </c>
      <c r="X1296" s="120" t="s">
        <v>72</v>
      </c>
      <c r="Y1296" s="120" t="s">
        <v>72</v>
      </c>
      <c r="Z1296" s="120" t="s">
        <v>72</v>
      </c>
      <c r="AA1296" s="120" t="s">
        <v>72</v>
      </c>
      <c r="AB1296" s="120" t="s">
        <v>72</v>
      </c>
      <c r="AC1296" s="120" t="s">
        <v>72</v>
      </c>
    </row>
    <row r="1297" spans="1:29" x14ac:dyDescent="0.2">
      <c r="A1297" s="143" t="str">
        <f>HYPERLINK("http://www.ofsted.gov.uk/inspection-reports/find-inspection-report/provider/ELS/"&amp;B1297,"Ofsted Webpage")</f>
        <v>Ofsted Webpage</v>
      </c>
      <c r="B1297" s="150">
        <v>1276394</v>
      </c>
      <c r="C1297" s="150">
        <v>10016399</v>
      </c>
      <c r="D1297" s="117" t="s">
        <v>2943</v>
      </c>
      <c r="E1297" s="118" t="s">
        <v>78</v>
      </c>
      <c r="F1297" s="118" t="s">
        <v>79</v>
      </c>
      <c r="G1297" s="118" t="s">
        <v>386</v>
      </c>
      <c r="H1297" s="118" t="s">
        <v>247</v>
      </c>
      <c r="I1297" s="118" t="s">
        <v>242</v>
      </c>
      <c r="J1297" s="119" t="s">
        <v>72</v>
      </c>
      <c r="K1297" s="132" t="s">
        <v>72</v>
      </c>
      <c r="L1297" s="132" t="s">
        <v>72</v>
      </c>
      <c r="M1297" s="118" t="s">
        <v>72</v>
      </c>
      <c r="N1297" s="119" t="s">
        <v>72</v>
      </c>
      <c r="O1297" s="119" t="s">
        <v>72</v>
      </c>
      <c r="P1297" s="133" t="s">
        <v>72</v>
      </c>
      <c r="Q1297" s="120" t="s">
        <v>72</v>
      </c>
      <c r="R1297" s="120" t="s">
        <v>72</v>
      </c>
      <c r="S1297" s="120" t="s">
        <v>72</v>
      </c>
      <c r="T1297" s="120" t="s">
        <v>72</v>
      </c>
      <c r="U1297" s="120" t="s">
        <v>72</v>
      </c>
      <c r="V1297" s="120" t="s">
        <v>72</v>
      </c>
      <c r="W1297" s="121" t="s">
        <v>72</v>
      </c>
      <c r="X1297" s="120" t="s">
        <v>72</v>
      </c>
      <c r="Y1297" s="120" t="s">
        <v>72</v>
      </c>
      <c r="Z1297" s="120" t="s">
        <v>72</v>
      </c>
      <c r="AA1297" s="120" t="s">
        <v>72</v>
      </c>
      <c r="AB1297" s="120" t="s">
        <v>72</v>
      </c>
      <c r="AC1297" s="120" t="s">
        <v>72</v>
      </c>
    </row>
    <row r="1298" spans="1:29" x14ac:dyDescent="0.2">
      <c r="A1298" s="143" t="str">
        <f>HYPERLINK("http://www.ofsted.gov.uk/inspection-reports/find-inspection-report/provider/ELS/"&amp;B1298,"Ofsted Webpage")</f>
        <v>Ofsted Webpage</v>
      </c>
      <c r="B1298" s="150">
        <v>1276400</v>
      </c>
      <c r="C1298" s="150">
        <v>10038023</v>
      </c>
      <c r="D1298" s="117" t="s">
        <v>2944</v>
      </c>
      <c r="E1298" s="118" t="s">
        <v>78</v>
      </c>
      <c r="F1298" s="118" t="s">
        <v>79</v>
      </c>
      <c r="G1298" s="118" t="s">
        <v>2945</v>
      </c>
      <c r="H1298" s="118" t="s">
        <v>730</v>
      </c>
      <c r="I1298" s="118" t="s">
        <v>234</v>
      </c>
      <c r="J1298" s="119" t="s">
        <v>72</v>
      </c>
      <c r="K1298" s="132" t="s">
        <v>72</v>
      </c>
      <c r="L1298" s="132" t="s">
        <v>72</v>
      </c>
      <c r="M1298" s="118" t="s">
        <v>72</v>
      </c>
      <c r="N1298" s="119" t="s">
        <v>72</v>
      </c>
      <c r="O1298" s="119" t="s">
        <v>72</v>
      </c>
      <c r="P1298" s="133" t="s">
        <v>72</v>
      </c>
      <c r="Q1298" s="120" t="s">
        <v>72</v>
      </c>
      <c r="R1298" s="120" t="s">
        <v>72</v>
      </c>
      <c r="S1298" s="120" t="s">
        <v>72</v>
      </c>
      <c r="T1298" s="120" t="s">
        <v>72</v>
      </c>
      <c r="U1298" s="120" t="s">
        <v>72</v>
      </c>
      <c r="V1298" s="120" t="s">
        <v>72</v>
      </c>
      <c r="W1298" s="121" t="s">
        <v>72</v>
      </c>
      <c r="X1298" s="120" t="s">
        <v>72</v>
      </c>
      <c r="Y1298" s="120" t="s">
        <v>72</v>
      </c>
      <c r="Z1298" s="120" t="s">
        <v>72</v>
      </c>
      <c r="AA1298" s="120" t="s">
        <v>72</v>
      </c>
      <c r="AB1298" s="120" t="s">
        <v>72</v>
      </c>
      <c r="AC1298" s="120" t="s">
        <v>72</v>
      </c>
    </row>
    <row r="1299" spans="1:29" x14ac:dyDescent="0.2">
      <c r="A1299" s="143" t="str">
        <f>HYPERLINK("http://www.ofsted.gov.uk/inspection-reports/find-inspection-report/provider/ELS/"&amp;B1299,"Ofsted Webpage")</f>
        <v>Ofsted Webpage</v>
      </c>
      <c r="B1299" s="150">
        <v>1276401</v>
      </c>
      <c r="C1299" s="150">
        <v>10018916</v>
      </c>
      <c r="D1299" s="117" t="s">
        <v>2946</v>
      </c>
      <c r="E1299" s="118" t="s">
        <v>78</v>
      </c>
      <c r="F1299" s="118" t="s">
        <v>79</v>
      </c>
      <c r="G1299" s="118" t="s">
        <v>356</v>
      </c>
      <c r="H1299" s="118" t="s">
        <v>258</v>
      </c>
      <c r="I1299" s="118" t="s">
        <v>258</v>
      </c>
      <c r="J1299" s="119" t="s">
        <v>72</v>
      </c>
      <c r="K1299" s="132" t="s">
        <v>72</v>
      </c>
      <c r="L1299" s="132" t="s">
        <v>72</v>
      </c>
      <c r="M1299" s="118" t="s">
        <v>72</v>
      </c>
      <c r="N1299" s="119" t="s">
        <v>72</v>
      </c>
      <c r="O1299" s="119" t="s">
        <v>72</v>
      </c>
      <c r="P1299" s="133" t="s">
        <v>72</v>
      </c>
      <c r="Q1299" s="120" t="s">
        <v>72</v>
      </c>
      <c r="R1299" s="120" t="s">
        <v>72</v>
      </c>
      <c r="S1299" s="120" t="s">
        <v>72</v>
      </c>
      <c r="T1299" s="120" t="s">
        <v>72</v>
      </c>
      <c r="U1299" s="120" t="s">
        <v>72</v>
      </c>
      <c r="V1299" s="120" t="s">
        <v>72</v>
      </c>
      <c r="W1299" s="121" t="s">
        <v>72</v>
      </c>
      <c r="X1299" s="120" t="s">
        <v>72</v>
      </c>
      <c r="Y1299" s="120" t="s">
        <v>72</v>
      </c>
      <c r="Z1299" s="120" t="s">
        <v>72</v>
      </c>
      <c r="AA1299" s="120" t="s">
        <v>72</v>
      </c>
      <c r="AB1299" s="120" t="s">
        <v>72</v>
      </c>
      <c r="AC1299" s="120" t="s">
        <v>72</v>
      </c>
    </row>
    <row r="1300" spans="1:29" x14ac:dyDescent="0.2">
      <c r="A1300" s="143" t="str">
        <f>HYPERLINK("http://www.ofsted.gov.uk/inspection-reports/find-inspection-report/provider/ELS/"&amp;B1300,"Ofsted Webpage")</f>
        <v>Ofsted Webpage</v>
      </c>
      <c r="B1300" s="150">
        <v>1276402</v>
      </c>
      <c r="C1300" s="150">
        <v>10021306</v>
      </c>
      <c r="D1300" s="117" t="s">
        <v>2925</v>
      </c>
      <c r="E1300" s="118" t="s">
        <v>80</v>
      </c>
      <c r="F1300" s="118" t="s">
        <v>79</v>
      </c>
      <c r="G1300" s="118" t="s">
        <v>1107</v>
      </c>
      <c r="H1300" s="118" t="s">
        <v>189</v>
      </c>
      <c r="I1300" s="118" t="s">
        <v>189</v>
      </c>
      <c r="J1300" s="119" t="s">
        <v>72</v>
      </c>
      <c r="K1300" s="132" t="s">
        <v>72</v>
      </c>
      <c r="L1300" s="132" t="s">
        <v>72</v>
      </c>
      <c r="M1300" s="118" t="s">
        <v>72</v>
      </c>
      <c r="N1300" s="119" t="s">
        <v>72</v>
      </c>
      <c r="O1300" s="119" t="s">
        <v>72</v>
      </c>
      <c r="P1300" s="133" t="s">
        <v>72</v>
      </c>
      <c r="Q1300" s="120" t="s">
        <v>72</v>
      </c>
      <c r="R1300" s="120" t="s">
        <v>72</v>
      </c>
      <c r="S1300" s="120" t="s">
        <v>72</v>
      </c>
      <c r="T1300" s="120" t="s">
        <v>72</v>
      </c>
      <c r="U1300" s="120" t="s">
        <v>72</v>
      </c>
      <c r="V1300" s="120" t="s">
        <v>72</v>
      </c>
      <c r="W1300" s="121" t="s">
        <v>72</v>
      </c>
      <c r="X1300" s="120" t="s">
        <v>72</v>
      </c>
      <c r="Y1300" s="120" t="s">
        <v>72</v>
      </c>
      <c r="Z1300" s="120" t="s">
        <v>72</v>
      </c>
      <c r="AA1300" s="120" t="s">
        <v>72</v>
      </c>
      <c r="AB1300" s="120" t="s">
        <v>72</v>
      </c>
      <c r="AC1300" s="120" t="s">
        <v>72</v>
      </c>
    </row>
    <row r="1301" spans="1:29" x14ac:dyDescent="0.2">
      <c r="A1301" s="143" t="str">
        <f>HYPERLINK("http://www.ofsted.gov.uk/inspection-reports/find-inspection-report/provider/ELS/"&amp;B1301,"Ofsted Webpage")</f>
        <v>Ofsted Webpage</v>
      </c>
      <c r="B1301" s="150">
        <v>1276403</v>
      </c>
      <c r="C1301" s="150">
        <v>10038829</v>
      </c>
      <c r="D1301" s="117" t="s">
        <v>2926</v>
      </c>
      <c r="E1301" s="118" t="s">
        <v>78</v>
      </c>
      <c r="F1301" s="118" t="s">
        <v>79</v>
      </c>
      <c r="G1301" s="118" t="s">
        <v>444</v>
      </c>
      <c r="H1301" s="118" t="s">
        <v>208</v>
      </c>
      <c r="I1301" s="118" t="s">
        <v>208</v>
      </c>
      <c r="J1301" s="119" t="s">
        <v>72</v>
      </c>
      <c r="K1301" s="132" t="s">
        <v>72</v>
      </c>
      <c r="L1301" s="132" t="s">
        <v>72</v>
      </c>
      <c r="M1301" s="118" t="s">
        <v>72</v>
      </c>
      <c r="N1301" s="119" t="s">
        <v>72</v>
      </c>
      <c r="O1301" s="119" t="s">
        <v>72</v>
      </c>
      <c r="P1301" s="133" t="s">
        <v>72</v>
      </c>
      <c r="Q1301" s="120" t="s">
        <v>72</v>
      </c>
      <c r="R1301" s="120" t="s">
        <v>72</v>
      </c>
      <c r="S1301" s="120" t="s">
        <v>72</v>
      </c>
      <c r="T1301" s="120" t="s">
        <v>72</v>
      </c>
      <c r="U1301" s="120" t="s">
        <v>72</v>
      </c>
      <c r="V1301" s="120" t="s">
        <v>72</v>
      </c>
      <c r="W1301" s="121" t="s">
        <v>72</v>
      </c>
      <c r="X1301" s="120" t="s">
        <v>72</v>
      </c>
      <c r="Y1301" s="120" t="s">
        <v>72</v>
      </c>
      <c r="Z1301" s="120" t="s">
        <v>72</v>
      </c>
      <c r="AA1301" s="120" t="s">
        <v>72</v>
      </c>
      <c r="AB1301" s="120" t="s">
        <v>72</v>
      </c>
      <c r="AC1301" s="120" t="s">
        <v>72</v>
      </c>
    </row>
    <row r="1302" spans="1:29" x14ac:dyDescent="0.2">
      <c r="A1302" s="143" t="str">
        <f>HYPERLINK("http://www.ofsted.gov.uk/inspection-reports/find-inspection-report/provider/ELS/"&amp;B1302,"Ofsted Webpage")</f>
        <v>Ofsted Webpage</v>
      </c>
      <c r="B1302" s="150">
        <v>1276404</v>
      </c>
      <c r="C1302" s="150">
        <v>10022362</v>
      </c>
      <c r="D1302" s="117" t="s">
        <v>2927</v>
      </c>
      <c r="E1302" s="118" t="s">
        <v>78</v>
      </c>
      <c r="F1302" s="118" t="s">
        <v>79</v>
      </c>
      <c r="G1302" s="118" t="s">
        <v>582</v>
      </c>
      <c r="H1302" s="118" t="s">
        <v>189</v>
      </c>
      <c r="I1302" s="118" t="s">
        <v>189</v>
      </c>
      <c r="J1302" s="119" t="s">
        <v>72</v>
      </c>
      <c r="K1302" s="132" t="s">
        <v>72</v>
      </c>
      <c r="L1302" s="132" t="s">
        <v>72</v>
      </c>
      <c r="M1302" s="118" t="s">
        <v>72</v>
      </c>
      <c r="N1302" s="119" t="s">
        <v>72</v>
      </c>
      <c r="O1302" s="119" t="s">
        <v>72</v>
      </c>
      <c r="P1302" s="133" t="s">
        <v>72</v>
      </c>
      <c r="Q1302" s="120" t="s">
        <v>72</v>
      </c>
      <c r="R1302" s="120" t="s">
        <v>72</v>
      </c>
      <c r="S1302" s="120" t="s">
        <v>72</v>
      </c>
      <c r="T1302" s="120" t="s">
        <v>72</v>
      </c>
      <c r="U1302" s="120" t="s">
        <v>72</v>
      </c>
      <c r="V1302" s="120" t="s">
        <v>72</v>
      </c>
      <c r="W1302" s="121" t="s">
        <v>72</v>
      </c>
      <c r="X1302" s="120" t="s">
        <v>72</v>
      </c>
      <c r="Y1302" s="120" t="s">
        <v>72</v>
      </c>
      <c r="Z1302" s="120" t="s">
        <v>72</v>
      </c>
      <c r="AA1302" s="120" t="s">
        <v>72</v>
      </c>
      <c r="AB1302" s="120" t="s">
        <v>72</v>
      </c>
      <c r="AC1302" s="120" t="s">
        <v>72</v>
      </c>
    </row>
    <row r="1303" spans="1:29" x14ac:dyDescent="0.2">
      <c r="A1303" s="143" t="str">
        <f>HYPERLINK("http://www.ofsted.gov.uk/inspection-reports/find-inspection-report/provider/ELS/"&amp;B1303,"Ofsted Webpage")</f>
        <v>Ofsted Webpage</v>
      </c>
      <c r="B1303" s="150">
        <v>1276406</v>
      </c>
      <c r="C1303" s="150">
        <v>10038931</v>
      </c>
      <c r="D1303" s="117" t="s">
        <v>2928</v>
      </c>
      <c r="E1303" s="118" t="s">
        <v>78</v>
      </c>
      <c r="F1303" s="118" t="s">
        <v>79</v>
      </c>
      <c r="G1303" s="118" t="s">
        <v>299</v>
      </c>
      <c r="H1303" s="118" t="s">
        <v>241</v>
      </c>
      <c r="I1303" s="118" t="s">
        <v>242</v>
      </c>
      <c r="J1303" s="119" t="s">
        <v>72</v>
      </c>
      <c r="K1303" s="132" t="s">
        <v>72</v>
      </c>
      <c r="L1303" s="132" t="s">
        <v>72</v>
      </c>
      <c r="M1303" s="118" t="s">
        <v>72</v>
      </c>
      <c r="N1303" s="119" t="s">
        <v>72</v>
      </c>
      <c r="O1303" s="119" t="s">
        <v>72</v>
      </c>
      <c r="P1303" s="133" t="s">
        <v>72</v>
      </c>
      <c r="Q1303" s="120" t="s">
        <v>72</v>
      </c>
      <c r="R1303" s="120" t="s">
        <v>72</v>
      </c>
      <c r="S1303" s="120" t="s">
        <v>72</v>
      </c>
      <c r="T1303" s="120" t="s">
        <v>72</v>
      </c>
      <c r="U1303" s="120" t="s">
        <v>72</v>
      </c>
      <c r="V1303" s="120" t="s">
        <v>72</v>
      </c>
      <c r="W1303" s="121" t="s">
        <v>72</v>
      </c>
      <c r="X1303" s="120" t="s">
        <v>72</v>
      </c>
      <c r="Y1303" s="120" t="s">
        <v>72</v>
      </c>
      <c r="Z1303" s="120" t="s">
        <v>72</v>
      </c>
      <c r="AA1303" s="120" t="s">
        <v>72</v>
      </c>
      <c r="AB1303" s="120" t="s">
        <v>72</v>
      </c>
      <c r="AC1303" s="120" t="s">
        <v>72</v>
      </c>
    </row>
    <row r="1304" spans="1:29" x14ac:dyDescent="0.2">
      <c r="A1304" s="143" t="str">
        <f>HYPERLINK("http://www.ofsted.gov.uk/inspection-reports/find-inspection-report/provider/ELS/"&amp;B1304,"Ofsted Webpage")</f>
        <v>Ofsted Webpage</v>
      </c>
      <c r="B1304" s="150">
        <v>1276407</v>
      </c>
      <c r="C1304" s="150">
        <v>10023538</v>
      </c>
      <c r="D1304" s="117" t="s">
        <v>2929</v>
      </c>
      <c r="E1304" s="118" t="s">
        <v>78</v>
      </c>
      <c r="F1304" s="118" t="s">
        <v>79</v>
      </c>
      <c r="G1304" s="118" t="s">
        <v>1356</v>
      </c>
      <c r="H1304" s="118" t="s">
        <v>201</v>
      </c>
      <c r="I1304" s="118" t="s">
        <v>201</v>
      </c>
      <c r="J1304" s="119" t="s">
        <v>72</v>
      </c>
      <c r="K1304" s="132" t="s">
        <v>72</v>
      </c>
      <c r="L1304" s="132" t="s">
        <v>72</v>
      </c>
      <c r="M1304" s="118" t="s">
        <v>72</v>
      </c>
      <c r="N1304" s="119" t="s">
        <v>72</v>
      </c>
      <c r="O1304" s="119" t="s">
        <v>72</v>
      </c>
      <c r="P1304" s="133" t="s">
        <v>72</v>
      </c>
      <c r="Q1304" s="120" t="s">
        <v>72</v>
      </c>
      <c r="R1304" s="120" t="s">
        <v>72</v>
      </c>
      <c r="S1304" s="120" t="s">
        <v>72</v>
      </c>
      <c r="T1304" s="120" t="s">
        <v>72</v>
      </c>
      <c r="U1304" s="120" t="s">
        <v>72</v>
      </c>
      <c r="V1304" s="120" t="s">
        <v>72</v>
      </c>
      <c r="W1304" s="121" t="s">
        <v>72</v>
      </c>
      <c r="X1304" s="120" t="s">
        <v>72</v>
      </c>
      <c r="Y1304" s="120" t="s">
        <v>72</v>
      </c>
      <c r="Z1304" s="120" t="s">
        <v>72</v>
      </c>
      <c r="AA1304" s="120" t="s">
        <v>72</v>
      </c>
      <c r="AB1304" s="120" t="s">
        <v>72</v>
      </c>
      <c r="AC1304" s="120" t="s">
        <v>72</v>
      </c>
    </row>
    <row r="1305" spans="1:29" x14ac:dyDescent="0.2">
      <c r="A1305" s="143" t="str">
        <f>HYPERLINK("http://www.ofsted.gov.uk/inspection-reports/find-inspection-report/provider/ELS/"&amp;B1305,"Ofsted Webpage")</f>
        <v>Ofsted Webpage</v>
      </c>
      <c r="B1305" s="150">
        <v>1276409</v>
      </c>
      <c r="C1305" s="150">
        <v>10025961</v>
      </c>
      <c r="D1305" s="117" t="s">
        <v>2930</v>
      </c>
      <c r="E1305" s="118" t="s">
        <v>78</v>
      </c>
      <c r="F1305" s="118" t="s">
        <v>79</v>
      </c>
      <c r="G1305" s="118" t="s">
        <v>383</v>
      </c>
      <c r="H1305" s="118" t="s">
        <v>258</v>
      </c>
      <c r="I1305" s="118" t="s">
        <v>258</v>
      </c>
      <c r="J1305" s="119" t="s">
        <v>72</v>
      </c>
      <c r="K1305" s="132" t="s">
        <v>72</v>
      </c>
      <c r="L1305" s="132" t="s">
        <v>72</v>
      </c>
      <c r="M1305" s="118" t="s">
        <v>72</v>
      </c>
      <c r="N1305" s="119" t="s">
        <v>72</v>
      </c>
      <c r="O1305" s="119" t="s">
        <v>72</v>
      </c>
      <c r="P1305" s="133" t="s">
        <v>72</v>
      </c>
      <c r="Q1305" s="120" t="s">
        <v>72</v>
      </c>
      <c r="R1305" s="120" t="s">
        <v>72</v>
      </c>
      <c r="S1305" s="120" t="s">
        <v>72</v>
      </c>
      <c r="T1305" s="120" t="s">
        <v>72</v>
      </c>
      <c r="U1305" s="120" t="s">
        <v>72</v>
      </c>
      <c r="V1305" s="120" t="s">
        <v>72</v>
      </c>
      <c r="W1305" s="121" t="s">
        <v>72</v>
      </c>
      <c r="X1305" s="120" t="s">
        <v>72</v>
      </c>
      <c r="Y1305" s="120" t="s">
        <v>72</v>
      </c>
      <c r="Z1305" s="120" t="s">
        <v>72</v>
      </c>
      <c r="AA1305" s="120" t="s">
        <v>72</v>
      </c>
      <c r="AB1305" s="120" t="s">
        <v>72</v>
      </c>
      <c r="AC1305" s="120" t="s">
        <v>72</v>
      </c>
    </row>
    <row r="1306" spans="1:29" x14ac:dyDescent="0.2">
      <c r="A1306" s="143" t="str">
        <f>HYPERLINK("http://www.ofsted.gov.uk/inspection-reports/find-inspection-report/provider/ELS/"&amp;B1306,"Ofsted Webpage")</f>
        <v>Ofsted Webpage</v>
      </c>
      <c r="B1306" s="150">
        <v>1276410</v>
      </c>
      <c r="C1306" s="150">
        <v>10039140</v>
      </c>
      <c r="D1306" s="117" t="s">
        <v>2931</v>
      </c>
      <c r="E1306" s="118" t="s">
        <v>78</v>
      </c>
      <c r="F1306" s="118" t="s">
        <v>79</v>
      </c>
      <c r="G1306" s="118" t="s">
        <v>211</v>
      </c>
      <c r="H1306" s="118" t="s">
        <v>208</v>
      </c>
      <c r="I1306" s="118" t="s">
        <v>208</v>
      </c>
      <c r="J1306" s="119" t="s">
        <v>72</v>
      </c>
      <c r="K1306" s="132" t="s">
        <v>72</v>
      </c>
      <c r="L1306" s="132" t="s">
        <v>72</v>
      </c>
      <c r="M1306" s="118" t="s">
        <v>72</v>
      </c>
      <c r="N1306" s="119" t="s">
        <v>72</v>
      </c>
      <c r="O1306" s="119" t="s">
        <v>72</v>
      </c>
      <c r="P1306" s="133" t="s">
        <v>72</v>
      </c>
      <c r="Q1306" s="120" t="s">
        <v>72</v>
      </c>
      <c r="R1306" s="120" t="s">
        <v>72</v>
      </c>
      <c r="S1306" s="120" t="s">
        <v>72</v>
      </c>
      <c r="T1306" s="120" t="s">
        <v>72</v>
      </c>
      <c r="U1306" s="120" t="s">
        <v>72</v>
      </c>
      <c r="V1306" s="120" t="s">
        <v>72</v>
      </c>
      <c r="W1306" s="121" t="s">
        <v>72</v>
      </c>
      <c r="X1306" s="120" t="s">
        <v>72</v>
      </c>
      <c r="Y1306" s="120" t="s">
        <v>72</v>
      </c>
      <c r="Z1306" s="120" t="s">
        <v>72</v>
      </c>
      <c r="AA1306" s="120" t="s">
        <v>72</v>
      </c>
      <c r="AB1306" s="120" t="s">
        <v>72</v>
      </c>
      <c r="AC1306" s="120" t="s">
        <v>72</v>
      </c>
    </row>
    <row r="1307" spans="1:29" x14ac:dyDescent="0.2">
      <c r="A1307" s="143" t="str">
        <f>HYPERLINK("http://www.ofsted.gov.uk/inspection-reports/find-inspection-report/provider/ELS/"&amp;B1307,"Ofsted Webpage")</f>
        <v>Ofsted Webpage</v>
      </c>
      <c r="B1307" s="150">
        <v>1276411</v>
      </c>
      <c r="C1307" s="150">
        <v>10026094</v>
      </c>
      <c r="D1307" s="117" t="s">
        <v>2932</v>
      </c>
      <c r="E1307" s="118" t="s">
        <v>78</v>
      </c>
      <c r="F1307" s="118" t="s">
        <v>79</v>
      </c>
      <c r="G1307" s="118" t="s">
        <v>434</v>
      </c>
      <c r="H1307" s="118" t="s">
        <v>180</v>
      </c>
      <c r="I1307" s="118" t="s">
        <v>180</v>
      </c>
      <c r="J1307" s="119" t="s">
        <v>72</v>
      </c>
      <c r="K1307" s="132" t="s">
        <v>72</v>
      </c>
      <c r="L1307" s="132" t="s">
        <v>72</v>
      </c>
      <c r="M1307" s="118" t="s">
        <v>72</v>
      </c>
      <c r="N1307" s="119" t="s">
        <v>72</v>
      </c>
      <c r="O1307" s="119" t="s">
        <v>72</v>
      </c>
      <c r="P1307" s="133" t="s">
        <v>72</v>
      </c>
      <c r="Q1307" s="120" t="s">
        <v>72</v>
      </c>
      <c r="R1307" s="120" t="s">
        <v>72</v>
      </c>
      <c r="S1307" s="120" t="s">
        <v>72</v>
      </c>
      <c r="T1307" s="120" t="s">
        <v>72</v>
      </c>
      <c r="U1307" s="120" t="s">
        <v>72</v>
      </c>
      <c r="V1307" s="120" t="s">
        <v>72</v>
      </c>
      <c r="W1307" s="121" t="s">
        <v>72</v>
      </c>
      <c r="X1307" s="120" t="s">
        <v>72</v>
      </c>
      <c r="Y1307" s="120" t="s">
        <v>72</v>
      </c>
      <c r="Z1307" s="120" t="s">
        <v>72</v>
      </c>
      <c r="AA1307" s="120" t="s">
        <v>72</v>
      </c>
      <c r="AB1307" s="120" t="s">
        <v>72</v>
      </c>
      <c r="AC1307" s="120" t="s">
        <v>72</v>
      </c>
    </row>
    <row r="1308" spans="1:29" x14ac:dyDescent="0.2">
      <c r="A1308" s="143" t="str">
        <f>HYPERLINK("http://www.ofsted.gov.uk/inspection-reports/find-inspection-report/provider/ELS/"&amp;B1308,"Ofsted Webpage")</f>
        <v>Ofsted Webpage</v>
      </c>
      <c r="B1308" s="150">
        <v>1276413</v>
      </c>
      <c r="C1308" s="150">
        <v>10026317</v>
      </c>
      <c r="D1308" s="117" t="s">
        <v>2933</v>
      </c>
      <c r="E1308" s="118" t="s">
        <v>78</v>
      </c>
      <c r="F1308" s="118" t="s">
        <v>79</v>
      </c>
      <c r="G1308" s="118" t="s">
        <v>939</v>
      </c>
      <c r="H1308" s="118" t="s">
        <v>247</v>
      </c>
      <c r="I1308" s="118" t="s">
        <v>242</v>
      </c>
      <c r="J1308" s="119" t="s">
        <v>72</v>
      </c>
      <c r="K1308" s="132" t="s">
        <v>72</v>
      </c>
      <c r="L1308" s="132" t="s">
        <v>72</v>
      </c>
      <c r="M1308" s="118" t="s">
        <v>72</v>
      </c>
      <c r="N1308" s="119" t="s">
        <v>72</v>
      </c>
      <c r="O1308" s="119" t="s">
        <v>72</v>
      </c>
      <c r="P1308" s="133" t="s">
        <v>72</v>
      </c>
      <c r="Q1308" s="120" t="s">
        <v>72</v>
      </c>
      <c r="R1308" s="120" t="s">
        <v>72</v>
      </c>
      <c r="S1308" s="120" t="s">
        <v>72</v>
      </c>
      <c r="T1308" s="120" t="s">
        <v>72</v>
      </c>
      <c r="U1308" s="120" t="s">
        <v>72</v>
      </c>
      <c r="V1308" s="120" t="s">
        <v>72</v>
      </c>
      <c r="W1308" s="121" t="s">
        <v>72</v>
      </c>
      <c r="X1308" s="120" t="s">
        <v>72</v>
      </c>
      <c r="Y1308" s="120" t="s">
        <v>72</v>
      </c>
      <c r="Z1308" s="120" t="s">
        <v>72</v>
      </c>
      <c r="AA1308" s="120" t="s">
        <v>72</v>
      </c>
      <c r="AB1308" s="120" t="s">
        <v>72</v>
      </c>
      <c r="AC1308" s="120" t="s">
        <v>72</v>
      </c>
    </row>
    <row r="1309" spans="1:29" x14ac:dyDescent="0.2">
      <c r="A1309" s="143" t="str">
        <f>HYPERLINK("http://www.ofsted.gov.uk/inspection-reports/find-inspection-report/provider/ELS/"&amp;B1309,"Ofsted Webpage")</f>
        <v>Ofsted Webpage</v>
      </c>
      <c r="B1309" s="150">
        <v>1276415</v>
      </c>
      <c r="C1309" s="150">
        <v>10027438</v>
      </c>
      <c r="D1309" s="117" t="s">
        <v>2934</v>
      </c>
      <c r="E1309" s="118" t="s">
        <v>78</v>
      </c>
      <c r="F1309" s="118" t="s">
        <v>79</v>
      </c>
      <c r="G1309" s="118" t="s">
        <v>383</v>
      </c>
      <c r="H1309" s="118" t="s">
        <v>258</v>
      </c>
      <c r="I1309" s="118" t="s">
        <v>258</v>
      </c>
      <c r="J1309" s="119" t="s">
        <v>72</v>
      </c>
      <c r="K1309" s="132" t="s">
        <v>72</v>
      </c>
      <c r="L1309" s="132" t="s">
        <v>72</v>
      </c>
      <c r="M1309" s="118" t="s">
        <v>72</v>
      </c>
      <c r="N1309" s="119" t="s">
        <v>72</v>
      </c>
      <c r="O1309" s="119" t="s">
        <v>72</v>
      </c>
      <c r="P1309" s="133" t="s">
        <v>72</v>
      </c>
      <c r="Q1309" s="120" t="s">
        <v>72</v>
      </c>
      <c r="R1309" s="120" t="s">
        <v>72</v>
      </c>
      <c r="S1309" s="120" t="s">
        <v>72</v>
      </c>
      <c r="T1309" s="120" t="s">
        <v>72</v>
      </c>
      <c r="U1309" s="120" t="s">
        <v>72</v>
      </c>
      <c r="V1309" s="120" t="s">
        <v>72</v>
      </c>
      <c r="W1309" s="121" t="s">
        <v>72</v>
      </c>
      <c r="X1309" s="120" t="s">
        <v>72</v>
      </c>
      <c r="Y1309" s="120" t="s">
        <v>72</v>
      </c>
      <c r="Z1309" s="120" t="s">
        <v>72</v>
      </c>
      <c r="AA1309" s="120" t="s">
        <v>72</v>
      </c>
      <c r="AB1309" s="120" t="s">
        <v>72</v>
      </c>
      <c r="AC1309" s="120" t="s">
        <v>72</v>
      </c>
    </row>
    <row r="1310" spans="1:29" x14ac:dyDescent="0.2">
      <c r="A1310" s="143" t="str">
        <f>HYPERLINK("http://www.ofsted.gov.uk/inspection-reports/find-inspection-report/provider/ELS/"&amp;B1310,"Ofsted Webpage")</f>
        <v>Ofsted Webpage</v>
      </c>
      <c r="B1310" s="150">
        <v>1276416</v>
      </c>
      <c r="C1310" s="150">
        <v>10029426</v>
      </c>
      <c r="D1310" s="117" t="s">
        <v>2964</v>
      </c>
      <c r="E1310" s="118" t="s">
        <v>78</v>
      </c>
      <c r="F1310" s="118" t="s">
        <v>79</v>
      </c>
      <c r="G1310" s="118" t="s">
        <v>597</v>
      </c>
      <c r="H1310" s="118" t="s">
        <v>201</v>
      </c>
      <c r="I1310" s="118" t="s">
        <v>201</v>
      </c>
      <c r="J1310" s="119" t="s">
        <v>72</v>
      </c>
      <c r="K1310" s="132" t="s">
        <v>72</v>
      </c>
      <c r="L1310" s="132" t="s">
        <v>72</v>
      </c>
      <c r="M1310" s="118" t="s">
        <v>72</v>
      </c>
      <c r="N1310" s="119" t="s">
        <v>72</v>
      </c>
      <c r="O1310" s="119" t="s">
        <v>72</v>
      </c>
      <c r="P1310" s="119" t="s">
        <v>72</v>
      </c>
      <c r="Q1310" s="120" t="s">
        <v>72</v>
      </c>
      <c r="R1310" s="120" t="s">
        <v>72</v>
      </c>
      <c r="S1310" s="120" t="s">
        <v>72</v>
      </c>
      <c r="T1310" s="120" t="s">
        <v>72</v>
      </c>
      <c r="U1310" s="120" t="s">
        <v>72</v>
      </c>
      <c r="V1310" s="120" t="s">
        <v>72</v>
      </c>
      <c r="W1310" s="121" t="s">
        <v>72</v>
      </c>
      <c r="X1310" s="120" t="s">
        <v>72</v>
      </c>
      <c r="Y1310" s="120" t="s">
        <v>72</v>
      </c>
      <c r="Z1310" s="120" t="s">
        <v>72</v>
      </c>
      <c r="AA1310" s="120" t="s">
        <v>72</v>
      </c>
      <c r="AB1310" s="120" t="s">
        <v>72</v>
      </c>
      <c r="AC1310" s="120" t="s">
        <v>72</v>
      </c>
    </row>
    <row r="1311" spans="1:29" x14ac:dyDescent="0.2">
      <c r="A1311" s="143" t="str">
        <f>HYPERLINK("http://www.ofsted.gov.uk/inspection-reports/find-inspection-report/provider/ELS/"&amp;B1311,"Ofsted Webpage")</f>
        <v>Ofsted Webpage</v>
      </c>
      <c r="B1311" s="150">
        <v>1276417</v>
      </c>
      <c r="C1311" s="150">
        <v>10040329</v>
      </c>
      <c r="D1311" s="117" t="s">
        <v>2965</v>
      </c>
      <c r="E1311" s="118" t="s">
        <v>78</v>
      </c>
      <c r="F1311" s="118" t="s">
        <v>79</v>
      </c>
      <c r="G1311" s="118" t="s">
        <v>625</v>
      </c>
      <c r="H1311" s="118" t="s">
        <v>234</v>
      </c>
      <c r="I1311" s="118" t="s">
        <v>234</v>
      </c>
      <c r="J1311" s="119" t="s">
        <v>72</v>
      </c>
      <c r="K1311" s="132" t="s">
        <v>72</v>
      </c>
      <c r="L1311" s="132" t="s">
        <v>72</v>
      </c>
      <c r="M1311" s="118" t="s">
        <v>72</v>
      </c>
      <c r="N1311" s="119" t="s">
        <v>72</v>
      </c>
      <c r="O1311" s="119" t="s">
        <v>72</v>
      </c>
      <c r="P1311" s="119" t="s">
        <v>72</v>
      </c>
      <c r="Q1311" s="120" t="s">
        <v>72</v>
      </c>
      <c r="R1311" s="120" t="s">
        <v>72</v>
      </c>
      <c r="S1311" s="120" t="s">
        <v>72</v>
      </c>
      <c r="T1311" s="120" t="s">
        <v>72</v>
      </c>
      <c r="U1311" s="120" t="s">
        <v>72</v>
      </c>
      <c r="V1311" s="120" t="s">
        <v>72</v>
      </c>
      <c r="W1311" s="121" t="s">
        <v>72</v>
      </c>
      <c r="X1311" s="120" t="s">
        <v>72</v>
      </c>
      <c r="Y1311" s="120" t="s">
        <v>72</v>
      </c>
      <c r="Z1311" s="120" t="s">
        <v>72</v>
      </c>
      <c r="AA1311" s="120" t="s">
        <v>72</v>
      </c>
      <c r="AB1311" s="120" t="s">
        <v>72</v>
      </c>
      <c r="AC1311" s="120" t="s">
        <v>72</v>
      </c>
    </row>
    <row r="1312" spans="1:29" x14ac:dyDescent="0.2">
      <c r="A1312" s="143" t="str">
        <f>HYPERLINK("http://www.ofsted.gov.uk/inspection-reports/find-inspection-report/provider/ELS/"&amp;B1312,"Ofsted Webpage")</f>
        <v>Ofsted Webpage</v>
      </c>
      <c r="B1312" s="150">
        <v>1276419</v>
      </c>
      <c r="C1312" s="150">
        <v>10040334</v>
      </c>
      <c r="D1312" s="117" t="s">
        <v>2966</v>
      </c>
      <c r="E1312" s="118" t="s">
        <v>78</v>
      </c>
      <c r="F1312" s="118" t="s">
        <v>79</v>
      </c>
      <c r="G1312" s="118" t="s">
        <v>320</v>
      </c>
      <c r="H1312" s="118" t="s">
        <v>189</v>
      </c>
      <c r="I1312" s="118" t="s">
        <v>189</v>
      </c>
      <c r="J1312" s="119" t="s">
        <v>72</v>
      </c>
      <c r="K1312" s="132" t="s">
        <v>72</v>
      </c>
      <c r="L1312" s="132" t="s">
        <v>72</v>
      </c>
      <c r="M1312" s="118" t="s">
        <v>72</v>
      </c>
      <c r="N1312" s="119" t="s">
        <v>72</v>
      </c>
      <c r="O1312" s="119" t="s">
        <v>72</v>
      </c>
      <c r="P1312" s="119" t="s">
        <v>72</v>
      </c>
      <c r="Q1312" s="120" t="s">
        <v>72</v>
      </c>
      <c r="R1312" s="120" t="s">
        <v>72</v>
      </c>
      <c r="S1312" s="120" t="s">
        <v>72</v>
      </c>
      <c r="T1312" s="120" t="s">
        <v>72</v>
      </c>
      <c r="U1312" s="120" t="s">
        <v>72</v>
      </c>
      <c r="V1312" s="120" t="s">
        <v>72</v>
      </c>
      <c r="W1312" s="121" t="s">
        <v>72</v>
      </c>
      <c r="X1312" s="120" t="s">
        <v>72</v>
      </c>
      <c r="Y1312" s="120" t="s">
        <v>72</v>
      </c>
      <c r="Z1312" s="120" t="s">
        <v>72</v>
      </c>
      <c r="AA1312" s="120" t="s">
        <v>72</v>
      </c>
      <c r="AB1312" s="120" t="s">
        <v>72</v>
      </c>
      <c r="AC1312" s="120" t="s">
        <v>72</v>
      </c>
    </row>
    <row r="1313" spans="1:29" x14ac:dyDescent="0.2">
      <c r="A1313" s="143" t="str">
        <f>HYPERLINK("http://www.ofsted.gov.uk/inspection-reports/find-inspection-report/provider/ELS/"&amp;B1313,"Ofsted Webpage")</f>
        <v>Ofsted Webpage</v>
      </c>
      <c r="B1313" s="150">
        <v>1276422</v>
      </c>
      <c r="C1313" s="150">
        <v>10040664</v>
      </c>
      <c r="D1313" s="117" t="s">
        <v>2967</v>
      </c>
      <c r="E1313" s="118" t="s">
        <v>78</v>
      </c>
      <c r="F1313" s="118" t="s">
        <v>79</v>
      </c>
      <c r="G1313" s="118" t="s">
        <v>877</v>
      </c>
      <c r="H1313" s="118" t="s">
        <v>208</v>
      </c>
      <c r="I1313" s="118" t="s">
        <v>208</v>
      </c>
      <c r="J1313" s="119" t="s">
        <v>72</v>
      </c>
      <c r="K1313" s="132" t="s">
        <v>72</v>
      </c>
      <c r="L1313" s="132" t="s">
        <v>72</v>
      </c>
      <c r="M1313" s="118" t="s">
        <v>72</v>
      </c>
      <c r="N1313" s="119" t="s">
        <v>72</v>
      </c>
      <c r="O1313" s="119" t="s">
        <v>72</v>
      </c>
      <c r="P1313" s="133" t="s">
        <v>72</v>
      </c>
      <c r="Q1313" s="120" t="s">
        <v>72</v>
      </c>
      <c r="R1313" s="120" t="s">
        <v>72</v>
      </c>
      <c r="S1313" s="120" t="s">
        <v>72</v>
      </c>
      <c r="T1313" s="120" t="s">
        <v>72</v>
      </c>
      <c r="U1313" s="120" t="s">
        <v>72</v>
      </c>
      <c r="V1313" s="120" t="s">
        <v>72</v>
      </c>
      <c r="W1313" s="121" t="s">
        <v>72</v>
      </c>
      <c r="X1313" s="120" t="s">
        <v>72</v>
      </c>
      <c r="Y1313" s="120" t="s">
        <v>72</v>
      </c>
      <c r="Z1313" s="120" t="s">
        <v>72</v>
      </c>
      <c r="AA1313" s="120" t="s">
        <v>72</v>
      </c>
      <c r="AB1313" s="120" t="s">
        <v>72</v>
      </c>
      <c r="AC1313" s="120" t="s">
        <v>72</v>
      </c>
    </row>
    <row r="1314" spans="1:29" x14ac:dyDescent="0.2">
      <c r="A1314" s="143" t="str">
        <f>HYPERLINK("http://www.ofsted.gov.uk/inspection-reports/find-inspection-report/provider/ELS/"&amp;B1314,"Ofsted Webpage")</f>
        <v>Ofsted Webpage</v>
      </c>
      <c r="B1314" s="150">
        <v>1276423</v>
      </c>
      <c r="C1314" s="150">
        <v>10030102</v>
      </c>
      <c r="D1314" s="117" t="s">
        <v>2968</v>
      </c>
      <c r="E1314" s="118" t="s">
        <v>78</v>
      </c>
      <c r="F1314" s="118" t="s">
        <v>79</v>
      </c>
      <c r="G1314" s="118" t="s">
        <v>930</v>
      </c>
      <c r="H1314" s="118" t="s">
        <v>196</v>
      </c>
      <c r="I1314" s="118" t="s">
        <v>196</v>
      </c>
      <c r="J1314" s="119" t="s">
        <v>72</v>
      </c>
      <c r="K1314" s="132" t="s">
        <v>72</v>
      </c>
      <c r="L1314" s="132" t="s">
        <v>72</v>
      </c>
      <c r="M1314" s="118" t="s">
        <v>72</v>
      </c>
      <c r="N1314" s="119" t="s">
        <v>72</v>
      </c>
      <c r="O1314" s="119" t="s">
        <v>72</v>
      </c>
      <c r="P1314" s="119" t="s">
        <v>72</v>
      </c>
      <c r="Q1314" s="120" t="s">
        <v>72</v>
      </c>
      <c r="R1314" s="120" t="s">
        <v>72</v>
      </c>
      <c r="S1314" s="120" t="s">
        <v>72</v>
      </c>
      <c r="T1314" s="120" t="s">
        <v>72</v>
      </c>
      <c r="U1314" s="120" t="s">
        <v>72</v>
      </c>
      <c r="V1314" s="120" t="s">
        <v>72</v>
      </c>
      <c r="W1314" s="121" t="s">
        <v>72</v>
      </c>
      <c r="X1314" s="120" t="s">
        <v>72</v>
      </c>
      <c r="Y1314" s="120" t="s">
        <v>72</v>
      </c>
      <c r="Z1314" s="120" t="s">
        <v>72</v>
      </c>
      <c r="AA1314" s="120" t="s">
        <v>72</v>
      </c>
      <c r="AB1314" s="120" t="s">
        <v>72</v>
      </c>
      <c r="AC1314" s="120" t="s">
        <v>72</v>
      </c>
    </row>
    <row r="1315" spans="1:29" x14ac:dyDescent="0.2">
      <c r="A1315" s="143" t="str">
        <f>HYPERLINK("http://www.ofsted.gov.uk/inspection-reports/find-inspection-report/provider/ELS/"&amp;B1315,"Ofsted Webpage")</f>
        <v>Ofsted Webpage</v>
      </c>
      <c r="B1315" s="150">
        <v>1276425</v>
      </c>
      <c r="C1315" s="150">
        <v>10030871</v>
      </c>
      <c r="D1315" s="117" t="s">
        <v>2969</v>
      </c>
      <c r="E1315" s="118" t="s">
        <v>78</v>
      </c>
      <c r="F1315" s="118" t="s">
        <v>79</v>
      </c>
      <c r="G1315" s="118" t="s">
        <v>943</v>
      </c>
      <c r="H1315" s="118" t="s">
        <v>189</v>
      </c>
      <c r="I1315" s="118" t="s">
        <v>189</v>
      </c>
      <c r="J1315" s="119" t="s">
        <v>72</v>
      </c>
      <c r="K1315" s="132" t="s">
        <v>72</v>
      </c>
      <c r="L1315" s="132" t="s">
        <v>72</v>
      </c>
      <c r="M1315" s="118" t="s">
        <v>72</v>
      </c>
      <c r="N1315" s="119" t="s">
        <v>72</v>
      </c>
      <c r="O1315" s="119" t="s">
        <v>72</v>
      </c>
      <c r="P1315" s="119" t="s">
        <v>72</v>
      </c>
      <c r="Q1315" s="120" t="s">
        <v>72</v>
      </c>
      <c r="R1315" s="120" t="s">
        <v>72</v>
      </c>
      <c r="S1315" s="120" t="s">
        <v>72</v>
      </c>
      <c r="T1315" s="120" t="s">
        <v>72</v>
      </c>
      <c r="U1315" s="120" t="s">
        <v>72</v>
      </c>
      <c r="V1315" s="120" t="s">
        <v>72</v>
      </c>
      <c r="W1315" s="121" t="s">
        <v>72</v>
      </c>
      <c r="X1315" s="120" t="s">
        <v>72</v>
      </c>
      <c r="Y1315" s="120" t="s">
        <v>72</v>
      </c>
      <c r="Z1315" s="120" t="s">
        <v>72</v>
      </c>
      <c r="AA1315" s="120" t="s">
        <v>72</v>
      </c>
      <c r="AB1315" s="120" t="s">
        <v>72</v>
      </c>
      <c r="AC1315" s="120" t="s">
        <v>72</v>
      </c>
    </row>
    <row r="1316" spans="1:29" x14ac:dyDescent="0.2">
      <c r="A1316" s="143" t="str">
        <f>HYPERLINK("http://www.ofsted.gov.uk/inspection-reports/find-inspection-report/provider/ELS/"&amp;B1316,"Ofsted Webpage")</f>
        <v>Ofsted Webpage</v>
      </c>
      <c r="B1316" s="150">
        <v>1276426</v>
      </c>
      <c r="C1316" s="150">
        <v>10031127</v>
      </c>
      <c r="D1316" s="117" t="s">
        <v>2970</v>
      </c>
      <c r="E1316" s="118" t="s">
        <v>78</v>
      </c>
      <c r="F1316" s="118" t="s">
        <v>79</v>
      </c>
      <c r="G1316" s="118" t="s">
        <v>302</v>
      </c>
      <c r="H1316" s="118" t="s">
        <v>247</v>
      </c>
      <c r="I1316" s="118" t="s">
        <v>242</v>
      </c>
      <c r="J1316" s="119" t="s">
        <v>72</v>
      </c>
      <c r="K1316" s="132" t="s">
        <v>72</v>
      </c>
      <c r="L1316" s="132" t="s">
        <v>72</v>
      </c>
      <c r="M1316" s="118" t="s">
        <v>72</v>
      </c>
      <c r="N1316" s="119" t="s">
        <v>72</v>
      </c>
      <c r="O1316" s="119" t="s">
        <v>72</v>
      </c>
      <c r="P1316" s="119" t="s">
        <v>72</v>
      </c>
      <c r="Q1316" s="120" t="s">
        <v>72</v>
      </c>
      <c r="R1316" s="120" t="s">
        <v>72</v>
      </c>
      <c r="S1316" s="120" t="s">
        <v>72</v>
      </c>
      <c r="T1316" s="120" t="s">
        <v>72</v>
      </c>
      <c r="U1316" s="120" t="s">
        <v>72</v>
      </c>
      <c r="V1316" s="120" t="s">
        <v>72</v>
      </c>
      <c r="W1316" s="121" t="s">
        <v>72</v>
      </c>
      <c r="X1316" s="120" t="s">
        <v>72</v>
      </c>
      <c r="Y1316" s="120" t="s">
        <v>72</v>
      </c>
      <c r="Z1316" s="120" t="s">
        <v>72</v>
      </c>
      <c r="AA1316" s="120" t="s">
        <v>72</v>
      </c>
      <c r="AB1316" s="120" t="s">
        <v>72</v>
      </c>
      <c r="AC1316" s="120" t="s">
        <v>72</v>
      </c>
    </row>
    <row r="1317" spans="1:29" x14ac:dyDescent="0.2">
      <c r="A1317" s="143" t="str">
        <f>HYPERLINK("http://www.ofsted.gov.uk/inspection-reports/find-inspection-report/provider/ELS/"&amp;B1317,"Ofsted Webpage")</f>
        <v>Ofsted Webpage</v>
      </c>
      <c r="B1317" s="150">
        <v>1276428</v>
      </c>
      <c r="C1317" s="150">
        <v>10041086</v>
      </c>
      <c r="D1317" s="117" t="s">
        <v>2971</v>
      </c>
      <c r="E1317" s="118" t="s">
        <v>78</v>
      </c>
      <c r="F1317" s="118" t="s">
        <v>79</v>
      </c>
      <c r="G1317" s="118" t="s">
        <v>693</v>
      </c>
      <c r="H1317" s="118" t="s">
        <v>189</v>
      </c>
      <c r="I1317" s="118" t="s">
        <v>189</v>
      </c>
      <c r="J1317" s="119" t="s">
        <v>72</v>
      </c>
      <c r="K1317" s="132" t="s">
        <v>72</v>
      </c>
      <c r="L1317" s="132" t="s">
        <v>72</v>
      </c>
      <c r="M1317" s="118" t="s">
        <v>72</v>
      </c>
      <c r="N1317" s="119" t="s">
        <v>72</v>
      </c>
      <c r="O1317" s="119" t="s">
        <v>72</v>
      </c>
      <c r="P1317" s="119" t="s">
        <v>72</v>
      </c>
      <c r="Q1317" s="120" t="s">
        <v>72</v>
      </c>
      <c r="R1317" s="120" t="s">
        <v>72</v>
      </c>
      <c r="S1317" s="120" t="s">
        <v>72</v>
      </c>
      <c r="T1317" s="120" t="s">
        <v>72</v>
      </c>
      <c r="U1317" s="120" t="s">
        <v>72</v>
      </c>
      <c r="V1317" s="120" t="s">
        <v>72</v>
      </c>
      <c r="W1317" s="121" t="s">
        <v>72</v>
      </c>
      <c r="X1317" s="120" t="s">
        <v>72</v>
      </c>
      <c r="Y1317" s="120" t="s">
        <v>72</v>
      </c>
      <c r="Z1317" s="120" t="s">
        <v>72</v>
      </c>
      <c r="AA1317" s="120" t="s">
        <v>72</v>
      </c>
      <c r="AB1317" s="120" t="s">
        <v>72</v>
      </c>
      <c r="AC1317" s="120" t="s">
        <v>72</v>
      </c>
    </row>
    <row r="1318" spans="1:29" x14ac:dyDescent="0.2">
      <c r="A1318" s="143" t="str">
        <f>HYPERLINK("http://www.ofsted.gov.uk/inspection-reports/find-inspection-report/provider/ELS/"&amp;B1318,"Ofsted Webpage")</f>
        <v>Ofsted Webpage</v>
      </c>
      <c r="B1318" s="150">
        <v>1276429</v>
      </c>
      <c r="C1318" s="150">
        <v>10052538</v>
      </c>
      <c r="D1318" s="117" t="s">
        <v>2972</v>
      </c>
      <c r="E1318" s="118" t="s">
        <v>80</v>
      </c>
      <c r="F1318" s="118" t="s">
        <v>79</v>
      </c>
      <c r="G1318" s="118" t="s">
        <v>299</v>
      </c>
      <c r="H1318" s="118" t="s">
        <v>241</v>
      </c>
      <c r="I1318" s="118" t="s">
        <v>242</v>
      </c>
      <c r="J1318" s="119" t="s">
        <v>72</v>
      </c>
      <c r="K1318" s="132" t="s">
        <v>72</v>
      </c>
      <c r="L1318" s="132" t="s">
        <v>72</v>
      </c>
      <c r="M1318" s="118" t="s">
        <v>72</v>
      </c>
      <c r="N1318" s="119" t="s">
        <v>72</v>
      </c>
      <c r="O1318" s="119" t="s">
        <v>72</v>
      </c>
      <c r="P1318" s="119" t="s">
        <v>72</v>
      </c>
      <c r="Q1318" s="120" t="s">
        <v>72</v>
      </c>
      <c r="R1318" s="120" t="s">
        <v>72</v>
      </c>
      <c r="S1318" s="120" t="s">
        <v>72</v>
      </c>
      <c r="T1318" s="120" t="s">
        <v>72</v>
      </c>
      <c r="U1318" s="120" t="s">
        <v>72</v>
      </c>
      <c r="V1318" s="120" t="s">
        <v>72</v>
      </c>
      <c r="W1318" s="121" t="s">
        <v>72</v>
      </c>
      <c r="X1318" s="120" t="s">
        <v>72</v>
      </c>
      <c r="Y1318" s="120" t="s">
        <v>72</v>
      </c>
      <c r="Z1318" s="120" t="s">
        <v>72</v>
      </c>
      <c r="AA1318" s="120" t="s">
        <v>72</v>
      </c>
      <c r="AB1318" s="120" t="s">
        <v>72</v>
      </c>
      <c r="AC1318" s="120" t="s">
        <v>72</v>
      </c>
    </row>
    <row r="1319" spans="1:29" x14ac:dyDescent="0.2">
      <c r="A1319" s="143" t="str">
        <f>HYPERLINK("http://www.ofsted.gov.uk/inspection-reports/find-inspection-report/provider/ELS/"&amp;B1319,"Ofsted Webpage")</f>
        <v>Ofsted Webpage</v>
      </c>
      <c r="B1319" s="150">
        <v>1276431</v>
      </c>
      <c r="C1319" s="150">
        <v>10052607</v>
      </c>
      <c r="D1319" s="117" t="s">
        <v>2973</v>
      </c>
      <c r="E1319" s="118" t="s">
        <v>78</v>
      </c>
      <c r="F1319" s="118" t="s">
        <v>79</v>
      </c>
      <c r="G1319" s="118" t="s">
        <v>410</v>
      </c>
      <c r="H1319" s="118" t="s">
        <v>196</v>
      </c>
      <c r="I1319" s="118" t="s">
        <v>196</v>
      </c>
      <c r="J1319" s="119" t="s">
        <v>72</v>
      </c>
      <c r="K1319" s="132" t="s">
        <v>72</v>
      </c>
      <c r="L1319" s="132" t="s">
        <v>72</v>
      </c>
      <c r="M1319" s="118" t="s">
        <v>72</v>
      </c>
      <c r="N1319" s="119" t="s">
        <v>72</v>
      </c>
      <c r="O1319" s="119" t="s">
        <v>72</v>
      </c>
      <c r="P1319" s="119" t="s">
        <v>72</v>
      </c>
      <c r="Q1319" s="120" t="s">
        <v>72</v>
      </c>
      <c r="R1319" s="120" t="s">
        <v>72</v>
      </c>
      <c r="S1319" s="120" t="s">
        <v>72</v>
      </c>
      <c r="T1319" s="120" t="s">
        <v>72</v>
      </c>
      <c r="U1319" s="120" t="s">
        <v>72</v>
      </c>
      <c r="V1319" s="120" t="s">
        <v>72</v>
      </c>
      <c r="W1319" s="121" t="s">
        <v>72</v>
      </c>
      <c r="X1319" s="120" t="s">
        <v>72</v>
      </c>
      <c r="Y1319" s="120" t="s">
        <v>72</v>
      </c>
      <c r="Z1319" s="120" t="s">
        <v>72</v>
      </c>
      <c r="AA1319" s="120" t="s">
        <v>72</v>
      </c>
      <c r="AB1319" s="120" t="s">
        <v>72</v>
      </c>
      <c r="AC1319" s="120" t="s">
        <v>72</v>
      </c>
    </row>
    <row r="1320" spans="1:29" x14ac:dyDescent="0.2">
      <c r="A1320" s="143" t="str">
        <f>HYPERLINK("http://www.ofsted.gov.uk/inspection-reports/find-inspection-report/provider/ELS/"&amp;B1320,"Ofsted Webpage")</f>
        <v>Ofsted Webpage</v>
      </c>
      <c r="B1320" s="157">
        <v>1276434</v>
      </c>
      <c r="C1320" s="157">
        <v>10054499</v>
      </c>
      <c r="D1320" s="117" t="s">
        <v>2989</v>
      </c>
      <c r="E1320" s="118" t="s">
        <v>78</v>
      </c>
      <c r="F1320" s="118" t="s">
        <v>79</v>
      </c>
      <c r="G1320" s="118" t="s">
        <v>377</v>
      </c>
      <c r="H1320" s="118" t="s">
        <v>247</v>
      </c>
      <c r="I1320" s="118" t="s">
        <v>242</v>
      </c>
      <c r="J1320" s="119" t="s">
        <v>72</v>
      </c>
      <c r="K1320" s="132" t="s">
        <v>72</v>
      </c>
      <c r="L1320" s="132" t="s">
        <v>72</v>
      </c>
      <c r="M1320" s="118" t="s">
        <v>72</v>
      </c>
      <c r="N1320" s="119" t="s">
        <v>72</v>
      </c>
      <c r="O1320" s="119" t="s">
        <v>72</v>
      </c>
      <c r="P1320" s="119" t="s">
        <v>72</v>
      </c>
      <c r="Q1320" s="120" t="s">
        <v>72</v>
      </c>
      <c r="R1320" s="120" t="s">
        <v>72</v>
      </c>
      <c r="S1320" s="120" t="s">
        <v>72</v>
      </c>
      <c r="T1320" s="120" t="s">
        <v>72</v>
      </c>
      <c r="U1320" s="120" t="s">
        <v>72</v>
      </c>
      <c r="V1320" s="120" t="s">
        <v>72</v>
      </c>
      <c r="W1320" s="121" t="s">
        <v>72</v>
      </c>
      <c r="X1320" s="120" t="s">
        <v>72</v>
      </c>
      <c r="Y1320" s="120" t="s">
        <v>72</v>
      </c>
      <c r="Z1320" s="120" t="s">
        <v>72</v>
      </c>
      <c r="AA1320" s="120" t="s">
        <v>72</v>
      </c>
      <c r="AB1320" s="120" t="s">
        <v>72</v>
      </c>
      <c r="AC1320" s="120" t="s">
        <v>72</v>
      </c>
    </row>
    <row r="1321" spans="1:29" x14ac:dyDescent="0.2">
      <c r="A1321" s="143" t="str">
        <f>HYPERLINK("http://www.ofsted.gov.uk/inspection-reports/find-inspection-report/provider/ELS/"&amp;B1321,"Ofsted Webpage")</f>
        <v>Ofsted Webpage</v>
      </c>
      <c r="B1321" s="157">
        <v>1276435</v>
      </c>
      <c r="C1321" s="157">
        <v>10042166</v>
      </c>
      <c r="D1321" s="117" t="s">
        <v>2990</v>
      </c>
      <c r="E1321" s="118" t="s">
        <v>78</v>
      </c>
      <c r="F1321" s="118" t="s">
        <v>79</v>
      </c>
      <c r="G1321" s="118" t="s">
        <v>227</v>
      </c>
      <c r="H1321" s="118" t="s">
        <v>189</v>
      </c>
      <c r="I1321" s="118" t="s">
        <v>189</v>
      </c>
      <c r="J1321" s="119" t="s">
        <v>72</v>
      </c>
      <c r="K1321" s="132" t="s">
        <v>72</v>
      </c>
      <c r="L1321" s="132" t="s">
        <v>72</v>
      </c>
      <c r="M1321" s="118" t="s">
        <v>72</v>
      </c>
      <c r="N1321" s="119" t="s">
        <v>72</v>
      </c>
      <c r="O1321" s="119" t="s">
        <v>72</v>
      </c>
      <c r="P1321" s="119" t="s">
        <v>72</v>
      </c>
      <c r="Q1321" s="120" t="s">
        <v>72</v>
      </c>
      <c r="R1321" s="120" t="s">
        <v>72</v>
      </c>
      <c r="S1321" s="120" t="s">
        <v>72</v>
      </c>
      <c r="T1321" s="120" t="s">
        <v>72</v>
      </c>
      <c r="U1321" s="120" t="s">
        <v>72</v>
      </c>
      <c r="V1321" s="120" t="s">
        <v>72</v>
      </c>
      <c r="W1321" s="121" t="s">
        <v>72</v>
      </c>
      <c r="X1321" s="120" t="s">
        <v>72</v>
      </c>
      <c r="Y1321" s="120" t="s">
        <v>72</v>
      </c>
      <c r="Z1321" s="120" t="s">
        <v>72</v>
      </c>
      <c r="AA1321" s="120" t="s">
        <v>72</v>
      </c>
      <c r="AB1321" s="120" t="s">
        <v>72</v>
      </c>
      <c r="AC1321" s="120" t="s">
        <v>72</v>
      </c>
    </row>
    <row r="1322" spans="1:29" x14ac:dyDescent="0.2">
      <c r="A1322" s="143" t="str">
        <f>HYPERLINK("http://www.ofsted.gov.uk/inspection-reports/find-inspection-report/provider/ELS/"&amp;B1322,"Ofsted Webpage")</f>
        <v>Ofsted Webpage</v>
      </c>
      <c r="B1322" s="157">
        <v>1276437</v>
      </c>
      <c r="C1322" s="157">
        <v>10054962</v>
      </c>
      <c r="D1322" s="117" t="s">
        <v>2991</v>
      </c>
      <c r="E1322" s="118" t="s">
        <v>80</v>
      </c>
      <c r="F1322" s="118" t="s">
        <v>79</v>
      </c>
      <c r="G1322" s="118" t="s">
        <v>985</v>
      </c>
      <c r="H1322" s="118" t="s">
        <v>201</v>
      </c>
      <c r="I1322" s="118" t="s">
        <v>201</v>
      </c>
      <c r="J1322" s="119" t="s">
        <v>72</v>
      </c>
      <c r="K1322" s="132" t="s">
        <v>72</v>
      </c>
      <c r="L1322" s="132" t="s">
        <v>72</v>
      </c>
      <c r="M1322" s="118" t="s">
        <v>72</v>
      </c>
      <c r="N1322" s="119" t="s">
        <v>72</v>
      </c>
      <c r="O1322" s="119" t="s">
        <v>72</v>
      </c>
      <c r="P1322" s="119" t="s">
        <v>72</v>
      </c>
      <c r="Q1322" s="120" t="s">
        <v>72</v>
      </c>
      <c r="R1322" s="120" t="s">
        <v>72</v>
      </c>
      <c r="S1322" s="120" t="s">
        <v>72</v>
      </c>
      <c r="T1322" s="120" t="s">
        <v>72</v>
      </c>
      <c r="U1322" s="120" t="s">
        <v>72</v>
      </c>
      <c r="V1322" s="120" t="s">
        <v>72</v>
      </c>
      <c r="W1322" s="121" t="s">
        <v>72</v>
      </c>
      <c r="X1322" s="120" t="s">
        <v>72</v>
      </c>
      <c r="Y1322" s="120" t="s">
        <v>72</v>
      </c>
      <c r="Z1322" s="120" t="s">
        <v>72</v>
      </c>
      <c r="AA1322" s="120" t="s">
        <v>72</v>
      </c>
      <c r="AB1322" s="120" t="s">
        <v>72</v>
      </c>
      <c r="AC1322" s="120" t="s">
        <v>72</v>
      </c>
    </row>
    <row r="1323" spans="1:29" x14ac:dyDescent="0.2">
      <c r="A1323" s="143" t="str">
        <f>HYPERLINK("http://www.ofsted.gov.uk/inspection-reports/find-inspection-report/provider/ELS/"&amp;B1323,"Ofsted Webpage")</f>
        <v>Ofsted Webpage</v>
      </c>
      <c r="B1323" s="157">
        <v>1276439</v>
      </c>
      <c r="C1323" s="157">
        <v>10042241</v>
      </c>
      <c r="D1323" s="117" t="s">
        <v>2992</v>
      </c>
      <c r="E1323" s="118" t="s">
        <v>78</v>
      </c>
      <c r="F1323" s="118" t="s">
        <v>79</v>
      </c>
      <c r="G1323" s="118" t="s">
        <v>437</v>
      </c>
      <c r="H1323" s="118" t="s">
        <v>180</v>
      </c>
      <c r="I1323" s="118" t="s">
        <v>180</v>
      </c>
      <c r="J1323" s="119" t="s">
        <v>72</v>
      </c>
      <c r="K1323" s="132" t="s">
        <v>72</v>
      </c>
      <c r="L1323" s="132" t="s">
        <v>72</v>
      </c>
      <c r="M1323" s="118" t="s">
        <v>72</v>
      </c>
      <c r="N1323" s="119" t="s">
        <v>72</v>
      </c>
      <c r="O1323" s="119" t="s">
        <v>72</v>
      </c>
      <c r="P1323" s="119" t="s">
        <v>72</v>
      </c>
      <c r="Q1323" s="120" t="s">
        <v>72</v>
      </c>
      <c r="R1323" s="120" t="s">
        <v>72</v>
      </c>
      <c r="S1323" s="120" t="s">
        <v>72</v>
      </c>
      <c r="T1323" s="120" t="s">
        <v>72</v>
      </c>
      <c r="U1323" s="120" t="s">
        <v>72</v>
      </c>
      <c r="V1323" s="120" t="s">
        <v>72</v>
      </c>
      <c r="W1323" s="121" t="s">
        <v>72</v>
      </c>
      <c r="X1323" s="120" t="s">
        <v>72</v>
      </c>
      <c r="Y1323" s="120" t="s">
        <v>72</v>
      </c>
      <c r="Z1323" s="120" t="s">
        <v>72</v>
      </c>
      <c r="AA1323" s="120" t="s">
        <v>72</v>
      </c>
      <c r="AB1323" s="120" t="s">
        <v>72</v>
      </c>
      <c r="AC1323" s="120" t="s">
        <v>72</v>
      </c>
    </row>
    <row r="1324" spans="1:29" x14ac:dyDescent="0.2">
      <c r="A1324" s="143" t="str">
        <f>HYPERLINK("http://www.ofsted.gov.uk/inspection-reports/find-inspection-report/provider/ELS/"&amp;B1324,"Ofsted Webpage")</f>
        <v>Ofsted Webpage</v>
      </c>
      <c r="B1324" s="157">
        <v>1276441</v>
      </c>
      <c r="C1324" s="157">
        <v>10055652</v>
      </c>
      <c r="D1324" s="117" t="s">
        <v>2993</v>
      </c>
      <c r="E1324" s="118" t="s">
        <v>78</v>
      </c>
      <c r="F1324" s="118" t="s">
        <v>79</v>
      </c>
      <c r="G1324" s="118" t="s">
        <v>320</v>
      </c>
      <c r="H1324" s="118" t="s">
        <v>189</v>
      </c>
      <c r="I1324" s="118" t="s">
        <v>189</v>
      </c>
      <c r="J1324" s="119" t="s">
        <v>72</v>
      </c>
      <c r="K1324" s="132" t="s">
        <v>72</v>
      </c>
      <c r="L1324" s="132" t="s">
        <v>72</v>
      </c>
      <c r="M1324" s="118" t="s">
        <v>72</v>
      </c>
      <c r="N1324" s="119" t="s">
        <v>72</v>
      </c>
      <c r="O1324" s="119" t="s">
        <v>72</v>
      </c>
      <c r="P1324" s="119" t="s">
        <v>72</v>
      </c>
      <c r="Q1324" s="120" t="s">
        <v>72</v>
      </c>
      <c r="R1324" s="120" t="s">
        <v>72</v>
      </c>
      <c r="S1324" s="120" t="s">
        <v>72</v>
      </c>
      <c r="T1324" s="120" t="s">
        <v>72</v>
      </c>
      <c r="U1324" s="120" t="s">
        <v>72</v>
      </c>
      <c r="V1324" s="120" t="s">
        <v>72</v>
      </c>
      <c r="W1324" s="121" t="s">
        <v>72</v>
      </c>
      <c r="X1324" s="120" t="s">
        <v>72</v>
      </c>
      <c r="Y1324" s="120" t="s">
        <v>72</v>
      </c>
      <c r="Z1324" s="120" t="s">
        <v>72</v>
      </c>
      <c r="AA1324" s="120" t="s">
        <v>72</v>
      </c>
      <c r="AB1324" s="120" t="s">
        <v>72</v>
      </c>
      <c r="AC1324" s="120" t="s">
        <v>72</v>
      </c>
    </row>
    <row r="1325" spans="1:29" x14ac:dyDescent="0.2">
      <c r="A1325" s="143" t="str">
        <f>HYPERLINK("http://www.ofsted.gov.uk/inspection-reports/find-inspection-report/provider/ELS/"&amp;B1325,"Ofsted Webpage")</f>
        <v>Ofsted Webpage</v>
      </c>
      <c r="B1325" s="157">
        <v>1276443</v>
      </c>
      <c r="C1325" s="157">
        <v>10055902</v>
      </c>
      <c r="D1325" s="117" t="s">
        <v>2994</v>
      </c>
      <c r="E1325" s="118" t="s">
        <v>78</v>
      </c>
      <c r="F1325" s="118" t="s">
        <v>79</v>
      </c>
      <c r="G1325" s="118" t="s">
        <v>335</v>
      </c>
      <c r="H1325" s="118" t="s">
        <v>201</v>
      </c>
      <c r="I1325" s="118" t="s">
        <v>201</v>
      </c>
      <c r="J1325" s="119" t="s">
        <v>72</v>
      </c>
      <c r="K1325" s="132" t="s">
        <v>72</v>
      </c>
      <c r="L1325" s="132" t="s">
        <v>72</v>
      </c>
      <c r="M1325" s="118" t="s">
        <v>72</v>
      </c>
      <c r="N1325" s="119" t="s">
        <v>72</v>
      </c>
      <c r="O1325" s="119" t="s">
        <v>72</v>
      </c>
      <c r="P1325" s="119" t="s">
        <v>72</v>
      </c>
      <c r="Q1325" s="120" t="s">
        <v>72</v>
      </c>
      <c r="R1325" s="120" t="s">
        <v>72</v>
      </c>
      <c r="S1325" s="120" t="s">
        <v>72</v>
      </c>
      <c r="T1325" s="120" t="s">
        <v>72</v>
      </c>
      <c r="U1325" s="120" t="s">
        <v>72</v>
      </c>
      <c r="V1325" s="120" t="s">
        <v>72</v>
      </c>
      <c r="W1325" s="121" t="s">
        <v>72</v>
      </c>
      <c r="X1325" s="120" t="s">
        <v>72</v>
      </c>
      <c r="Y1325" s="120" t="s">
        <v>72</v>
      </c>
      <c r="Z1325" s="120" t="s">
        <v>72</v>
      </c>
      <c r="AA1325" s="120" t="s">
        <v>72</v>
      </c>
      <c r="AB1325" s="120" t="s">
        <v>72</v>
      </c>
      <c r="AC1325" s="120" t="s">
        <v>72</v>
      </c>
    </row>
    <row r="1326" spans="1:29" x14ac:dyDescent="0.2">
      <c r="A1326" s="143" t="str">
        <f>HYPERLINK("http://www.ofsted.gov.uk/inspection-reports/find-inspection-report/provider/ELS/"&amp;B1326,"Ofsted Webpage")</f>
        <v>Ofsted Webpage</v>
      </c>
      <c r="B1326" s="157">
        <v>1276444</v>
      </c>
      <c r="C1326" s="157">
        <v>10042735</v>
      </c>
      <c r="D1326" s="117" t="s">
        <v>2995</v>
      </c>
      <c r="E1326" s="118" t="s">
        <v>78</v>
      </c>
      <c r="F1326" s="118" t="s">
        <v>79</v>
      </c>
      <c r="G1326" s="118" t="s">
        <v>619</v>
      </c>
      <c r="H1326" s="118" t="s">
        <v>234</v>
      </c>
      <c r="I1326" s="118" t="s">
        <v>234</v>
      </c>
      <c r="J1326" s="119" t="s">
        <v>72</v>
      </c>
      <c r="K1326" s="132" t="s">
        <v>72</v>
      </c>
      <c r="L1326" s="132" t="s">
        <v>72</v>
      </c>
      <c r="M1326" s="118" t="s">
        <v>72</v>
      </c>
      <c r="N1326" s="119" t="s">
        <v>72</v>
      </c>
      <c r="O1326" s="119" t="s">
        <v>72</v>
      </c>
      <c r="P1326" s="119" t="s">
        <v>72</v>
      </c>
      <c r="Q1326" s="120" t="s">
        <v>72</v>
      </c>
      <c r="R1326" s="120" t="s">
        <v>72</v>
      </c>
      <c r="S1326" s="120" t="s">
        <v>72</v>
      </c>
      <c r="T1326" s="120" t="s">
        <v>72</v>
      </c>
      <c r="U1326" s="120" t="s">
        <v>72</v>
      </c>
      <c r="V1326" s="120" t="s">
        <v>72</v>
      </c>
      <c r="W1326" s="121" t="s">
        <v>72</v>
      </c>
      <c r="X1326" s="120" t="s">
        <v>72</v>
      </c>
      <c r="Y1326" s="120" t="s">
        <v>72</v>
      </c>
      <c r="Z1326" s="120" t="s">
        <v>72</v>
      </c>
      <c r="AA1326" s="120" t="s">
        <v>72</v>
      </c>
      <c r="AB1326" s="120" t="s">
        <v>72</v>
      </c>
      <c r="AC1326" s="120" t="s">
        <v>72</v>
      </c>
    </row>
    <row r="1327" spans="1:29" x14ac:dyDescent="0.2">
      <c r="A1327" s="143" t="str">
        <f>HYPERLINK("http://www.ofsted.gov.uk/inspection-reports/find-inspection-report/provider/ELS/"&amp;B1327,"Ofsted Webpage")</f>
        <v>Ofsted Webpage</v>
      </c>
      <c r="B1327" s="157">
        <v>1276445</v>
      </c>
      <c r="C1327" s="157">
        <v>10056018</v>
      </c>
      <c r="D1327" s="117" t="s">
        <v>2996</v>
      </c>
      <c r="E1327" s="118" t="s">
        <v>80</v>
      </c>
      <c r="F1327" s="118" t="s">
        <v>79</v>
      </c>
      <c r="G1327" s="118" t="s">
        <v>350</v>
      </c>
      <c r="H1327" s="118" t="s">
        <v>258</v>
      </c>
      <c r="I1327" s="118" t="s">
        <v>258</v>
      </c>
      <c r="J1327" s="119" t="s">
        <v>72</v>
      </c>
      <c r="K1327" s="132" t="s">
        <v>72</v>
      </c>
      <c r="L1327" s="132" t="s">
        <v>72</v>
      </c>
      <c r="M1327" s="118" t="s">
        <v>72</v>
      </c>
      <c r="N1327" s="119" t="s">
        <v>72</v>
      </c>
      <c r="O1327" s="119" t="s">
        <v>72</v>
      </c>
      <c r="P1327" s="119" t="s">
        <v>72</v>
      </c>
      <c r="Q1327" s="120" t="s">
        <v>72</v>
      </c>
      <c r="R1327" s="120" t="s">
        <v>72</v>
      </c>
      <c r="S1327" s="120" t="s">
        <v>72</v>
      </c>
      <c r="T1327" s="120" t="s">
        <v>72</v>
      </c>
      <c r="U1327" s="120" t="s">
        <v>72</v>
      </c>
      <c r="V1327" s="120" t="s">
        <v>72</v>
      </c>
      <c r="W1327" s="121" t="s">
        <v>72</v>
      </c>
      <c r="X1327" s="120" t="s">
        <v>72</v>
      </c>
      <c r="Y1327" s="120" t="s">
        <v>72</v>
      </c>
      <c r="Z1327" s="120" t="s">
        <v>72</v>
      </c>
      <c r="AA1327" s="120" t="s">
        <v>72</v>
      </c>
      <c r="AB1327" s="120" t="s">
        <v>72</v>
      </c>
      <c r="AC1327" s="120" t="s">
        <v>72</v>
      </c>
    </row>
    <row r="1328" spans="1:29" x14ac:dyDescent="0.2">
      <c r="A1328" s="143" t="str">
        <f>HYPERLINK("http://www.ofsted.gov.uk/inspection-reports/find-inspection-report/provider/ELS/"&amp;B1328,"Ofsted Webpage")</f>
        <v>Ofsted Webpage</v>
      </c>
      <c r="B1328" s="157">
        <v>1276446</v>
      </c>
      <c r="C1328" s="157">
        <v>10056750</v>
      </c>
      <c r="D1328" s="117" t="s">
        <v>2997</v>
      </c>
      <c r="E1328" s="118" t="s">
        <v>80</v>
      </c>
      <c r="F1328" s="118" t="s">
        <v>79</v>
      </c>
      <c r="G1328" s="118" t="s">
        <v>302</v>
      </c>
      <c r="H1328" s="118" t="s">
        <v>247</v>
      </c>
      <c r="I1328" s="118" t="s">
        <v>242</v>
      </c>
      <c r="J1328" s="119" t="s">
        <v>72</v>
      </c>
      <c r="K1328" s="132" t="s">
        <v>72</v>
      </c>
      <c r="L1328" s="132" t="s">
        <v>72</v>
      </c>
      <c r="M1328" s="118" t="s">
        <v>72</v>
      </c>
      <c r="N1328" s="119" t="s">
        <v>72</v>
      </c>
      <c r="O1328" s="119" t="s">
        <v>72</v>
      </c>
      <c r="P1328" s="119" t="s">
        <v>72</v>
      </c>
      <c r="Q1328" s="120" t="s">
        <v>72</v>
      </c>
      <c r="R1328" s="120" t="s">
        <v>72</v>
      </c>
      <c r="S1328" s="120" t="s">
        <v>72</v>
      </c>
      <c r="T1328" s="120" t="s">
        <v>72</v>
      </c>
      <c r="U1328" s="120" t="s">
        <v>72</v>
      </c>
      <c r="V1328" s="120" t="s">
        <v>72</v>
      </c>
      <c r="W1328" s="121" t="s">
        <v>72</v>
      </c>
      <c r="X1328" s="120" t="s">
        <v>72</v>
      </c>
      <c r="Y1328" s="120" t="s">
        <v>72</v>
      </c>
      <c r="Z1328" s="120" t="s">
        <v>72</v>
      </c>
      <c r="AA1328" s="120" t="s">
        <v>72</v>
      </c>
      <c r="AB1328" s="120" t="s">
        <v>72</v>
      </c>
      <c r="AC1328" s="120" t="s">
        <v>72</v>
      </c>
    </row>
    <row r="1329" spans="1:29" x14ac:dyDescent="0.2">
      <c r="A1329" s="143" t="str">
        <f>HYPERLINK("http://www.ofsted.gov.uk/inspection-reports/find-inspection-report/provider/ELS/"&amp;B1329,"Ofsted Webpage")</f>
        <v>Ofsted Webpage</v>
      </c>
      <c r="B1329" s="157">
        <v>1276447</v>
      </c>
      <c r="C1329" s="157">
        <v>10042357</v>
      </c>
      <c r="D1329" s="117" t="s">
        <v>2998</v>
      </c>
      <c r="E1329" s="118" t="s">
        <v>78</v>
      </c>
      <c r="F1329" s="118" t="s">
        <v>79</v>
      </c>
      <c r="G1329" s="118" t="s">
        <v>943</v>
      </c>
      <c r="H1329" s="118" t="s">
        <v>189</v>
      </c>
      <c r="I1329" s="118" t="s">
        <v>189</v>
      </c>
      <c r="J1329" s="119" t="s">
        <v>72</v>
      </c>
      <c r="K1329" s="132" t="s">
        <v>72</v>
      </c>
      <c r="L1329" s="132" t="s">
        <v>72</v>
      </c>
      <c r="M1329" s="118" t="s">
        <v>72</v>
      </c>
      <c r="N1329" s="119" t="s">
        <v>72</v>
      </c>
      <c r="O1329" s="119" t="s">
        <v>72</v>
      </c>
      <c r="P1329" s="119" t="s">
        <v>72</v>
      </c>
      <c r="Q1329" s="120" t="s">
        <v>72</v>
      </c>
      <c r="R1329" s="120" t="s">
        <v>72</v>
      </c>
      <c r="S1329" s="120" t="s">
        <v>72</v>
      </c>
      <c r="T1329" s="120" t="s">
        <v>72</v>
      </c>
      <c r="U1329" s="120" t="s">
        <v>72</v>
      </c>
      <c r="V1329" s="120" t="s">
        <v>72</v>
      </c>
      <c r="W1329" s="121" t="s">
        <v>72</v>
      </c>
      <c r="X1329" s="120" t="s">
        <v>72</v>
      </c>
      <c r="Y1329" s="120" t="s">
        <v>72</v>
      </c>
      <c r="Z1329" s="120" t="s">
        <v>72</v>
      </c>
      <c r="AA1329" s="120" t="s">
        <v>72</v>
      </c>
      <c r="AB1329" s="120" t="s">
        <v>72</v>
      </c>
      <c r="AC1329" s="120" t="s">
        <v>72</v>
      </c>
    </row>
    <row r="1330" spans="1:29" x14ac:dyDescent="0.2">
      <c r="A1330" s="143" t="str">
        <f>HYPERLINK("http://www.ofsted.gov.uk/inspection-reports/find-inspection-report/provider/ELS/"&amp;B1330,"Ofsted Webpage")</f>
        <v>Ofsted Webpage</v>
      </c>
      <c r="B1330" s="157">
        <v>1276448</v>
      </c>
      <c r="C1330" s="157">
        <v>10057037</v>
      </c>
      <c r="D1330" s="117" t="s">
        <v>2974</v>
      </c>
      <c r="E1330" s="118" t="s">
        <v>78</v>
      </c>
      <c r="F1330" s="118" t="s">
        <v>79</v>
      </c>
      <c r="G1330" s="118" t="s">
        <v>515</v>
      </c>
      <c r="H1330" s="118" t="s">
        <v>247</v>
      </c>
      <c r="I1330" s="118" t="s">
        <v>242</v>
      </c>
      <c r="J1330" s="119" t="s">
        <v>72</v>
      </c>
      <c r="K1330" s="132" t="s">
        <v>72</v>
      </c>
      <c r="L1330" s="132" t="s">
        <v>72</v>
      </c>
      <c r="M1330" s="118" t="s">
        <v>72</v>
      </c>
      <c r="N1330" s="119" t="s">
        <v>72</v>
      </c>
      <c r="O1330" s="119" t="s">
        <v>72</v>
      </c>
      <c r="P1330" s="119" t="s">
        <v>72</v>
      </c>
      <c r="Q1330" s="120" t="s">
        <v>72</v>
      </c>
      <c r="R1330" s="120" t="s">
        <v>72</v>
      </c>
      <c r="S1330" s="120" t="s">
        <v>72</v>
      </c>
      <c r="T1330" s="120" t="s">
        <v>72</v>
      </c>
      <c r="U1330" s="120" t="s">
        <v>72</v>
      </c>
      <c r="V1330" s="120" t="s">
        <v>72</v>
      </c>
      <c r="W1330" s="121" t="s">
        <v>72</v>
      </c>
      <c r="X1330" s="120" t="s">
        <v>72</v>
      </c>
      <c r="Y1330" s="120" t="s">
        <v>72</v>
      </c>
      <c r="Z1330" s="120" t="s">
        <v>72</v>
      </c>
      <c r="AA1330" s="120" t="s">
        <v>72</v>
      </c>
      <c r="AB1330" s="120" t="s">
        <v>72</v>
      </c>
      <c r="AC1330" s="120" t="s">
        <v>72</v>
      </c>
    </row>
    <row r="1331" spans="1:29" x14ac:dyDescent="0.2">
      <c r="A1331" s="143" t="str">
        <f>HYPERLINK("http://www.ofsted.gov.uk/inspection-reports/find-inspection-report/provider/ELS/"&amp;B1331,"Ofsted Webpage")</f>
        <v>Ofsted Webpage</v>
      </c>
      <c r="B1331" s="157">
        <v>1276450</v>
      </c>
      <c r="C1331" s="157">
        <v>10058111</v>
      </c>
      <c r="D1331" s="117" t="s">
        <v>2975</v>
      </c>
      <c r="E1331" s="118" t="s">
        <v>78</v>
      </c>
      <c r="F1331" s="118" t="s">
        <v>79</v>
      </c>
      <c r="G1331" s="118" t="s">
        <v>560</v>
      </c>
      <c r="H1331" s="118" t="s">
        <v>180</v>
      </c>
      <c r="I1331" s="118" t="s">
        <v>180</v>
      </c>
      <c r="J1331" s="119" t="s">
        <v>72</v>
      </c>
      <c r="K1331" s="132" t="s">
        <v>72</v>
      </c>
      <c r="L1331" s="132" t="s">
        <v>72</v>
      </c>
      <c r="M1331" s="118" t="s">
        <v>72</v>
      </c>
      <c r="N1331" s="119" t="s">
        <v>72</v>
      </c>
      <c r="O1331" s="119" t="s">
        <v>72</v>
      </c>
      <c r="P1331" s="119" t="s">
        <v>72</v>
      </c>
      <c r="Q1331" s="120" t="s">
        <v>72</v>
      </c>
      <c r="R1331" s="120" t="s">
        <v>72</v>
      </c>
      <c r="S1331" s="120" t="s">
        <v>72</v>
      </c>
      <c r="T1331" s="120" t="s">
        <v>72</v>
      </c>
      <c r="U1331" s="120" t="s">
        <v>72</v>
      </c>
      <c r="V1331" s="120" t="s">
        <v>72</v>
      </c>
      <c r="W1331" s="121" t="s">
        <v>72</v>
      </c>
      <c r="X1331" s="120" t="s">
        <v>72</v>
      </c>
      <c r="Y1331" s="120" t="s">
        <v>72</v>
      </c>
      <c r="Z1331" s="120" t="s">
        <v>72</v>
      </c>
      <c r="AA1331" s="120" t="s">
        <v>72</v>
      </c>
      <c r="AB1331" s="120" t="s">
        <v>72</v>
      </c>
      <c r="AC1331" s="120" t="s">
        <v>72</v>
      </c>
    </row>
    <row r="1332" spans="1:29" x14ac:dyDescent="0.2">
      <c r="A1332" s="143" t="str">
        <f>HYPERLINK("http://www.ofsted.gov.uk/inspection-reports/find-inspection-report/provider/ELS/"&amp;B1332,"Ofsted Webpage")</f>
        <v>Ofsted Webpage</v>
      </c>
      <c r="B1332" s="157">
        <v>1276452</v>
      </c>
      <c r="C1332" s="157">
        <v>10061302</v>
      </c>
      <c r="D1332" s="117" t="s">
        <v>2976</v>
      </c>
      <c r="E1332" s="118" t="s">
        <v>80</v>
      </c>
      <c r="F1332" s="118" t="s">
        <v>79</v>
      </c>
      <c r="G1332" s="118" t="s">
        <v>690</v>
      </c>
      <c r="H1332" s="118" t="s">
        <v>208</v>
      </c>
      <c r="I1332" s="118" t="s">
        <v>208</v>
      </c>
      <c r="J1332" s="119" t="s">
        <v>72</v>
      </c>
      <c r="K1332" s="132" t="s">
        <v>72</v>
      </c>
      <c r="L1332" s="132" t="s">
        <v>72</v>
      </c>
      <c r="M1332" s="118" t="s">
        <v>72</v>
      </c>
      <c r="N1332" s="119" t="s">
        <v>72</v>
      </c>
      <c r="O1332" s="119" t="s">
        <v>72</v>
      </c>
      <c r="P1332" s="119" t="s">
        <v>72</v>
      </c>
      <c r="Q1332" s="120" t="s">
        <v>72</v>
      </c>
      <c r="R1332" s="120" t="s">
        <v>72</v>
      </c>
      <c r="S1332" s="120" t="s">
        <v>72</v>
      </c>
      <c r="T1332" s="120" t="s">
        <v>72</v>
      </c>
      <c r="U1332" s="120" t="s">
        <v>72</v>
      </c>
      <c r="V1332" s="120" t="s">
        <v>72</v>
      </c>
      <c r="W1332" s="121" t="s">
        <v>72</v>
      </c>
      <c r="X1332" s="120" t="s">
        <v>72</v>
      </c>
      <c r="Y1332" s="120" t="s">
        <v>72</v>
      </c>
      <c r="Z1332" s="120" t="s">
        <v>72</v>
      </c>
      <c r="AA1332" s="120" t="s">
        <v>72</v>
      </c>
      <c r="AB1332" s="120" t="s">
        <v>72</v>
      </c>
      <c r="AC1332" s="120" t="s">
        <v>72</v>
      </c>
    </row>
    <row r="1333" spans="1:29" x14ac:dyDescent="0.2">
      <c r="A1333" s="143" t="str">
        <f>HYPERLINK("http://www.ofsted.gov.uk/inspection-reports/find-inspection-report/provider/ELS/"&amp;B1333,"Ofsted Webpage")</f>
        <v>Ofsted Webpage</v>
      </c>
      <c r="B1333" s="157">
        <v>1276453</v>
      </c>
      <c r="C1333" s="157">
        <v>10061581</v>
      </c>
      <c r="D1333" s="117" t="s">
        <v>2977</v>
      </c>
      <c r="E1333" s="118" t="s">
        <v>80</v>
      </c>
      <c r="F1333" s="118" t="s">
        <v>79</v>
      </c>
      <c r="G1333" s="118" t="s">
        <v>625</v>
      </c>
      <c r="H1333" s="118" t="s">
        <v>234</v>
      </c>
      <c r="I1333" s="118" t="s">
        <v>234</v>
      </c>
      <c r="J1333" s="119" t="s">
        <v>72</v>
      </c>
      <c r="K1333" s="132" t="s">
        <v>72</v>
      </c>
      <c r="L1333" s="132" t="s">
        <v>72</v>
      </c>
      <c r="M1333" s="118" t="s">
        <v>72</v>
      </c>
      <c r="N1333" s="119" t="s">
        <v>72</v>
      </c>
      <c r="O1333" s="119" t="s">
        <v>72</v>
      </c>
      <c r="P1333" s="119" t="s">
        <v>72</v>
      </c>
      <c r="Q1333" s="120" t="s">
        <v>72</v>
      </c>
      <c r="R1333" s="120" t="s">
        <v>72</v>
      </c>
      <c r="S1333" s="120" t="s">
        <v>72</v>
      </c>
      <c r="T1333" s="120" t="s">
        <v>72</v>
      </c>
      <c r="U1333" s="120" t="s">
        <v>72</v>
      </c>
      <c r="V1333" s="120" t="s">
        <v>72</v>
      </c>
      <c r="W1333" s="121" t="s">
        <v>72</v>
      </c>
      <c r="X1333" s="120" t="s">
        <v>72</v>
      </c>
      <c r="Y1333" s="120" t="s">
        <v>72</v>
      </c>
      <c r="Z1333" s="120" t="s">
        <v>72</v>
      </c>
      <c r="AA1333" s="120" t="s">
        <v>72</v>
      </c>
      <c r="AB1333" s="120" t="s">
        <v>72</v>
      </c>
      <c r="AC1333" s="120" t="s">
        <v>72</v>
      </c>
    </row>
    <row r="1334" spans="1:29" x14ac:dyDescent="0.2">
      <c r="A1334" s="143" t="str">
        <f>HYPERLINK("http://www.ofsted.gov.uk/inspection-reports/find-inspection-report/provider/ELS/"&amp;B1334,"Ofsted Webpage")</f>
        <v>Ofsted Webpage</v>
      </c>
      <c r="B1334" s="157">
        <v>1276456</v>
      </c>
      <c r="C1334" s="157">
        <v>10061794</v>
      </c>
      <c r="D1334" s="117" t="s">
        <v>2978</v>
      </c>
      <c r="E1334" s="118" t="s">
        <v>80</v>
      </c>
      <c r="F1334" s="118" t="s">
        <v>79</v>
      </c>
      <c r="G1334" s="118" t="s">
        <v>1063</v>
      </c>
      <c r="H1334" s="118" t="s">
        <v>208</v>
      </c>
      <c r="I1334" s="118" t="s">
        <v>208</v>
      </c>
      <c r="J1334" s="119" t="s">
        <v>72</v>
      </c>
      <c r="K1334" s="132" t="s">
        <v>72</v>
      </c>
      <c r="L1334" s="132" t="s">
        <v>72</v>
      </c>
      <c r="M1334" s="118" t="s">
        <v>72</v>
      </c>
      <c r="N1334" s="119" t="s">
        <v>72</v>
      </c>
      <c r="O1334" s="119" t="s">
        <v>72</v>
      </c>
      <c r="P1334" s="119" t="s">
        <v>72</v>
      </c>
      <c r="Q1334" s="120" t="s">
        <v>72</v>
      </c>
      <c r="R1334" s="120" t="s">
        <v>72</v>
      </c>
      <c r="S1334" s="120" t="s">
        <v>72</v>
      </c>
      <c r="T1334" s="120" t="s">
        <v>72</v>
      </c>
      <c r="U1334" s="120" t="s">
        <v>72</v>
      </c>
      <c r="V1334" s="120" t="s">
        <v>72</v>
      </c>
      <c r="W1334" s="121" t="s">
        <v>72</v>
      </c>
      <c r="X1334" s="120" t="s">
        <v>72</v>
      </c>
      <c r="Y1334" s="120" t="s">
        <v>72</v>
      </c>
      <c r="Z1334" s="120" t="s">
        <v>72</v>
      </c>
      <c r="AA1334" s="120" t="s">
        <v>72</v>
      </c>
      <c r="AB1334" s="120" t="s">
        <v>72</v>
      </c>
      <c r="AC1334" s="120" t="s">
        <v>72</v>
      </c>
    </row>
    <row r="1335" spans="1:29" x14ac:dyDescent="0.2">
      <c r="A1335" s="143" t="str">
        <f>HYPERLINK("http://www.ofsted.gov.uk/inspection-reports/find-inspection-report/provider/ELS/"&amp;B1335,"Ofsted Webpage")</f>
        <v>Ofsted Webpage</v>
      </c>
      <c r="B1335" s="157">
        <v>1276457</v>
      </c>
      <c r="C1335" s="157">
        <v>10042974</v>
      </c>
      <c r="D1335" s="117" t="s">
        <v>2979</v>
      </c>
      <c r="E1335" s="118" t="s">
        <v>78</v>
      </c>
      <c r="F1335" s="118" t="s">
        <v>79</v>
      </c>
      <c r="G1335" s="118" t="s">
        <v>712</v>
      </c>
      <c r="H1335" s="118" t="s">
        <v>258</v>
      </c>
      <c r="I1335" s="118" t="s">
        <v>258</v>
      </c>
      <c r="J1335" s="119" t="s">
        <v>72</v>
      </c>
      <c r="K1335" s="132" t="s">
        <v>72</v>
      </c>
      <c r="L1335" s="132" t="s">
        <v>72</v>
      </c>
      <c r="M1335" s="118" t="s">
        <v>72</v>
      </c>
      <c r="N1335" s="119" t="s">
        <v>72</v>
      </c>
      <c r="O1335" s="119" t="s">
        <v>72</v>
      </c>
      <c r="P1335" s="119" t="s">
        <v>72</v>
      </c>
      <c r="Q1335" s="120" t="s">
        <v>72</v>
      </c>
      <c r="R1335" s="120" t="s">
        <v>72</v>
      </c>
      <c r="S1335" s="120" t="s">
        <v>72</v>
      </c>
      <c r="T1335" s="120" t="s">
        <v>72</v>
      </c>
      <c r="U1335" s="120" t="s">
        <v>72</v>
      </c>
      <c r="V1335" s="120" t="s">
        <v>72</v>
      </c>
      <c r="W1335" s="121" t="s">
        <v>72</v>
      </c>
      <c r="X1335" s="120" t="s">
        <v>72</v>
      </c>
      <c r="Y1335" s="120" t="s">
        <v>72</v>
      </c>
      <c r="Z1335" s="120" t="s">
        <v>72</v>
      </c>
      <c r="AA1335" s="120" t="s">
        <v>72</v>
      </c>
      <c r="AB1335" s="120" t="s">
        <v>72</v>
      </c>
      <c r="AC1335" s="120" t="s">
        <v>72</v>
      </c>
    </row>
    <row r="1336" spans="1:29" x14ac:dyDescent="0.2">
      <c r="A1336" s="143" t="str">
        <f>HYPERLINK("http://www.ofsted.gov.uk/inspection-reports/find-inspection-report/provider/ELS/"&amp;B1336,"Ofsted Webpage")</f>
        <v>Ofsted Webpage</v>
      </c>
      <c r="B1336" s="157">
        <v>1276459</v>
      </c>
      <c r="C1336" s="157">
        <v>10061888</v>
      </c>
      <c r="D1336" s="117" t="s">
        <v>2980</v>
      </c>
      <c r="E1336" s="118" t="s">
        <v>80</v>
      </c>
      <c r="F1336" s="118" t="s">
        <v>79</v>
      </c>
      <c r="G1336" s="118" t="s">
        <v>2981</v>
      </c>
      <c r="H1336" s="118" t="s">
        <v>951</v>
      </c>
      <c r="I1336" s="118" t="s">
        <v>189</v>
      </c>
      <c r="J1336" s="119" t="s">
        <v>72</v>
      </c>
      <c r="K1336" s="132" t="s">
        <v>72</v>
      </c>
      <c r="L1336" s="132" t="s">
        <v>72</v>
      </c>
      <c r="M1336" s="118" t="s">
        <v>72</v>
      </c>
      <c r="N1336" s="119" t="s">
        <v>72</v>
      </c>
      <c r="O1336" s="119" t="s">
        <v>72</v>
      </c>
      <c r="P1336" s="119" t="s">
        <v>72</v>
      </c>
      <c r="Q1336" s="120" t="s">
        <v>72</v>
      </c>
      <c r="R1336" s="120" t="s">
        <v>72</v>
      </c>
      <c r="S1336" s="120" t="s">
        <v>72</v>
      </c>
      <c r="T1336" s="120" t="s">
        <v>72</v>
      </c>
      <c r="U1336" s="120" t="s">
        <v>72</v>
      </c>
      <c r="V1336" s="120" t="s">
        <v>72</v>
      </c>
      <c r="W1336" s="121" t="s">
        <v>72</v>
      </c>
      <c r="X1336" s="120" t="s">
        <v>72</v>
      </c>
      <c r="Y1336" s="120" t="s">
        <v>72</v>
      </c>
      <c r="Z1336" s="120" t="s">
        <v>72</v>
      </c>
      <c r="AA1336" s="120" t="s">
        <v>72</v>
      </c>
      <c r="AB1336" s="120" t="s">
        <v>72</v>
      </c>
      <c r="AC1336" s="120" t="s">
        <v>72</v>
      </c>
    </row>
    <row r="1337" spans="1:29" x14ac:dyDescent="0.2">
      <c r="A1337" s="143" t="str">
        <f>HYPERLINK("http://www.ofsted.gov.uk/inspection-reports/find-inspection-report/provider/ELS/"&amp;B1337,"Ofsted Webpage")</f>
        <v>Ofsted Webpage</v>
      </c>
      <c r="B1337" s="157">
        <v>1276460</v>
      </c>
      <c r="C1337" s="157">
        <v>10043126</v>
      </c>
      <c r="D1337" s="117" t="s">
        <v>2982</v>
      </c>
      <c r="E1337" s="118" t="s">
        <v>78</v>
      </c>
      <c r="F1337" s="118" t="s">
        <v>79</v>
      </c>
      <c r="G1337" s="118" t="s">
        <v>1232</v>
      </c>
      <c r="H1337" s="118" t="s">
        <v>196</v>
      </c>
      <c r="I1337" s="118" t="s">
        <v>196</v>
      </c>
      <c r="J1337" s="119" t="s">
        <v>72</v>
      </c>
      <c r="K1337" s="132" t="s">
        <v>72</v>
      </c>
      <c r="L1337" s="132" t="s">
        <v>72</v>
      </c>
      <c r="M1337" s="118" t="s">
        <v>72</v>
      </c>
      <c r="N1337" s="119" t="s">
        <v>72</v>
      </c>
      <c r="O1337" s="119" t="s">
        <v>72</v>
      </c>
      <c r="P1337" s="119" t="s">
        <v>72</v>
      </c>
      <c r="Q1337" s="120" t="s">
        <v>72</v>
      </c>
      <c r="R1337" s="120" t="s">
        <v>72</v>
      </c>
      <c r="S1337" s="120" t="s">
        <v>72</v>
      </c>
      <c r="T1337" s="120" t="s">
        <v>72</v>
      </c>
      <c r="U1337" s="120" t="s">
        <v>72</v>
      </c>
      <c r="V1337" s="120" t="s">
        <v>72</v>
      </c>
      <c r="W1337" s="121" t="s">
        <v>72</v>
      </c>
      <c r="X1337" s="120" t="s">
        <v>72</v>
      </c>
      <c r="Y1337" s="120" t="s">
        <v>72</v>
      </c>
      <c r="Z1337" s="120" t="s">
        <v>72</v>
      </c>
      <c r="AA1337" s="120" t="s">
        <v>72</v>
      </c>
      <c r="AB1337" s="120" t="s">
        <v>72</v>
      </c>
      <c r="AC1337" s="120" t="s">
        <v>72</v>
      </c>
    </row>
    <row r="1338" spans="1:29" x14ac:dyDescent="0.2">
      <c r="A1338" s="143" t="str">
        <f>HYPERLINK("http://www.ofsted.gov.uk/inspection-reports/find-inspection-report/provider/ELS/"&amp;B1338,"Ofsted Webpage")</f>
        <v>Ofsted Webpage</v>
      </c>
      <c r="B1338" s="157">
        <v>1276463</v>
      </c>
      <c r="C1338" s="157">
        <v>10043250</v>
      </c>
      <c r="D1338" s="117" t="s">
        <v>2983</v>
      </c>
      <c r="E1338" s="118" t="s">
        <v>78</v>
      </c>
      <c r="F1338" s="118" t="s">
        <v>79</v>
      </c>
      <c r="G1338" s="118" t="s">
        <v>277</v>
      </c>
      <c r="H1338" s="118" t="s">
        <v>258</v>
      </c>
      <c r="I1338" s="118" t="s">
        <v>258</v>
      </c>
      <c r="J1338" s="119" t="s">
        <v>72</v>
      </c>
      <c r="K1338" s="132" t="s">
        <v>72</v>
      </c>
      <c r="L1338" s="132" t="s">
        <v>72</v>
      </c>
      <c r="M1338" s="118" t="s">
        <v>72</v>
      </c>
      <c r="N1338" s="119" t="s">
        <v>72</v>
      </c>
      <c r="O1338" s="119" t="s">
        <v>72</v>
      </c>
      <c r="P1338" s="119" t="s">
        <v>72</v>
      </c>
      <c r="Q1338" s="120" t="s">
        <v>72</v>
      </c>
      <c r="R1338" s="120" t="s">
        <v>72</v>
      </c>
      <c r="S1338" s="120" t="s">
        <v>72</v>
      </c>
      <c r="T1338" s="120" t="s">
        <v>72</v>
      </c>
      <c r="U1338" s="120" t="s">
        <v>72</v>
      </c>
      <c r="V1338" s="120" t="s">
        <v>72</v>
      </c>
      <c r="W1338" s="121" t="s">
        <v>72</v>
      </c>
      <c r="X1338" s="120" t="s">
        <v>72</v>
      </c>
      <c r="Y1338" s="120" t="s">
        <v>72</v>
      </c>
      <c r="Z1338" s="120" t="s">
        <v>72</v>
      </c>
      <c r="AA1338" s="120" t="s">
        <v>72</v>
      </c>
      <c r="AB1338" s="120" t="s">
        <v>72</v>
      </c>
      <c r="AC1338" s="120" t="s">
        <v>72</v>
      </c>
    </row>
    <row r="1339" spans="1:29" x14ac:dyDescent="0.2">
      <c r="A1339" s="143" t="str">
        <f>HYPERLINK("http://www.ofsted.gov.uk/inspection-reports/find-inspection-report/provider/ELS/"&amp;B1339,"Ofsted Webpage")</f>
        <v>Ofsted Webpage</v>
      </c>
      <c r="B1339" s="157">
        <v>1276464</v>
      </c>
      <c r="C1339" s="157">
        <v>10061797</v>
      </c>
      <c r="D1339" s="117" t="s">
        <v>2984</v>
      </c>
      <c r="E1339" s="118" t="s">
        <v>80</v>
      </c>
      <c r="F1339" s="118" t="s">
        <v>79</v>
      </c>
      <c r="G1339" s="118" t="s">
        <v>2985</v>
      </c>
      <c r="H1339" s="118" t="s">
        <v>2986</v>
      </c>
      <c r="I1339" s="118" t="s">
        <v>258</v>
      </c>
      <c r="J1339" s="119" t="s">
        <v>72</v>
      </c>
      <c r="K1339" s="132" t="s">
        <v>72</v>
      </c>
      <c r="L1339" s="132" t="s">
        <v>72</v>
      </c>
      <c r="M1339" s="118" t="s">
        <v>72</v>
      </c>
      <c r="N1339" s="119" t="s">
        <v>72</v>
      </c>
      <c r="O1339" s="119" t="s">
        <v>72</v>
      </c>
      <c r="P1339" s="119" t="s">
        <v>72</v>
      </c>
      <c r="Q1339" s="120" t="s">
        <v>72</v>
      </c>
      <c r="R1339" s="120" t="s">
        <v>72</v>
      </c>
      <c r="S1339" s="120" t="s">
        <v>72</v>
      </c>
      <c r="T1339" s="120" t="s">
        <v>72</v>
      </c>
      <c r="U1339" s="120" t="s">
        <v>72</v>
      </c>
      <c r="V1339" s="120" t="s">
        <v>72</v>
      </c>
      <c r="W1339" s="121" t="s">
        <v>72</v>
      </c>
      <c r="X1339" s="120" t="s">
        <v>72</v>
      </c>
      <c r="Y1339" s="120" t="s">
        <v>72</v>
      </c>
      <c r="Z1339" s="120" t="s">
        <v>72</v>
      </c>
      <c r="AA1339" s="120" t="s">
        <v>72</v>
      </c>
      <c r="AB1339" s="120" t="s">
        <v>72</v>
      </c>
      <c r="AC1339" s="120" t="s">
        <v>72</v>
      </c>
    </row>
    <row r="1340" spans="1:29" x14ac:dyDescent="0.2">
      <c r="A1340" s="143" t="str">
        <f>HYPERLINK("http://www.ofsted.gov.uk/inspection-reports/find-inspection-report/provider/ELS/"&amp;B1340,"Ofsted Webpage")</f>
        <v>Ofsted Webpage</v>
      </c>
      <c r="B1340" s="157">
        <v>1276466</v>
      </c>
      <c r="C1340" s="157">
        <v>10043865</v>
      </c>
      <c r="D1340" s="117" t="s">
        <v>2987</v>
      </c>
      <c r="E1340" s="118" t="s">
        <v>78</v>
      </c>
      <c r="F1340" s="118" t="s">
        <v>79</v>
      </c>
      <c r="G1340" s="118" t="s">
        <v>1107</v>
      </c>
      <c r="H1340" s="118" t="s">
        <v>189</v>
      </c>
      <c r="I1340" s="118" t="s">
        <v>189</v>
      </c>
      <c r="J1340" s="119" t="s">
        <v>72</v>
      </c>
      <c r="K1340" s="132" t="s">
        <v>72</v>
      </c>
      <c r="L1340" s="132" t="s">
        <v>72</v>
      </c>
      <c r="M1340" s="118" t="s">
        <v>72</v>
      </c>
      <c r="N1340" s="119" t="s">
        <v>72</v>
      </c>
      <c r="O1340" s="119" t="s">
        <v>72</v>
      </c>
      <c r="P1340" s="119" t="s">
        <v>72</v>
      </c>
      <c r="Q1340" s="120" t="s">
        <v>72</v>
      </c>
      <c r="R1340" s="120" t="s">
        <v>72</v>
      </c>
      <c r="S1340" s="120" t="s">
        <v>72</v>
      </c>
      <c r="T1340" s="120" t="s">
        <v>72</v>
      </c>
      <c r="U1340" s="120" t="s">
        <v>72</v>
      </c>
      <c r="V1340" s="120" t="s">
        <v>72</v>
      </c>
      <c r="W1340" s="121" t="s">
        <v>72</v>
      </c>
      <c r="X1340" s="120" t="s">
        <v>72</v>
      </c>
      <c r="Y1340" s="120" t="s">
        <v>72</v>
      </c>
      <c r="Z1340" s="120" t="s">
        <v>72</v>
      </c>
      <c r="AA1340" s="120" t="s">
        <v>72</v>
      </c>
      <c r="AB1340" s="120" t="s">
        <v>72</v>
      </c>
      <c r="AC1340" s="120" t="s">
        <v>72</v>
      </c>
    </row>
    <row r="1341" spans="1:29" x14ac:dyDescent="0.2">
      <c r="A1341" s="143" t="str">
        <f>HYPERLINK("http://www.ofsted.gov.uk/inspection-reports/find-inspection-report/provider/ELS/"&amp;B1341,"Ofsted Webpage")</f>
        <v>Ofsted Webpage</v>
      </c>
      <c r="B1341" s="157">
        <v>1276469</v>
      </c>
      <c r="C1341" s="157">
        <v>10044457</v>
      </c>
      <c r="D1341" s="117" t="s">
        <v>3009</v>
      </c>
      <c r="E1341" s="118" t="s">
        <v>78</v>
      </c>
      <c r="F1341" s="118" t="s">
        <v>79</v>
      </c>
      <c r="G1341" s="118" t="s">
        <v>227</v>
      </c>
      <c r="H1341" s="118" t="s">
        <v>189</v>
      </c>
      <c r="I1341" s="118" t="s">
        <v>189</v>
      </c>
      <c r="J1341" s="119" t="s">
        <v>72</v>
      </c>
      <c r="K1341" s="132" t="s">
        <v>72</v>
      </c>
      <c r="L1341" s="132" t="s">
        <v>72</v>
      </c>
      <c r="M1341" s="118" t="s">
        <v>72</v>
      </c>
      <c r="N1341" s="119" t="s">
        <v>72</v>
      </c>
      <c r="O1341" s="119" t="s">
        <v>72</v>
      </c>
      <c r="P1341" s="119" t="s">
        <v>72</v>
      </c>
      <c r="Q1341" s="120" t="s">
        <v>72</v>
      </c>
      <c r="R1341" s="120" t="s">
        <v>72</v>
      </c>
      <c r="S1341" s="120" t="s">
        <v>72</v>
      </c>
      <c r="T1341" s="120" t="s">
        <v>72</v>
      </c>
      <c r="U1341" s="120" t="s">
        <v>72</v>
      </c>
      <c r="V1341" s="120" t="s">
        <v>72</v>
      </c>
      <c r="W1341" s="121" t="s">
        <v>72</v>
      </c>
      <c r="X1341" s="120" t="s">
        <v>72</v>
      </c>
      <c r="Y1341" s="120" t="s">
        <v>72</v>
      </c>
      <c r="Z1341" s="120" t="s">
        <v>72</v>
      </c>
      <c r="AA1341" s="120" t="s">
        <v>72</v>
      </c>
      <c r="AB1341" s="120" t="s">
        <v>72</v>
      </c>
      <c r="AC1341" s="120" t="s">
        <v>72</v>
      </c>
    </row>
    <row r="1342" spans="1:29" x14ac:dyDescent="0.2">
      <c r="A1342" s="143" t="str">
        <f>HYPERLINK("http://www.ofsted.gov.uk/inspection-reports/find-inspection-report/provider/ELS/"&amp;B1342,"Ofsted Webpage")</f>
        <v>Ofsted Webpage</v>
      </c>
      <c r="B1342" s="157">
        <v>1276470</v>
      </c>
      <c r="C1342" s="157">
        <v>10044607</v>
      </c>
      <c r="D1342" s="117" t="s">
        <v>3010</v>
      </c>
      <c r="E1342" s="118" t="s">
        <v>78</v>
      </c>
      <c r="F1342" s="118" t="s">
        <v>79</v>
      </c>
      <c r="G1342" s="118" t="s">
        <v>608</v>
      </c>
      <c r="H1342" s="118" t="s">
        <v>201</v>
      </c>
      <c r="I1342" s="118" t="s">
        <v>201</v>
      </c>
      <c r="J1342" s="119" t="s">
        <v>72</v>
      </c>
      <c r="K1342" s="132" t="s">
        <v>72</v>
      </c>
      <c r="L1342" s="132" t="s">
        <v>72</v>
      </c>
      <c r="M1342" s="118" t="s">
        <v>72</v>
      </c>
      <c r="N1342" s="119" t="s">
        <v>72</v>
      </c>
      <c r="O1342" s="119" t="s">
        <v>72</v>
      </c>
      <c r="P1342" s="119" t="s">
        <v>72</v>
      </c>
      <c r="Q1342" s="120" t="s">
        <v>72</v>
      </c>
      <c r="R1342" s="120" t="s">
        <v>72</v>
      </c>
      <c r="S1342" s="120" t="s">
        <v>72</v>
      </c>
      <c r="T1342" s="120" t="s">
        <v>72</v>
      </c>
      <c r="U1342" s="120" t="s">
        <v>72</v>
      </c>
      <c r="V1342" s="120" t="s">
        <v>72</v>
      </c>
      <c r="W1342" s="121" t="s">
        <v>72</v>
      </c>
      <c r="X1342" s="120" t="s">
        <v>72</v>
      </c>
      <c r="Y1342" s="120" t="s">
        <v>72</v>
      </c>
      <c r="Z1342" s="120" t="s">
        <v>72</v>
      </c>
      <c r="AA1342" s="120" t="s">
        <v>72</v>
      </c>
      <c r="AB1342" s="120" t="s">
        <v>72</v>
      </c>
      <c r="AC1342" s="120" t="s">
        <v>72</v>
      </c>
    </row>
    <row r="1343" spans="1:29" x14ac:dyDescent="0.2">
      <c r="A1343" s="143" t="str">
        <f>HYPERLINK("http://www.ofsted.gov.uk/inspection-reports/find-inspection-report/provider/ELS/"&amp;B1343,"Ofsted Webpage")</f>
        <v>Ofsted Webpage</v>
      </c>
      <c r="B1343" s="157">
        <v>1276472</v>
      </c>
      <c r="C1343" s="157">
        <v>10045798</v>
      </c>
      <c r="D1343" s="117" t="s">
        <v>3011</v>
      </c>
      <c r="E1343" s="118" t="s">
        <v>78</v>
      </c>
      <c r="F1343" s="118" t="s">
        <v>79</v>
      </c>
      <c r="G1343" s="118" t="s">
        <v>280</v>
      </c>
      <c r="H1343" s="118" t="s">
        <v>258</v>
      </c>
      <c r="I1343" s="118" t="s">
        <v>258</v>
      </c>
      <c r="J1343" s="119" t="s">
        <v>72</v>
      </c>
      <c r="K1343" s="132" t="s">
        <v>72</v>
      </c>
      <c r="L1343" s="132" t="s">
        <v>72</v>
      </c>
      <c r="M1343" s="118" t="s">
        <v>72</v>
      </c>
      <c r="N1343" s="119" t="s">
        <v>72</v>
      </c>
      <c r="O1343" s="119" t="s">
        <v>72</v>
      </c>
      <c r="P1343" s="119" t="s">
        <v>72</v>
      </c>
      <c r="Q1343" s="120" t="s">
        <v>72</v>
      </c>
      <c r="R1343" s="120" t="s">
        <v>72</v>
      </c>
      <c r="S1343" s="120" t="s">
        <v>72</v>
      </c>
      <c r="T1343" s="120" t="s">
        <v>72</v>
      </c>
      <c r="U1343" s="120" t="s">
        <v>72</v>
      </c>
      <c r="V1343" s="120" t="s">
        <v>72</v>
      </c>
      <c r="W1343" s="121" t="s">
        <v>72</v>
      </c>
      <c r="X1343" s="120" t="s">
        <v>72</v>
      </c>
      <c r="Y1343" s="120" t="s">
        <v>72</v>
      </c>
      <c r="Z1343" s="120" t="s">
        <v>72</v>
      </c>
      <c r="AA1343" s="120" t="s">
        <v>72</v>
      </c>
      <c r="AB1343" s="120" t="s">
        <v>72</v>
      </c>
      <c r="AC1343" s="120" t="s">
        <v>72</v>
      </c>
    </row>
    <row r="1344" spans="1:29" x14ac:dyDescent="0.2">
      <c r="A1344" s="143" t="str">
        <f>HYPERLINK("http://www.ofsted.gov.uk/inspection-reports/find-inspection-report/provider/ELS/"&amp;B1344,"Ofsted Webpage")</f>
        <v>Ofsted Webpage</v>
      </c>
      <c r="B1344" s="157">
        <v>1276474</v>
      </c>
      <c r="C1344" s="157">
        <v>10046149</v>
      </c>
      <c r="D1344" s="117" t="s">
        <v>3012</v>
      </c>
      <c r="E1344" s="118" t="s">
        <v>78</v>
      </c>
      <c r="F1344" s="118" t="s">
        <v>79</v>
      </c>
      <c r="G1344" s="118" t="s">
        <v>454</v>
      </c>
      <c r="H1344" s="118" t="s">
        <v>208</v>
      </c>
      <c r="I1344" s="118" t="s">
        <v>208</v>
      </c>
      <c r="J1344" s="119" t="s">
        <v>72</v>
      </c>
      <c r="K1344" s="132" t="s">
        <v>72</v>
      </c>
      <c r="L1344" s="132" t="s">
        <v>72</v>
      </c>
      <c r="M1344" s="118" t="s">
        <v>72</v>
      </c>
      <c r="N1344" s="119" t="s">
        <v>72</v>
      </c>
      <c r="O1344" s="119" t="s">
        <v>72</v>
      </c>
      <c r="P1344" s="119" t="s">
        <v>72</v>
      </c>
      <c r="Q1344" s="120" t="s">
        <v>72</v>
      </c>
      <c r="R1344" s="120" t="s">
        <v>72</v>
      </c>
      <c r="S1344" s="120" t="s">
        <v>72</v>
      </c>
      <c r="T1344" s="120" t="s">
        <v>72</v>
      </c>
      <c r="U1344" s="120" t="s">
        <v>72</v>
      </c>
      <c r="V1344" s="120" t="s">
        <v>72</v>
      </c>
      <c r="W1344" s="121" t="s">
        <v>72</v>
      </c>
      <c r="X1344" s="120" t="s">
        <v>72</v>
      </c>
      <c r="Y1344" s="120" t="s">
        <v>72</v>
      </c>
      <c r="Z1344" s="120" t="s">
        <v>72</v>
      </c>
      <c r="AA1344" s="120" t="s">
        <v>72</v>
      </c>
      <c r="AB1344" s="120" t="s">
        <v>72</v>
      </c>
      <c r="AC1344" s="120" t="s">
        <v>72</v>
      </c>
    </row>
    <row r="1345" spans="1:29" x14ac:dyDescent="0.2">
      <c r="A1345" s="143" t="str">
        <f>HYPERLINK("http://www.ofsted.gov.uk/inspection-reports/find-inspection-report/provider/ELS/"&amp;B1345,"Ofsted Webpage")</f>
        <v>Ofsted Webpage</v>
      </c>
      <c r="B1345" s="157">
        <v>1276475</v>
      </c>
      <c r="C1345" s="157">
        <v>10046692</v>
      </c>
      <c r="D1345" s="117" t="s">
        <v>3013</v>
      </c>
      <c r="E1345" s="118" t="s">
        <v>78</v>
      </c>
      <c r="F1345" s="118" t="s">
        <v>79</v>
      </c>
      <c r="G1345" s="118" t="s">
        <v>693</v>
      </c>
      <c r="H1345" s="118" t="s">
        <v>189</v>
      </c>
      <c r="I1345" s="118" t="s">
        <v>189</v>
      </c>
      <c r="J1345" s="119" t="s">
        <v>72</v>
      </c>
      <c r="K1345" s="132" t="s">
        <v>72</v>
      </c>
      <c r="L1345" s="132" t="s">
        <v>72</v>
      </c>
      <c r="M1345" s="118" t="s">
        <v>72</v>
      </c>
      <c r="N1345" s="119" t="s">
        <v>72</v>
      </c>
      <c r="O1345" s="119" t="s">
        <v>72</v>
      </c>
      <c r="P1345" s="119" t="s">
        <v>72</v>
      </c>
      <c r="Q1345" s="120" t="s">
        <v>72</v>
      </c>
      <c r="R1345" s="120" t="s">
        <v>72</v>
      </c>
      <c r="S1345" s="120" t="s">
        <v>72</v>
      </c>
      <c r="T1345" s="120" t="s">
        <v>72</v>
      </c>
      <c r="U1345" s="120" t="s">
        <v>72</v>
      </c>
      <c r="V1345" s="120" t="s">
        <v>72</v>
      </c>
      <c r="W1345" s="121" t="s">
        <v>72</v>
      </c>
      <c r="X1345" s="120" t="s">
        <v>72</v>
      </c>
      <c r="Y1345" s="120" t="s">
        <v>72</v>
      </c>
      <c r="Z1345" s="120" t="s">
        <v>72</v>
      </c>
      <c r="AA1345" s="120" t="s">
        <v>72</v>
      </c>
      <c r="AB1345" s="120" t="s">
        <v>72</v>
      </c>
      <c r="AC1345" s="120" t="s">
        <v>72</v>
      </c>
    </row>
    <row r="1346" spans="1:29" x14ac:dyDescent="0.2">
      <c r="A1346" s="143" t="str">
        <f>HYPERLINK("http://www.ofsted.gov.uk/inspection-reports/find-inspection-report/provider/ELS/"&amp;B1346,"Ofsted Webpage")</f>
        <v>Ofsted Webpage</v>
      </c>
      <c r="B1346" s="157">
        <v>1276502</v>
      </c>
      <c r="C1346" s="157">
        <v>10061857</v>
      </c>
      <c r="D1346" s="117" t="s">
        <v>3014</v>
      </c>
      <c r="E1346" s="118" t="s">
        <v>78</v>
      </c>
      <c r="F1346" s="118" t="s">
        <v>79</v>
      </c>
      <c r="G1346" s="118" t="s">
        <v>560</v>
      </c>
      <c r="H1346" s="118" t="s">
        <v>180</v>
      </c>
      <c r="I1346" s="118" t="s">
        <v>180</v>
      </c>
      <c r="J1346" s="119" t="s">
        <v>72</v>
      </c>
      <c r="K1346" s="132" t="s">
        <v>72</v>
      </c>
      <c r="L1346" s="132" t="s">
        <v>72</v>
      </c>
      <c r="M1346" s="118" t="s">
        <v>72</v>
      </c>
      <c r="N1346" s="119" t="s">
        <v>72</v>
      </c>
      <c r="O1346" s="119" t="s">
        <v>72</v>
      </c>
      <c r="P1346" s="119" t="s">
        <v>72</v>
      </c>
      <c r="Q1346" s="120" t="s">
        <v>72</v>
      </c>
      <c r="R1346" s="120" t="s">
        <v>72</v>
      </c>
      <c r="S1346" s="120" t="s">
        <v>72</v>
      </c>
      <c r="T1346" s="120" t="s">
        <v>72</v>
      </c>
      <c r="U1346" s="120" t="s">
        <v>72</v>
      </c>
      <c r="V1346" s="120" t="s">
        <v>72</v>
      </c>
      <c r="W1346" s="121" t="s">
        <v>72</v>
      </c>
      <c r="X1346" s="120" t="s">
        <v>72</v>
      </c>
      <c r="Y1346" s="120" t="s">
        <v>72</v>
      </c>
      <c r="Z1346" s="120" t="s">
        <v>72</v>
      </c>
      <c r="AA1346" s="120" t="s">
        <v>72</v>
      </c>
      <c r="AB1346" s="120" t="s">
        <v>72</v>
      </c>
      <c r="AC1346" s="120" t="s">
        <v>72</v>
      </c>
    </row>
    <row r="1347" spans="1:29" x14ac:dyDescent="0.2">
      <c r="A1347" s="143" t="str">
        <f>HYPERLINK("http://www.ofsted.gov.uk/inspection-reports/find-inspection-report/provider/ELS/"&amp;B1347,"Ofsted Webpage")</f>
        <v>Ofsted Webpage</v>
      </c>
      <c r="B1347" s="157">
        <v>1276505</v>
      </c>
      <c r="C1347" s="157">
        <v>10061968</v>
      </c>
      <c r="D1347" s="117" t="s">
        <v>3015</v>
      </c>
      <c r="E1347" s="118" t="s">
        <v>78</v>
      </c>
      <c r="F1347" s="118" t="s">
        <v>79</v>
      </c>
      <c r="G1347" s="118" t="s">
        <v>672</v>
      </c>
      <c r="H1347" s="118" t="s">
        <v>189</v>
      </c>
      <c r="I1347" s="118" t="s">
        <v>189</v>
      </c>
      <c r="J1347" s="119" t="s">
        <v>72</v>
      </c>
      <c r="K1347" s="132" t="s">
        <v>72</v>
      </c>
      <c r="L1347" s="132" t="s">
        <v>72</v>
      </c>
      <c r="M1347" s="118" t="s">
        <v>72</v>
      </c>
      <c r="N1347" s="119" t="s">
        <v>72</v>
      </c>
      <c r="O1347" s="119" t="s">
        <v>72</v>
      </c>
      <c r="P1347" s="119" t="s">
        <v>72</v>
      </c>
      <c r="Q1347" s="120" t="s">
        <v>72</v>
      </c>
      <c r="R1347" s="120" t="s">
        <v>72</v>
      </c>
      <c r="S1347" s="120" t="s">
        <v>72</v>
      </c>
      <c r="T1347" s="120" t="s">
        <v>72</v>
      </c>
      <c r="U1347" s="120" t="s">
        <v>72</v>
      </c>
      <c r="V1347" s="120" t="s">
        <v>72</v>
      </c>
      <c r="W1347" s="121" t="s">
        <v>72</v>
      </c>
      <c r="X1347" s="120" t="s">
        <v>72</v>
      </c>
      <c r="Y1347" s="120" t="s">
        <v>72</v>
      </c>
      <c r="Z1347" s="120" t="s">
        <v>72</v>
      </c>
      <c r="AA1347" s="120" t="s">
        <v>72</v>
      </c>
      <c r="AB1347" s="120" t="s">
        <v>72</v>
      </c>
      <c r="AC1347" s="120" t="s">
        <v>72</v>
      </c>
    </row>
    <row r="1348" spans="1:29" x14ac:dyDescent="0.2">
      <c r="A1348" s="143" t="str">
        <f>HYPERLINK("http://www.ofsted.gov.uk/inspection-reports/find-inspection-report/provider/ELS/"&amp;B1348,"Ofsted Webpage")</f>
        <v>Ofsted Webpage</v>
      </c>
      <c r="B1348" s="157">
        <v>1276506</v>
      </c>
      <c r="C1348" s="157">
        <v>10062039</v>
      </c>
      <c r="D1348" s="117" t="s">
        <v>3016</v>
      </c>
      <c r="E1348" s="118" t="s">
        <v>80</v>
      </c>
      <c r="F1348" s="118" t="s">
        <v>79</v>
      </c>
      <c r="G1348" s="118" t="s">
        <v>2985</v>
      </c>
      <c r="H1348" s="118" t="s">
        <v>2986</v>
      </c>
      <c r="I1348" s="118" t="s">
        <v>189</v>
      </c>
      <c r="J1348" s="119" t="s">
        <v>72</v>
      </c>
      <c r="K1348" s="132" t="s">
        <v>72</v>
      </c>
      <c r="L1348" s="132" t="s">
        <v>72</v>
      </c>
      <c r="M1348" s="118" t="s">
        <v>72</v>
      </c>
      <c r="N1348" s="119" t="s">
        <v>72</v>
      </c>
      <c r="O1348" s="119" t="s">
        <v>72</v>
      </c>
      <c r="P1348" s="119" t="s">
        <v>72</v>
      </c>
      <c r="Q1348" s="120" t="s">
        <v>72</v>
      </c>
      <c r="R1348" s="120" t="s">
        <v>72</v>
      </c>
      <c r="S1348" s="120" t="s">
        <v>72</v>
      </c>
      <c r="T1348" s="120" t="s">
        <v>72</v>
      </c>
      <c r="U1348" s="120" t="s">
        <v>72</v>
      </c>
      <c r="V1348" s="120" t="s">
        <v>72</v>
      </c>
      <c r="W1348" s="121" t="s">
        <v>72</v>
      </c>
      <c r="X1348" s="120" t="s">
        <v>72</v>
      </c>
      <c r="Y1348" s="120" t="s">
        <v>72</v>
      </c>
      <c r="Z1348" s="120" t="s">
        <v>72</v>
      </c>
      <c r="AA1348" s="120" t="s">
        <v>72</v>
      </c>
      <c r="AB1348" s="120" t="s">
        <v>72</v>
      </c>
      <c r="AC1348" s="120" t="s">
        <v>72</v>
      </c>
    </row>
    <row r="1349" spans="1:29" x14ac:dyDescent="0.2">
      <c r="A1349" s="143" t="str">
        <f>HYPERLINK("http://www.ofsted.gov.uk/inspection-reports/find-inspection-report/provider/ELS/"&amp;B1349,"Ofsted Webpage")</f>
        <v>Ofsted Webpage</v>
      </c>
      <c r="B1349" s="157">
        <v>1276508</v>
      </c>
      <c r="C1349" s="157">
        <v>10062059</v>
      </c>
      <c r="D1349" s="117" t="s">
        <v>3017</v>
      </c>
      <c r="E1349" s="118" t="s">
        <v>80</v>
      </c>
      <c r="F1349" s="118" t="s">
        <v>79</v>
      </c>
      <c r="G1349" s="118" t="s">
        <v>507</v>
      </c>
      <c r="H1349" s="118" t="s">
        <v>201</v>
      </c>
      <c r="I1349" s="118" t="s">
        <v>201</v>
      </c>
      <c r="J1349" s="119" t="s">
        <v>72</v>
      </c>
      <c r="K1349" s="132" t="s">
        <v>72</v>
      </c>
      <c r="L1349" s="132" t="s">
        <v>72</v>
      </c>
      <c r="M1349" s="118" t="s">
        <v>72</v>
      </c>
      <c r="N1349" s="119" t="s">
        <v>72</v>
      </c>
      <c r="O1349" s="119" t="s">
        <v>72</v>
      </c>
      <c r="P1349" s="119" t="s">
        <v>72</v>
      </c>
      <c r="Q1349" s="120" t="s">
        <v>72</v>
      </c>
      <c r="R1349" s="120" t="s">
        <v>72</v>
      </c>
      <c r="S1349" s="120" t="s">
        <v>72</v>
      </c>
      <c r="T1349" s="120" t="s">
        <v>72</v>
      </c>
      <c r="U1349" s="120" t="s">
        <v>72</v>
      </c>
      <c r="V1349" s="120" t="s">
        <v>72</v>
      </c>
      <c r="W1349" s="121" t="s">
        <v>72</v>
      </c>
      <c r="X1349" s="120" t="s">
        <v>72</v>
      </c>
      <c r="Y1349" s="120" t="s">
        <v>72</v>
      </c>
      <c r="Z1349" s="120" t="s">
        <v>72</v>
      </c>
      <c r="AA1349" s="120" t="s">
        <v>72</v>
      </c>
      <c r="AB1349" s="120" t="s">
        <v>72</v>
      </c>
      <c r="AC1349" s="120" t="s">
        <v>72</v>
      </c>
    </row>
    <row r="1350" spans="1:29" x14ac:dyDescent="0.2">
      <c r="A1350" s="143" t="str">
        <f>HYPERLINK("http://www.ofsted.gov.uk/inspection-reports/find-inspection-report/provider/ELS/"&amp;B1350,"Ofsted Webpage")</f>
        <v>Ofsted Webpage</v>
      </c>
      <c r="B1350" s="157">
        <v>1276509</v>
      </c>
      <c r="C1350" s="157">
        <v>10062166</v>
      </c>
      <c r="D1350" s="117" t="s">
        <v>3018</v>
      </c>
      <c r="E1350" s="118" t="s">
        <v>80</v>
      </c>
      <c r="F1350" s="118" t="s">
        <v>79</v>
      </c>
      <c r="G1350" s="118" t="s">
        <v>224</v>
      </c>
      <c r="H1350" s="118" t="s">
        <v>201</v>
      </c>
      <c r="I1350" s="118" t="s">
        <v>201</v>
      </c>
      <c r="J1350" s="119" t="s">
        <v>72</v>
      </c>
      <c r="K1350" s="132" t="s">
        <v>72</v>
      </c>
      <c r="L1350" s="132" t="s">
        <v>72</v>
      </c>
      <c r="M1350" s="118" t="s">
        <v>72</v>
      </c>
      <c r="N1350" s="119" t="s">
        <v>72</v>
      </c>
      <c r="O1350" s="119" t="s">
        <v>72</v>
      </c>
      <c r="P1350" s="119" t="s">
        <v>72</v>
      </c>
      <c r="Q1350" s="120" t="s">
        <v>72</v>
      </c>
      <c r="R1350" s="120" t="s">
        <v>72</v>
      </c>
      <c r="S1350" s="120" t="s">
        <v>72</v>
      </c>
      <c r="T1350" s="120" t="s">
        <v>72</v>
      </c>
      <c r="U1350" s="120" t="s">
        <v>72</v>
      </c>
      <c r="V1350" s="120" t="s">
        <v>72</v>
      </c>
      <c r="W1350" s="121" t="s">
        <v>72</v>
      </c>
      <c r="X1350" s="120" t="s">
        <v>72</v>
      </c>
      <c r="Y1350" s="120" t="s">
        <v>72</v>
      </c>
      <c r="Z1350" s="120" t="s">
        <v>72</v>
      </c>
      <c r="AA1350" s="120" t="s">
        <v>72</v>
      </c>
      <c r="AB1350" s="120" t="s">
        <v>72</v>
      </c>
      <c r="AC1350" s="120" t="s">
        <v>72</v>
      </c>
    </row>
    <row r="1351" spans="1:29" x14ac:dyDescent="0.2">
      <c r="A1351" s="143" t="str">
        <f>HYPERLINK("http://www.ofsted.gov.uk/inspection-reports/find-inspection-report/provider/ELS/"&amp;B1351,"Ofsted Webpage")</f>
        <v>Ofsted Webpage</v>
      </c>
      <c r="B1351" s="157">
        <v>1276511</v>
      </c>
      <c r="C1351" s="157">
        <v>10062322</v>
      </c>
      <c r="D1351" s="117" t="s">
        <v>3019</v>
      </c>
      <c r="E1351" s="118" t="s">
        <v>78</v>
      </c>
      <c r="F1351" s="118" t="s">
        <v>79</v>
      </c>
      <c r="G1351" s="118" t="s">
        <v>943</v>
      </c>
      <c r="H1351" s="118" t="s">
        <v>189</v>
      </c>
      <c r="I1351" s="118" t="s">
        <v>189</v>
      </c>
      <c r="J1351" s="119" t="s">
        <v>72</v>
      </c>
      <c r="K1351" s="132" t="s">
        <v>72</v>
      </c>
      <c r="L1351" s="132" t="s">
        <v>72</v>
      </c>
      <c r="M1351" s="118" t="s">
        <v>72</v>
      </c>
      <c r="N1351" s="119" t="s">
        <v>72</v>
      </c>
      <c r="O1351" s="119" t="s">
        <v>72</v>
      </c>
      <c r="P1351" s="119" t="s">
        <v>72</v>
      </c>
      <c r="Q1351" s="120" t="s">
        <v>72</v>
      </c>
      <c r="R1351" s="120" t="s">
        <v>72</v>
      </c>
      <c r="S1351" s="120" t="s">
        <v>72</v>
      </c>
      <c r="T1351" s="120" t="s">
        <v>72</v>
      </c>
      <c r="U1351" s="120" t="s">
        <v>72</v>
      </c>
      <c r="V1351" s="120" t="s">
        <v>72</v>
      </c>
      <c r="W1351" s="121" t="s">
        <v>72</v>
      </c>
      <c r="X1351" s="120" t="s">
        <v>72</v>
      </c>
      <c r="Y1351" s="120" t="s">
        <v>72</v>
      </c>
      <c r="Z1351" s="120" t="s">
        <v>72</v>
      </c>
      <c r="AA1351" s="120" t="s">
        <v>72</v>
      </c>
      <c r="AB1351" s="120" t="s">
        <v>72</v>
      </c>
      <c r="AC1351" s="120" t="s">
        <v>72</v>
      </c>
    </row>
    <row r="1352" spans="1:29" x14ac:dyDescent="0.2">
      <c r="A1352" s="143" t="str">
        <f>HYPERLINK("http://www.ofsted.gov.uk/inspection-reports/find-inspection-report/provider/ELS/"&amp;B1352,"Ofsted Webpage")</f>
        <v>Ofsted Webpage</v>
      </c>
      <c r="B1352" s="150">
        <v>1276513</v>
      </c>
      <c r="C1352" s="150">
        <v>10062470</v>
      </c>
      <c r="D1352" s="117" t="s">
        <v>2953</v>
      </c>
      <c r="E1352" s="118" t="s">
        <v>78</v>
      </c>
      <c r="F1352" s="118" t="s">
        <v>79</v>
      </c>
      <c r="G1352" s="118" t="s">
        <v>1080</v>
      </c>
      <c r="H1352" s="118" t="s">
        <v>241</v>
      </c>
      <c r="I1352" s="118" t="s">
        <v>242</v>
      </c>
      <c r="J1352" s="119" t="s">
        <v>72</v>
      </c>
      <c r="K1352" s="132" t="s">
        <v>72</v>
      </c>
      <c r="L1352" s="132" t="s">
        <v>72</v>
      </c>
      <c r="M1352" s="118" t="s">
        <v>72</v>
      </c>
      <c r="N1352" s="119" t="s">
        <v>72</v>
      </c>
      <c r="O1352" s="119" t="s">
        <v>72</v>
      </c>
      <c r="P1352" s="133" t="s">
        <v>72</v>
      </c>
      <c r="Q1352" s="120" t="s">
        <v>72</v>
      </c>
      <c r="R1352" s="120" t="s">
        <v>72</v>
      </c>
      <c r="S1352" s="120" t="s">
        <v>72</v>
      </c>
      <c r="T1352" s="120" t="s">
        <v>72</v>
      </c>
      <c r="U1352" s="120" t="s">
        <v>72</v>
      </c>
      <c r="V1352" s="120" t="s">
        <v>72</v>
      </c>
      <c r="W1352" s="121" t="s">
        <v>72</v>
      </c>
      <c r="X1352" s="120" t="s">
        <v>72</v>
      </c>
      <c r="Y1352" s="120" t="s">
        <v>72</v>
      </c>
      <c r="Z1352" s="120" t="s">
        <v>72</v>
      </c>
      <c r="AA1352" s="120" t="s">
        <v>72</v>
      </c>
      <c r="AB1352" s="120" t="s">
        <v>72</v>
      </c>
      <c r="AC1352" s="120" t="s">
        <v>72</v>
      </c>
    </row>
    <row r="1353" spans="1:29" x14ac:dyDescent="0.2">
      <c r="A1353" s="143" t="str">
        <f>HYPERLINK("http://www.ofsted.gov.uk/inspection-reports/find-inspection-report/provider/ELS/"&amp;B1353,"Ofsted Webpage")</f>
        <v>Ofsted Webpage</v>
      </c>
      <c r="B1353" s="150">
        <v>1276515</v>
      </c>
      <c r="C1353" s="150">
        <v>10062562</v>
      </c>
      <c r="D1353" s="117" t="s">
        <v>2954</v>
      </c>
      <c r="E1353" s="118" t="s">
        <v>80</v>
      </c>
      <c r="F1353" s="118" t="s">
        <v>79</v>
      </c>
      <c r="G1353" s="118" t="s">
        <v>374</v>
      </c>
      <c r="H1353" s="118" t="s">
        <v>208</v>
      </c>
      <c r="I1353" s="118" t="s">
        <v>208</v>
      </c>
      <c r="J1353" s="119" t="s">
        <v>72</v>
      </c>
      <c r="K1353" s="132" t="s">
        <v>72</v>
      </c>
      <c r="L1353" s="132" t="s">
        <v>72</v>
      </c>
      <c r="M1353" s="118" t="s">
        <v>72</v>
      </c>
      <c r="N1353" s="119" t="s">
        <v>72</v>
      </c>
      <c r="O1353" s="119" t="s">
        <v>72</v>
      </c>
      <c r="P1353" s="133" t="s">
        <v>72</v>
      </c>
      <c r="Q1353" s="120" t="s">
        <v>72</v>
      </c>
      <c r="R1353" s="120" t="s">
        <v>72</v>
      </c>
      <c r="S1353" s="120" t="s">
        <v>72</v>
      </c>
      <c r="T1353" s="120" t="s">
        <v>72</v>
      </c>
      <c r="U1353" s="120" t="s">
        <v>72</v>
      </c>
      <c r="V1353" s="120" t="s">
        <v>72</v>
      </c>
      <c r="W1353" s="121" t="s">
        <v>72</v>
      </c>
      <c r="X1353" s="120" t="s">
        <v>72</v>
      </c>
      <c r="Y1353" s="120" t="s">
        <v>72</v>
      </c>
      <c r="Z1353" s="120" t="s">
        <v>72</v>
      </c>
      <c r="AA1353" s="120" t="s">
        <v>72</v>
      </c>
      <c r="AB1353" s="120" t="s">
        <v>72</v>
      </c>
      <c r="AC1353" s="120" t="s">
        <v>72</v>
      </c>
    </row>
    <row r="1354" spans="1:29" x14ac:dyDescent="0.2">
      <c r="A1354" s="143" t="str">
        <f>HYPERLINK("http://www.ofsted.gov.uk/inspection-reports/find-inspection-report/provider/ELS/"&amp;B1354,"Ofsted Webpage")</f>
        <v>Ofsted Webpage</v>
      </c>
      <c r="B1354" s="150">
        <v>1276521</v>
      </c>
      <c r="C1354" s="150">
        <v>10046997</v>
      </c>
      <c r="D1354" s="117" t="s">
        <v>2955</v>
      </c>
      <c r="E1354" s="118" t="s">
        <v>78</v>
      </c>
      <c r="F1354" s="118" t="s">
        <v>79</v>
      </c>
      <c r="G1354" s="118" t="s">
        <v>843</v>
      </c>
      <c r="H1354" s="118" t="s">
        <v>180</v>
      </c>
      <c r="I1354" s="118" t="s">
        <v>180</v>
      </c>
      <c r="J1354" s="119" t="s">
        <v>72</v>
      </c>
      <c r="K1354" s="132" t="s">
        <v>72</v>
      </c>
      <c r="L1354" s="132" t="s">
        <v>72</v>
      </c>
      <c r="M1354" s="118" t="s">
        <v>72</v>
      </c>
      <c r="N1354" s="119" t="s">
        <v>72</v>
      </c>
      <c r="O1354" s="119" t="s">
        <v>72</v>
      </c>
      <c r="P1354" s="133" t="s">
        <v>72</v>
      </c>
      <c r="Q1354" s="120" t="s">
        <v>72</v>
      </c>
      <c r="R1354" s="120" t="s">
        <v>72</v>
      </c>
      <c r="S1354" s="120" t="s">
        <v>72</v>
      </c>
      <c r="T1354" s="120" t="s">
        <v>72</v>
      </c>
      <c r="U1354" s="120" t="s">
        <v>72</v>
      </c>
      <c r="V1354" s="120" t="s">
        <v>72</v>
      </c>
      <c r="W1354" s="121" t="s">
        <v>72</v>
      </c>
      <c r="X1354" s="120" t="s">
        <v>72</v>
      </c>
      <c r="Y1354" s="120" t="s">
        <v>72</v>
      </c>
      <c r="Z1354" s="120" t="s">
        <v>72</v>
      </c>
      <c r="AA1354" s="120" t="s">
        <v>72</v>
      </c>
      <c r="AB1354" s="120" t="s">
        <v>72</v>
      </c>
      <c r="AC1354" s="120" t="s">
        <v>72</v>
      </c>
    </row>
    <row r="1355" spans="1:29" x14ac:dyDescent="0.2">
      <c r="A1355" s="143" t="str">
        <f>HYPERLINK("http://www.ofsted.gov.uk/inspection-reports/find-inspection-report/provider/ELS/"&amp;B1355,"Ofsted Webpage")</f>
        <v>Ofsted Webpage</v>
      </c>
      <c r="B1355" s="150">
        <v>1276522</v>
      </c>
      <c r="C1355" s="150">
        <v>10048106</v>
      </c>
      <c r="D1355" s="117" t="s">
        <v>2956</v>
      </c>
      <c r="E1355" s="118" t="s">
        <v>80</v>
      </c>
      <c r="F1355" s="118" t="s">
        <v>79</v>
      </c>
      <c r="G1355" s="118" t="s">
        <v>299</v>
      </c>
      <c r="H1355" s="118" t="s">
        <v>241</v>
      </c>
      <c r="I1355" s="118" t="s">
        <v>242</v>
      </c>
      <c r="J1355" s="119" t="s">
        <v>72</v>
      </c>
      <c r="K1355" s="132" t="s">
        <v>72</v>
      </c>
      <c r="L1355" s="132" t="s">
        <v>72</v>
      </c>
      <c r="M1355" s="118" t="s">
        <v>72</v>
      </c>
      <c r="N1355" s="119" t="s">
        <v>72</v>
      </c>
      <c r="O1355" s="119" t="s">
        <v>72</v>
      </c>
      <c r="P1355" s="133" t="s">
        <v>72</v>
      </c>
      <c r="Q1355" s="120" t="s">
        <v>72</v>
      </c>
      <c r="R1355" s="120" t="s">
        <v>72</v>
      </c>
      <c r="S1355" s="120" t="s">
        <v>72</v>
      </c>
      <c r="T1355" s="120" t="s">
        <v>72</v>
      </c>
      <c r="U1355" s="120" t="s">
        <v>72</v>
      </c>
      <c r="V1355" s="120" t="s">
        <v>72</v>
      </c>
      <c r="W1355" s="121" t="s">
        <v>72</v>
      </c>
      <c r="X1355" s="120" t="s">
        <v>72</v>
      </c>
      <c r="Y1355" s="120" t="s">
        <v>72</v>
      </c>
      <c r="Z1355" s="120" t="s">
        <v>72</v>
      </c>
      <c r="AA1355" s="120" t="s">
        <v>72</v>
      </c>
      <c r="AB1355" s="120" t="s">
        <v>72</v>
      </c>
      <c r="AC1355" s="120" t="s">
        <v>72</v>
      </c>
    </row>
    <row r="1356" spans="1:29" x14ac:dyDescent="0.2">
      <c r="A1356" s="143" t="str">
        <f>HYPERLINK("http://www.ofsted.gov.uk/inspection-reports/find-inspection-report/provider/ELS/"&amp;B1356,"Ofsted Webpage")</f>
        <v>Ofsted Webpage</v>
      </c>
      <c r="B1356" s="150">
        <v>1276525</v>
      </c>
      <c r="C1356" s="150">
        <v>10048177</v>
      </c>
      <c r="D1356" s="117" t="s">
        <v>2957</v>
      </c>
      <c r="E1356" s="118" t="s">
        <v>78</v>
      </c>
      <c r="F1356" s="118" t="s">
        <v>79</v>
      </c>
      <c r="G1356" s="118" t="s">
        <v>431</v>
      </c>
      <c r="H1356" s="118" t="s">
        <v>247</v>
      </c>
      <c r="I1356" s="118" t="s">
        <v>242</v>
      </c>
      <c r="J1356" s="119" t="s">
        <v>72</v>
      </c>
      <c r="K1356" s="132" t="s">
        <v>72</v>
      </c>
      <c r="L1356" s="132" t="s">
        <v>72</v>
      </c>
      <c r="M1356" s="118" t="s">
        <v>72</v>
      </c>
      <c r="N1356" s="119" t="s">
        <v>72</v>
      </c>
      <c r="O1356" s="119" t="s">
        <v>72</v>
      </c>
      <c r="P1356" s="133" t="s">
        <v>72</v>
      </c>
      <c r="Q1356" s="120" t="s">
        <v>72</v>
      </c>
      <c r="R1356" s="120" t="s">
        <v>72</v>
      </c>
      <c r="S1356" s="120" t="s">
        <v>72</v>
      </c>
      <c r="T1356" s="120" t="s">
        <v>72</v>
      </c>
      <c r="U1356" s="120" t="s">
        <v>72</v>
      </c>
      <c r="V1356" s="120" t="s">
        <v>72</v>
      </c>
      <c r="W1356" s="121" t="s">
        <v>72</v>
      </c>
      <c r="X1356" s="120" t="s">
        <v>72</v>
      </c>
      <c r="Y1356" s="120" t="s">
        <v>72</v>
      </c>
      <c r="Z1356" s="120" t="s">
        <v>72</v>
      </c>
      <c r="AA1356" s="120" t="s">
        <v>72</v>
      </c>
      <c r="AB1356" s="120" t="s">
        <v>72</v>
      </c>
      <c r="AC1356" s="120" t="s">
        <v>72</v>
      </c>
    </row>
    <row r="1357" spans="1:29" x14ac:dyDescent="0.2">
      <c r="A1357" s="143" t="str">
        <f>HYPERLINK("http://www.ofsted.gov.uk/inspection-reports/find-inspection-report/provider/ELS/"&amp;B1357,"Ofsted Webpage")</f>
        <v>Ofsted Webpage</v>
      </c>
      <c r="B1357" s="150">
        <v>1276527</v>
      </c>
      <c r="C1357" s="150">
        <v>10048380</v>
      </c>
      <c r="D1357" s="117" t="s">
        <v>2958</v>
      </c>
      <c r="E1357" s="118" t="s">
        <v>78</v>
      </c>
      <c r="F1357" s="118" t="s">
        <v>79</v>
      </c>
      <c r="G1357" s="118" t="s">
        <v>410</v>
      </c>
      <c r="H1357" s="118" t="s">
        <v>196</v>
      </c>
      <c r="I1357" s="118" t="s">
        <v>196</v>
      </c>
      <c r="J1357" s="119" t="s">
        <v>72</v>
      </c>
      <c r="K1357" s="132" t="s">
        <v>72</v>
      </c>
      <c r="L1357" s="132" t="s">
        <v>72</v>
      </c>
      <c r="M1357" s="118" t="s">
        <v>72</v>
      </c>
      <c r="N1357" s="119" t="s">
        <v>72</v>
      </c>
      <c r="O1357" s="119" t="s">
        <v>72</v>
      </c>
      <c r="P1357" s="133" t="s">
        <v>72</v>
      </c>
      <c r="Q1357" s="120" t="s">
        <v>72</v>
      </c>
      <c r="R1357" s="120" t="s">
        <v>72</v>
      </c>
      <c r="S1357" s="120" t="s">
        <v>72</v>
      </c>
      <c r="T1357" s="120" t="s">
        <v>72</v>
      </c>
      <c r="U1357" s="120" t="s">
        <v>72</v>
      </c>
      <c r="V1357" s="120" t="s">
        <v>72</v>
      </c>
      <c r="W1357" s="121" t="s">
        <v>72</v>
      </c>
      <c r="X1357" s="120" t="s">
        <v>72</v>
      </c>
      <c r="Y1357" s="120" t="s">
        <v>72</v>
      </c>
      <c r="Z1357" s="120" t="s">
        <v>72</v>
      </c>
      <c r="AA1357" s="120" t="s">
        <v>72</v>
      </c>
      <c r="AB1357" s="120" t="s">
        <v>72</v>
      </c>
      <c r="AC1357" s="120" t="s">
        <v>72</v>
      </c>
    </row>
    <row r="1358" spans="1:29" x14ac:dyDescent="0.2">
      <c r="A1358" s="143" t="str">
        <f>HYPERLINK("http://www.ofsted.gov.uk/inspection-reports/find-inspection-report/provider/ELS/"&amp;B1358,"Ofsted Webpage")</f>
        <v>Ofsted Webpage</v>
      </c>
      <c r="B1358" s="150">
        <v>1276528</v>
      </c>
      <c r="C1358" s="150">
        <v>10048801</v>
      </c>
      <c r="D1358" s="117" t="s">
        <v>2959</v>
      </c>
      <c r="E1358" s="118" t="s">
        <v>78</v>
      </c>
      <c r="F1358" s="118" t="s">
        <v>79</v>
      </c>
      <c r="G1358" s="118" t="s">
        <v>608</v>
      </c>
      <c r="H1358" s="118" t="s">
        <v>201</v>
      </c>
      <c r="I1358" s="118" t="s">
        <v>201</v>
      </c>
      <c r="J1358" s="119" t="s">
        <v>72</v>
      </c>
      <c r="K1358" s="132" t="s">
        <v>72</v>
      </c>
      <c r="L1358" s="132" t="s">
        <v>72</v>
      </c>
      <c r="M1358" s="118" t="s">
        <v>72</v>
      </c>
      <c r="N1358" s="119" t="s">
        <v>72</v>
      </c>
      <c r="O1358" s="119" t="s">
        <v>72</v>
      </c>
      <c r="P1358" s="133" t="s">
        <v>72</v>
      </c>
      <c r="Q1358" s="120" t="s">
        <v>72</v>
      </c>
      <c r="R1358" s="120" t="s">
        <v>72</v>
      </c>
      <c r="S1358" s="120" t="s">
        <v>72</v>
      </c>
      <c r="T1358" s="120" t="s">
        <v>72</v>
      </c>
      <c r="U1358" s="120" t="s">
        <v>72</v>
      </c>
      <c r="V1358" s="120" t="s">
        <v>72</v>
      </c>
      <c r="W1358" s="121" t="s">
        <v>72</v>
      </c>
      <c r="X1358" s="120" t="s">
        <v>72</v>
      </c>
      <c r="Y1358" s="120" t="s">
        <v>72</v>
      </c>
      <c r="Z1358" s="120" t="s">
        <v>72</v>
      </c>
      <c r="AA1358" s="120" t="s">
        <v>72</v>
      </c>
      <c r="AB1358" s="120" t="s">
        <v>72</v>
      </c>
      <c r="AC1358" s="120" t="s">
        <v>72</v>
      </c>
    </row>
    <row r="1359" spans="1:29" x14ac:dyDescent="0.2">
      <c r="A1359" s="143" t="str">
        <f>HYPERLINK("http://www.ofsted.gov.uk/inspection-reports/find-inspection-report/provider/ELS/"&amp;B1359,"Ofsted Webpage")</f>
        <v>Ofsted Webpage</v>
      </c>
      <c r="B1359" s="150">
        <v>1276529</v>
      </c>
      <c r="C1359" s="150">
        <v>10048865</v>
      </c>
      <c r="D1359" s="117" t="s">
        <v>2960</v>
      </c>
      <c r="E1359" s="118" t="s">
        <v>78</v>
      </c>
      <c r="F1359" s="118" t="s">
        <v>79</v>
      </c>
      <c r="G1359" s="118" t="s">
        <v>326</v>
      </c>
      <c r="H1359" s="118" t="s">
        <v>234</v>
      </c>
      <c r="I1359" s="118" t="s">
        <v>234</v>
      </c>
      <c r="J1359" s="119" t="s">
        <v>72</v>
      </c>
      <c r="K1359" s="132" t="s">
        <v>72</v>
      </c>
      <c r="L1359" s="132" t="s">
        <v>72</v>
      </c>
      <c r="M1359" s="118" t="s">
        <v>72</v>
      </c>
      <c r="N1359" s="119" t="s">
        <v>72</v>
      </c>
      <c r="O1359" s="119" t="s">
        <v>72</v>
      </c>
      <c r="P1359" s="133" t="s">
        <v>72</v>
      </c>
      <c r="Q1359" s="120" t="s">
        <v>72</v>
      </c>
      <c r="R1359" s="120" t="s">
        <v>72</v>
      </c>
      <c r="S1359" s="120" t="s">
        <v>72</v>
      </c>
      <c r="T1359" s="120" t="s">
        <v>72</v>
      </c>
      <c r="U1359" s="120" t="s">
        <v>72</v>
      </c>
      <c r="V1359" s="120" t="s">
        <v>72</v>
      </c>
      <c r="W1359" s="121" t="s">
        <v>72</v>
      </c>
      <c r="X1359" s="120" t="s">
        <v>72</v>
      </c>
      <c r="Y1359" s="120" t="s">
        <v>72</v>
      </c>
      <c r="Z1359" s="120" t="s">
        <v>72</v>
      </c>
      <c r="AA1359" s="120" t="s">
        <v>72</v>
      </c>
      <c r="AB1359" s="120" t="s">
        <v>72</v>
      </c>
      <c r="AC1359" s="120" t="s">
        <v>72</v>
      </c>
    </row>
    <row r="1360" spans="1:29" x14ac:dyDescent="0.2">
      <c r="A1360" s="143" t="str">
        <f>HYPERLINK("http://www.ofsted.gov.uk/inspection-reports/find-inspection-report/provider/ELS/"&amp;B1360,"Ofsted Webpage")</f>
        <v>Ofsted Webpage</v>
      </c>
      <c r="B1360" s="150">
        <v>1276530</v>
      </c>
      <c r="C1360" s="150">
        <v>10048902</v>
      </c>
      <c r="D1360" s="117" t="s">
        <v>2961</v>
      </c>
      <c r="E1360" s="118" t="s">
        <v>78</v>
      </c>
      <c r="F1360" s="118" t="s">
        <v>79</v>
      </c>
      <c r="G1360" s="118" t="s">
        <v>512</v>
      </c>
      <c r="H1360" s="118" t="s">
        <v>208</v>
      </c>
      <c r="I1360" s="118" t="s">
        <v>208</v>
      </c>
      <c r="J1360" s="119" t="s">
        <v>72</v>
      </c>
      <c r="K1360" s="132" t="s">
        <v>72</v>
      </c>
      <c r="L1360" s="132" t="s">
        <v>72</v>
      </c>
      <c r="M1360" s="118" t="s">
        <v>72</v>
      </c>
      <c r="N1360" s="119" t="s">
        <v>72</v>
      </c>
      <c r="O1360" s="119" t="s">
        <v>72</v>
      </c>
      <c r="P1360" s="133" t="s">
        <v>72</v>
      </c>
      <c r="Q1360" s="120" t="s">
        <v>72</v>
      </c>
      <c r="R1360" s="120" t="s">
        <v>72</v>
      </c>
      <c r="S1360" s="120" t="s">
        <v>72</v>
      </c>
      <c r="T1360" s="120" t="s">
        <v>72</v>
      </c>
      <c r="U1360" s="120" t="s">
        <v>72</v>
      </c>
      <c r="V1360" s="120" t="s">
        <v>72</v>
      </c>
      <c r="W1360" s="121" t="s">
        <v>72</v>
      </c>
      <c r="X1360" s="120" t="s">
        <v>72</v>
      </c>
      <c r="Y1360" s="120" t="s">
        <v>72</v>
      </c>
      <c r="Z1360" s="120" t="s">
        <v>72</v>
      </c>
      <c r="AA1360" s="120" t="s">
        <v>72</v>
      </c>
      <c r="AB1360" s="120" t="s">
        <v>72</v>
      </c>
      <c r="AC1360" s="120" t="s">
        <v>72</v>
      </c>
    </row>
    <row r="1361" spans="1:29" x14ac:dyDescent="0.2">
      <c r="A1361" s="143" t="str">
        <f>HYPERLINK("http://www.ofsted.gov.uk/inspection-reports/find-inspection-report/provider/ELS/"&amp;B1361,"Ofsted Webpage")</f>
        <v>Ofsted Webpage</v>
      </c>
      <c r="B1361" s="150">
        <v>1276531</v>
      </c>
      <c r="C1361" s="150">
        <v>10049052</v>
      </c>
      <c r="D1361" s="117" t="s">
        <v>2962</v>
      </c>
      <c r="E1361" s="118" t="s">
        <v>80</v>
      </c>
      <c r="F1361" s="118" t="s">
        <v>79</v>
      </c>
      <c r="G1361" s="118" t="s">
        <v>571</v>
      </c>
      <c r="H1361" s="118" t="s">
        <v>241</v>
      </c>
      <c r="I1361" s="118" t="s">
        <v>242</v>
      </c>
      <c r="J1361" s="119" t="s">
        <v>72</v>
      </c>
      <c r="K1361" s="132" t="s">
        <v>72</v>
      </c>
      <c r="L1361" s="132" t="s">
        <v>72</v>
      </c>
      <c r="M1361" s="118" t="s">
        <v>72</v>
      </c>
      <c r="N1361" s="119" t="s">
        <v>72</v>
      </c>
      <c r="O1361" s="119" t="s">
        <v>72</v>
      </c>
      <c r="P1361" s="133" t="s">
        <v>72</v>
      </c>
      <c r="Q1361" s="120" t="s">
        <v>72</v>
      </c>
      <c r="R1361" s="120" t="s">
        <v>72</v>
      </c>
      <c r="S1361" s="120" t="s">
        <v>72</v>
      </c>
      <c r="T1361" s="120" t="s">
        <v>72</v>
      </c>
      <c r="U1361" s="120" t="s">
        <v>72</v>
      </c>
      <c r="V1361" s="120" t="s">
        <v>72</v>
      </c>
      <c r="W1361" s="121" t="s">
        <v>72</v>
      </c>
      <c r="X1361" s="120" t="s">
        <v>72</v>
      </c>
      <c r="Y1361" s="120" t="s">
        <v>72</v>
      </c>
      <c r="Z1361" s="120" t="s">
        <v>72</v>
      </c>
      <c r="AA1361" s="120" t="s">
        <v>72</v>
      </c>
      <c r="AB1361" s="120" t="s">
        <v>72</v>
      </c>
      <c r="AC1361" s="120" t="s">
        <v>72</v>
      </c>
    </row>
    <row r="1362" spans="1:29" x14ac:dyDescent="0.2">
      <c r="A1362" s="143" t="str">
        <f>HYPERLINK("http://www.ofsted.gov.uk/inspection-reports/find-inspection-report/provider/ELS/"&amp;B1362,"Ofsted Webpage")</f>
        <v>Ofsted Webpage</v>
      </c>
      <c r="B1362" s="150">
        <v>1276533</v>
      </c>
      <c r="C1362" s="150">
        <v>10049149</v>
      </c>
      <c r="D1362" s="117" t="s">
        <v>2963</v>
      </c>
      <c r="E1362" s="118" t="s">
        <v>78</v>
      </c>
      <c r="F1362" s="118" t="s">
        <v>79</v>
      </c>
      <c r="G1362" s="118" t="s">
        <v>200</v>
      </c>
      <c r="H1362" s="118" t="s">
        <v>201</v>
      </c>
      <c r="I1362" s="118" t="s">
        <v>201</v>
      </c>
      <c r="J1362" s="119" t="s">
        <v>72</v>
      </c>
      <c r="K1362" s="132" t="s">
        <v>72</v>
      </c>
      <c r="L1362" s="132" t="s">
        <v>72</v>
      </c>
      <c r="M1362" s="118" t="s">
        <v>72</v>
      </c>
      <c r="N1362" s="119" t="s">
        <v>72</v>
      </c>
      <c r="O1362" s="119" t="s">
        <v>72</v>
      </c>
      <c r="P1362" s="133" t="s">
        <v>72</v>
      </c>
      <c r="Q1362" s="120" t="s">
        <v>72</v>
      </c>
      <c r="R1362" s="120" t="s">
        <v>72</v>
      </c>
      <c r="S1362" s="120" t="s">
        <v>72</v>
      </c>
      <c r="T1362" s="120" t="s">
        <v>72</v>
      </c>
      <c r="U1362" s="120" t="s">
        <v>72</v>
      </c>
      <c r="V1362" s="120" t="s">
        <v>72</v>
      </c>
      <c r="W1362" s="121" t="s">
        <v>72</v>
      </c>
      <c r="X1362" s="120" t="s">
        <v>72</v>
      </c>
      <c r="Y1362" s="120" t="s">
        <v>72</v>
      </c>
      <c r="Z1362" s="120" t="s">
        <v>72</v>
      </c>
      <c r="AA1362" s="120" t="s">
        <v>72</v>
      </c>
      <c r="AB1362" s="120" t="s">
        <v>72</v>
      </c>
      <c r="AC1362" s="120" t="s">
        <v>72</v>
      </c>
    </row>
    <row r="1363" spans="1:29" x14ac:dyDescent="0.2">
      <c r="A1363" s="143" t="str">
        <f>HYPERLINK("http://www.ofsted.gov.uk/inspection-reports/find-inspection-report/provider/ELS/"&amp;B1363,"Ofsted Webpage")</f>
        <v>Ofsted Webpage</v>
      </c>
      <c r="B1363" s="150">
        <v>1276534</v>
      </c>
      <c r="C1363" s="150">
        <v>10049448</v>
      </c>
      <c r="D1363" s="117" t="s">
        <v>2947</v>
      </c>
      <c r="E1363" s="118" t="s">
        <v>78</v>
      </c>
      <c r="F1363" s="118" t="s">
        <v>79</v>
      </c>
      <c r="G1363" s="118" t="s">
        <v>1107</v>
      </c>
      <c r="H1363" s="118" t="s">
        <v>189</v>
      </c>
      <c r="I1363" s="118" t="s">
        <v>189</v>
      </c>
      <c r="J1363" s="119" t="s">
        <v>72</v>
      </c>
      <c r="K1363" s="132" t="s">
        <v>72</v>
      </c>
      <c r="L1363" s="132" t="s">
        <v>72</v>
      </c>
      <c r="M1363" s="118" t="s">
        <v>72</v>
      </c>
      <c r="N1363" s="119" t="s">
        <v>72</v>
      </c>
      <c r="O1363" s="119" t="s">
        <v>72</v>
      </c>
      <c r="P1363" s="133" t="s">
        <v>72</v>
      </c>
      <c r="Q1363" s="120" t="s">
        <v>72</v>
      </c>
      <c r="R1363" s="120" t="s">
        <v>72</v>
      </c>
      <c r="S1363" s="120" t="s">
        <v>72</v>
      </c>
      <c r="T1363" s="120" t="s">
        <v>72</v>
      </c>
      <c r="U1363" s="120" t="s">
        <v>72</v>
      </c>
      <c r="V1363" s="120" t="s">
        <v>72</v>
      </c>
      <c r="W1363" s="121" t="s">
        <v>72</v>
      </c>
      <c r="X1363" s="120" t="s">
        <v>72</v>
      </c>
      <c r="Y1363" s="120" t="s">
        <v>72</v>
      </c>
      <c r="Z1363" s="120" t="s">
        <v>72</v>
      </c>
      <c r="AA1363" s="120" t="s">
        <v>72</v>
      </c>
      <c r="AB1363" s="120" t="s">
        <v>72</v>
      </c>
      <c r="AC1363" s="120" t="s">
        <v>72</v>
      </c>
    </row>
    <row r="1364" spans="1:29" x14ac:dyDescent="0.2">
      <c r="A1364" s="143" t="str">
        <f>HYPERLINK("http://www.ofsted.gov.uk/inspection-reports/find-inspection-report/provider/ELS/"&amp;B1364,"Ofsted Webpage")</f>
        <v>Ofsted Webpage</v>
      </c>
      <c r="B1364" s="150">
        <v>1276536</v>
      </c>
      <c r="C1364" s="150">
        <v>10049678</v>
      </c>
      <c r="D1364" s="117" t="s">
        <v>2948</v>
      </c>
      <c r="E1364" s="118" t="s">
        <v>80</v>
      </c>
      <c r="F1364" s="118" t="s">
        <v>79</v>
      </c>
      <c r="G1364" s="118" t="s">
        <v>1158</v>
      </c>
      <c r="H1364" s="118" t="s">
        <v>247</v>
      </c>
      <c r="I1364" s="118" t="s">
        <v>242</v>
      </c>
      <c r="J1364" s="119" t="s">
        <v>72</v>
      </c>
      <c r="K1364" s="132" t="s">
        <v>72</v>
      </c>
      <c r="L1364" s="132" t="s">
        <v>72</v>
      </c>
      <c r="M1364" s="118" t="s">
        <v>72</v>
      </c>
      <c r="N1364" s="119" t="s">
        <v>72</v>
      </c>
      <c r="O1364" s="119" t="s">
        <v>72</v>
      </c>
      <c r="P1364" s="133" t="s">
        <v>72</v>
      </c>
      <c r="Q1364" s="120" t="s">
        <v>72</v>
      </c>
      <c r="R1364" s="120" t="s">
        <v>72</v>
      </c>
      <c r="S1364" s="120" t="s">
        <v>72</v>
      </c>
      <c r="T1364" s="120" t="s">
        <v>72</v>
      </c>
      <c r="U1364" s="120" t="s">
        <v>72</v>
      </c>
      <c r="V1364" s="120" t="s">
        <v>72</v>
      </c>
      <c r="W1364" s="121" t="s">
        <v>72</v>
      </c>
      <c r="X1364" s="120" t="s">
        <v>72</v>
      </c>
      <c r="Y1364" s="120" t="s">
        <v>72</v>
      </c>
      <c r="Z1364" s="120" t="s">
        <v>72</v>
      </c>
      <c r="AA1364" s="120" t="s">
        <v>72</v>
      </c>
      <c r="AB1364" s="120" t="s">
        <v>72</v>
      </c>
      <c r="AC1364" s="120" t="s">
        <v>72</v>
      </c>
    </row>
  </sheetData>
  <autoFilter ref="A4:AC4">
    <sortState ref="A5:AC1364">
      <sortCondition ref="B4"/>
    </sortState>
  </autoFilter>
  <sortState ref="A5:AC1364">
    <sortCondition ref="D5:D1364"/>
  </sortState>
  <pageMargins left="0.7" right="0.7" top="0.75" bottom="0.75" header="0.3" footer="0.3"/>
  <pageSetup paperSize="8" scale="3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7A2C1D6C-1BC1-4FDF-BCAC-0D0CA92E56A9}">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in-year pivots (full and short)</vt:lpstr>
      <vt:lpstr>T2 In-year full inspections</vt:lpstr>
      <vt:lpstr>T3 In-year short and converted</vt:lpstr>
      <vt:lpstr>T4 Most recent outcomes</vt:lpstr>
      <vt:lpstr>D1 In-year inspection data</vt:lpstr>
      <vt:lpstr>D2 Most recent inspection data</vt:lpstr>
      <vt:lpstr>in-year pivots</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dc:description>29/1/18 Added paragraph explaining about providers coming back into funding after a long break.</dc:description>
  <cp:lastModifiedBy>Stuart Lloyd</cp:lastModifiedBy>
  <cp:lastPrinted>2015-10-21T11:17:13Z</cp:lastPrinted>
  <dcterms:created xsi:type="dcterms:W3CDTF">2012-11-07T14:02:05Z</dcterms:created>
  <dcterms:modified xsi:type="dcterms:W3CDTF">2018-04-09T10:04:02Z</dcterms:modified>
</cp:coreProperties>
</file>