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9040" windowHeight="12675" tabRatio="932"/>
  </bookViews>
  <sheets>
    <sheet name="Title" sheetId="1" r:id="rId1"/>
    <sheet name="Contents" sheetId="2" r:id="rId2"/>
    <sheet name="Table 1a" sheetId="3" r:id="rId3"/>
    <sheet name="Figure 1" sheetId="21" r:id="rId4"/>
    <sheet name="Table 1b" sheetId="4" r:id="rId5"/>
    <sheet name="Figure 2 Data" sheetId="22" r:id="rId6"/>
    <sheet name="Figure 2" sheetId="30" r:id="rId7"/>
    <sheet name="Table 2a" sheetId="7" r:id="rId8"/>
    <sheet name="Table 2b" sheetId="8" r:id="rId9"/>
    <sheet name="Table 2c" sheetId="9" r:id="rId10"/>
    <sheet name="Table 2d" sheetId="10" r:id="rId11"/>
    <sheet name="Table 3a" sheetId="13" r:id="rId12"/>
    <sheet name="Table 3b" sheetId="14" r:id="rId13"/>
    <sheet name="Table 3c" sheetId="15" r:id="rId14"/>
    <sheet name="Figure 3 Data" sheetId="11" r:id="rId15"/>
    <sheet name="Figure 3" sheetId="25" r:id="rId16"/>
    <sheet name="Table 3d" sheetId="16" r:id="rId17"/>
    <sheet name="Table 4a" sheetId="17" r:id="rId18"/>
    <sheet name="Table 4b" sheetId="18" r:id="rId19"/>
    <sheet name="Table 4c" sheetId="19" r:id="rId20"/>
    <sheet name="Table 4d" sheetId="20" r:id="rId21"/>
  </sheets>
  <definedNames>
    <definedName name="_xlnm.Print_Area" localSheetId="1">Contents!$A$1:$T$32</definedName>
    <definedName name="_xlnm.Print_Area" localSheetId="3">'Figure 1'!$A$1:$P$34</definedName>
    <definedName name="_xlnm.Print_Area" localSheetId="15">'Figure 3'!$B$1:$M$36</definedName>
    <definedName name="_xlnm.Print_Area" localSheetId="14">'Figure 3 Data'!$A$1:$H$46</definedName>
    <definedName name="_xlnm.Print_Area" localSheetId="2">'Table 1a'!$A$1:$G$42</definedName>
    <definedName name="_xlnm.Print_Area" localSheetId="4">'Table 1b'!$A$1:$G$40</definedName>
    <definedName name="_xlnm.Print_Area" localSheetId="7">'Table 2a'!$A$1:$F$43</definedName>
    <definedName name="_xlnm.Print_Area" localSheetId="8">'Table 2b'!$A$1:$F$42</definedName>
    <definedName name="_xlnm.Print_Area" localSheetId="9">'Table 2c'!$A$1:$F$42</definedName>
    <definedName name="_xlnm.Print_Area" localSheetId="10">'Table 2d'!$A$1:$G$24</definedName>
    <definedName name="_xlnm.Print_Area" localSheetId="11">'Table 3a'!$A$1:$H$44</definedName>
    <definedName name="_xlnm.Print_Area" localSheetId="12">'Table 3b'!$A$1:$H$43</definedName>
    <definedName name="_xlnm.Print_Area" localSheetId="13">'Table 3c'!$A$1:$J$45</definedName>
    <definedName name="_xlnm.Print_Area" localSheetId="16">'Table 3d'!$A$1:$H$38</definedName>
    <definedName name="_xlnm.Print_Area" localSheetId="17">'Table 4a'!$A$1:$I$43</definedName>
    <definedName name="_xlnm.Print_Area" localSheetId="18">'Table 4b'!$A$1:$I$43</definedName>
    <definedName name="_xlnm.Print_Area" localSheetId="19">'Table 4c'!$A$1:$K$43</definedName>
    <definedName name="_xlnm.Print_Area" localSheetId="20">'Table 4d'!$A$1:$J$38</definedName>
    <definedName name="_xlnm.Print_Area" localSheetId="0">Title!$A$1:$N$25</definedName>
  </definedNames>
  <calcPr calcId="145621"/>
</workbook>
</file>

<file path=xl/calcChain.xml><?xml version="1.0" encoding="utf-8"?>
<calcChain xmlns="http://schemas.openxmlformats.org/spreadsheetml/2006/main">
  <c r="F8" i="20" l="1"/>
  <c r="I8" i="20" s="1"/>
  <c r="F7" i="20"/>
  <c r="I7" i="20" s="1"/>
  <c r="F28" i="19"/>
  <c r="I28" i="19" s="1"/>
  <c r="F27" i="19"/>
  <c r="I27" i="19" s="1"/>
  <c r="F26" i="19"/>
  <c r="I26" i="19" s="1"/>
  <c r="F25" i="19"/>
  <c r="I25" i="19" s="1"/>
  <c r="F28" i="18"/>
  <c r="I28" i="18" s="1"/>
  <c r="F27" i="18"/>
  <c r="I27" i="18" s="1"/>
  <c r="F26" i="18"/>
  <c r="I26" i="18" s="1"/>
  <c r="F25" i="18"/>
  <c r="I25" i="18" s="1"/>
  <c r="F28" i="17"/>
  <c r="I28" i="17" s="1"/>
  <c r="F27" i="17"/>
  <c r="I27" i="17" s="1"/>
  <c r="F26" i="17"/>
  <c r="I26" i="17" s="1"/>
  <c r="F25" i="17"/>
  <c r="I25" i="17" s="1"/>
  <c r="F8" i="16"/>
  <c r="F7" i="16"/>
  <c r="F30" i="15"/>
  <c r="D30" i="15"/>
  <c r="H29" i="15"/>
  <c r="H28" i="15"/>
  <c r="H27" i="15"/>
  <c r="H26" i="15"/>
  <c r="H25" i="15"/>
  <c r="E30" i="14"/>
  <c r="D30" i="14"/>
  <c r="G29" i="14"/>
  <c r="G28" i="14"/>
  <c r="G27" i="14"/>
  <c r="G26" i="14"/>
  <c r="F30" i="13"/>
  <c r="D30" i="13"/>
  <c r="H29" i="13"/>
  <c r="H28" i="13"/>
  <c r="H27" i="13"/>
  <c r="H26" i="13"/>
  <c r="H25" i="13"/>
  <c r="H30" i="13" l="1"/>
  <c r="G30" i="14" l="1"/>
  <c r="H30" i="15"/>
</calcChain>
</file>

<file path=xl/sharedStrings.xml><?xml version="1.0" encoding="utf-8"?>
<sst xmlns="http://schemas.openxmlformats.org/spreadsheetml/2006/main" count="647" uniqueCount="178">
  <si>
    <t xml:space="preserve">Smart Meter Statistics: </t>
  </si>
  <si>
    <t xml:space="preserve"> </t>
  </si>
  <si>
    <t>Domestic</t>
  </si>
  <si>
    <t>Table 1a</t>
  </si>
  <si>
    <t>Number of smart meters installed by the large energy suppliers in domestic properties, by fuel type and quarter</t>
  </si>
  <si>
    <t>Table 1b</t>
  </si>
  <si>
    <t xml:space="preserve">Number of smart meters installed by the small energy suppliers in domestic properties, by fuel type </t>
  </si>
  <si>
    <t>Figure 1</t>
  </si>
  <si>
    <t>Table 2a</t>
  </si>
  <si>
    <t>Number of domestic gas and electricity meters operated by the large energy suppliers by meter type and quarter</t>
  </si>
  <si>
    <t>Table 2b</t>
  </si>
  <si>
    <t>Number of domestic gas meters operated by the large energy suppliers by meter type and quarter</t>
  </si>
  <si>
    <t>Table 2c</t>
  </si>
  <si>
    <t>Number of domestic electricity meters operated by the large energy suppliers by meter type and quarter</t>
  </si>
  <si>
    <t>Table 2d</t>
  </si>
  <si>
    <t>Non-domestic</t>
  </si>
  <si>
    <t>Figure 2 Data</t>
  </si>
  <si>
    <t>Number of smart and advanced meters installed by the large energy suppliers in smaller non-domestic sites, by fuel type and quarter</t>
  </si>
  <si>
    <t>Figure 2</t>
  </si>
  <si>
    <t>Table 3a</t>
  </si>
  <si>
    <t>Number of gas and electricity smart and advanced meter installations by the large energy suppliers in smaller non-domestic sites, by meter type and quarter</t>
  </si>
  <si>
    <t>Table 3b</t>
  </si>
  <si>
    <t>Number of gas smart and advanced meter installations by the large energy suppliers in smaller non-domestic sites, by meter type and quarter</t>
  </si>
  <si>
    <t>Table 3c</t>
  </si>
  <si>
    <t>Number of electricity smart and advanced meter installations by the large energy suppliers in smaller non-domestic sites, by meter type and quarter</t>
  </si>
  <si>
    <t>Table 3d</t>
  </si>
  <si>
    <t>Number of gas and electricity smart and advanced meter installations by small energy suppliers in smaller non-domestic sites, by meter type</t>
  </si>
  <si>
    <t>Table 4a</t>
  </si>
  <si>
    <t>Number of gas and electricity meters operated by the large energy suppliers, in smaller non-domestic sites, by meter type and quarter</t>
  </si>
  <si>
    <t>Table 4b</t>
  </si>
  <si>
    <t>Number of gas meters operated by the large energy suppliers, in smaller non-domestic sites, by meter type and quarter</t>
  </si>
  <si>
    <t>Table 4c</t>
  </si>
  <si>
    <t>Number of electricity meters operated by the large energy suppliers, in smaller non-domestic sites, by meter type and quarter</t>
  </si>
  <si>
    <t>Table 4d</t>
  </si>
  <si>
    <t>Contents</t>
  </si>
  <si>
    <t>Table 1a - Number of smart meters installed by the large energy suppliers in domestic properties, by fuel type and quarter</t>
  </si>
  <si>
    <t>Quarter</t>
  </si>
  <si>
    <t>Domestic  Smart Meters</t>
  </si>
  <si>
    <t>Gas</t>
  </si>
  <si>
    <t>Electricity</t>
  </si>
  <si>
    <t>All</t>
  </si>
  <si>
    <t>Prior to Q3 2012</t>
  </si>
  <si>
    <t>Q3</t>
  </si>
  <si>
    <t>Q3 2012</t>
  </si>
  <si>
    <t>Q4</t>
  </si>
  <si>
    <t>Q4 2012</t>
  </si>
  <si>
    <t>Q1</t>
  </si>
  <si>
    <t>Q1 2013</t>
  </si>
  <si>
    <t>Q2</t>
  </si>
  <si>
    <t>Q2 2013</t>
  </si>
  <si>
    <t>Q3 2013</t>
  </si>
  <si>
    <t>Q1 2014</t>
  </si>
  <si>
    <t>Q2 2014</t>
  </si>
  <si>
    <t xml:space="preserve">Q3 2014 </t>
  </si>
  <si>
    <t>Q4 2014</t>
  </si>
  <si>
    <t>Q2 2015</t>
  </si>
  <si>
    <t>Q3 2015</t>
  </si>
  <si>
    <t>Q4 2015</t>
  </si>
  <si>
    <t>Total</t>
  </si>
  <si>
    <t>e - Estimated</t>
  </si>
  <si>
    <t xml:space="preserve">Table 1b - Number of smart meters installed by the small energy suppliers in domestic properties, by fuel type </t>
  </si>
  <si>
    <t>Domestic Gas and Electricity</t>
  </si>
  <si>
    <t>Smart Meters</t>
  </si>
  <si>
    <t>Smart-Type Meters</t>
  </si>
  <si>
    <t>Traditional Meters</t>
  </si>
  <si>
    <t>Table 2a: Number of domestic gas and electricity meters operated by the large energy suppliers by meter type and quarter</t>
  </si>
  <si>
    <t>Table 2b: Number of domestic gas meters operated by the large energy suppliers by meter type and quarter</t>
  </si>
  <si>
    <t>Domestic Gas</t>
  </si>
  <si>
    <t>Table 2c: Number of domestic electricity meters operated by the large energy suppliers by meter type and quarter</t>
  </si>
  <si>
    <t>Domestic Electricity</t>
  </si>
  <si>
    <t>Non-Domestic Gas</t>
  </si>
  <si>
    <t>Non-Domestic Electricity</t>
  </si>
  <si>
    <t>Advanced Meters</t>
  </si>
  <si>
    <t>Note, the above table excludes historic data which can be found in Tables 3a, 3b and 3c</t>
  </si>
  <si>
    <r>
      <t>Table 3a – Number of</t>
    </r>
    <r>
      <rPr>
        <b/>
        <sz val="11"/>
        <rFont val="Calibri"/>
        <family val="2"/>
        <scheme val="minor"/>
      </rPr>
      <t xml:space="preserve"> gas and electricity smart and advanced</t>
    </r>
    <r>
      <rPr>
        <b/>
        <sz val="11"/>
        <color theme="1"/>
        <rFont val="Calibri"/>
        <family val="2"/>
        <scheme val="minor"/>
      </rPr>
      <t xml:space="preserve"> meter installations by the large energy suppliers in smaller non-domestic sites, by meter type and quarter</t>
    </r>
  </si>
  <si>
    <t>Non-Domestic Gas and Electricity</t>
  </si>
  <si>
    <t>Table 3b – Number of gas smart and advanced meter installations by the large energy suppliers in smaller non-domestic sites, by meter type and quarter</t>
  </si>
  <si>
    <t>Non-domestic Gas</t>
  </si>
  <si>
    <t xml:space="preserve">Advanced Meters </t>
  </si>
  <si>
    <t>Table 3c – Number of electricity smart and advanced meter installations by the large energy suppliers in smaller non-domestic sites, by meter type and quarter</t>
  </si>
  <si>
    <t>Table 3d – Number of gas and electricity smart and advanced meter installations by small energy suppliers in smaller non-domestic sites, by meter type</t>
  </si>
  <si>
    <t>Table 4a: Number of gas and electricity meters operated by the large energy suppliers, in smaller non-domestic sites, by meter type and quarter</t>
  </si>
  <si>
    <t>Smart Meters operating in smart mode</t>
  </si>
  <si>
    <t>Advanced         /Smart-type                     Meters</t>
  </si>
  <si>
    <t xml:space="preserve">All Smart &amp; Advanced Meters </t>
  </si>
  <si>
    <t>Traditional                   Meters</t>
  </si>
  <si>
    <t>All Meters</t>
  </si>
  <si>
    <t>Table 4b: Number of gas meters operated by the large energy suppliers, in smaller non-domestic sites, by meter type and quarter</t>
  </si>
  <si>
    <t>Table 4c: Number of electricity meters operated by the large energy suppliers, in smaller non-domestic sites, by meter type and quarter</t>
  </si>
  <si>
    <r>
      <t>Historic installations</t>
    </r>
    <r>
      <rPr>
        <b/>
        <vertAlign val="superscript"/>
        <sz val="11"/>
        <color theme="1"/>
        <rFont val="Calibri"/>
        <family val="2"/>
        <scheme val="minor"/>
      </rPr>
      <t>1</t>
    </r>
  </si>
  <si>
    <r>
      <t>Q4 2013</t>
    </r>
    <r>
      <rPr>
        <b/>
        <vertAlign val="superscript"/>
        <sz val="11"/>
        <color theme="1"/>
        <rFont val="Calibri"/>
        <family val="2"/>
        <scheme val="minor"/>
      </rPr>
      <t>2</t>
    </r>
  </si>
  <si>
    <r>
      <t>Q1 2015</t>
    </r>
    <r>
      <rPr>
        <b/>
        <vertAlign val="superscript"/>
        <sz val="11"/>
        <color theme="1"/>
        <rFont val="Calibri"/>
        <family val="2"/>
        <scheme val="minor"/>
      </rPr>
      <t>3</t>
    </r>
  </si>
  <si>
    <t>2. Utility Warehouse data included from quarter four 2013.</t>
  </si>
  <si>
    <t>3. First Utility and OVO data included from quarter one 2015.</t>
  </si>
  <si>
    <r>
      <t>Q4 2013</t>
    </r>
    <r>
      <rPr>
        <b/>
        <vertAlign val="superscript"/>
        <sz val="11"/>
        <color theme="1"/>
        <rFont val="Calibri"/>
        <family val="2"/>
        <scheme val="minor"/>
      </rPr>
      <t>1</t>
    </r>
  </si>
  <si>
    <r>
      <t>Q1 2015</t>
    </r>
    <r>
      <rPr>
        <b/>
        <vertAlign val="superscript"/>
        <sz val="11"/>
        <color theme="1"/>
        <rFont val="Calibri"/>
        <family val="2"/>
        <scheme val="minor"/>
      </rPr>
      <t>2</t>
    </r>
  </si>
  <si>
    <t>1. Utility Warehouse data included from quarter four 2013.</t>
  </si>
  <si>
    <t>2. First Utility and OVO data included from quarter one 2015.</t>
  </si>
  <si>
    <t>3. Utilita data included from quarter one 2016.</t>
  </si>
  <si>
    <r>
      <t>Q1 2016</t>
    </r>
    <r>
      <rPr>
        <b/>
        <vertAlign val="superscript"/>
        <sz val="11"/>
        <rFont val="Calibri"/>
        <family val="2"/>
        <scheme val="minor"/>
      </rPr>
      <t>3</t>
    </r>
  </si>
  <si>
    <r>
      <t>Q4 2013</t>
    </r>
    <r>
      <rPr>
        <b/>
        <vertAlign val="superscript"/>
        <sz val="11"/>
        <rFont val="Calibri"/>
        <family val="2"/>
        <scheme val="minor"/>
      </rPr>
      <t>1</t>
    </r>
  </si>
  <si>
    <r>
      <t>Q1 2015</t>
    </r>
    <r>
      <rPr>
        <b/>
        <vertAlign val="superscript"/>
        <sz val="11"/>
        <rFont val="Calibri"/>
        <family val="2"/>
        <scheme val="minor"/>
      </rPr>
      <t>2</t>
    </r>
  </si>
  <si>
    <t>1. Historic installations for large suppliers transitioning prior to 2016.</t>
  </si>
  <si>
    <r>
      <t>Q1 2016</t>
    </r>
    <r>
      <rPr>
        <b/>
        <vertAlign val="superscript"/>
        <sz val="11"/>
        <rFont val="Calibri"/>
        <family val="2"/>
        <scheme val="minor"/>
      </rPr>
      <t>4</t>
    </r>
  </si>
  <si>
    <t xml:space="preserve">4. Utilita data included from quarter one 2016. Historic figures for Utilita are included in the small supplier totals to end December 2015. </t>
  </si>
  <si>
    <t>Great Britain</t>
  </si>
  <si>
    <r>
      <t>Q2 2016</t>
    </r>
    <r>
      <rPr>
        <b/>
        <vertAlign val="superscript"/>
        <sz val="11"/>
        <rFont val="Calibri"/>
        <family val="2"/>
        <scheme val="minor"/>
      </rPr>
      <t>4</t>
    </r>
  </si>
  <si>
    <r>
      <t>Q2 2016</t>
    </r>
    <r>
      <rPr>
        <b/>
        <vertAlign val="superscript"/>
        <sz val="11"/>
        <rFont val="Calibri"/>
        <family val="2"/>
        <scheme val="minor"/>
      </rPr>
      <t>5</t>
    </r>
  </si>
  <si>
    <t>5. Extra Energy data included from quarter two 2016.</t>
  </si>
  <si>
    <t>4. Extra Energy data included from quarter two 2016.</t>
  </si>
  <si>
    <t xml:space="preserve">5. Extra Energy data included from quarter two 2016. Historic figures for Extra Energy are included in the small supplier totals to end December 2015. </t>
  </si>
  <si>
    <r>
      <t>Q2 2016</t>
    </r>
    <r>
      <rPr>
        <b/>
        <vertAlign val="superscript"/>
        <sz val="11"/>
        <rFont val="Calibri"/>
        <family val="2"/>
        <scheme val="minor"/>
      </rPr>
      <t xml:space="preserve">5 </t>
    </r>
  </si>
  <si>
    <t>Q3 2016</t>
  </si>
  <si>
    <r>
      <t>Q3 2016</t>
    </r>
    <r>
      <rPr>
        <b/>
        <vertAlign val="superscript"/>
        <sz val="11"/>
        <rFont val="Calibri"/>
        <family val="2"/>
        <scheme val="minor"/>
      </rPr>
      <t/>
    </r>
  </si>
  <si>
    <r>
      <t>Q3 2016</t>
    </r>
    <r>
      <rPr>
        <b/>
        <vertAlign val="superscript"/>
        <sz val="11"/>
        <rFont val="Calibri"/>
        <family val="2"/>
        <scheme val="minor"/>
      </rPr>
      <t>5</t>
    </r>
  </si>
  <si>
    <t>Note, the above chart excludes historic data which can be found in the accompanying Excel Table 1a.</t>
  </si>
  <si>
    <t>Note, the above chart excludes historic data which can be found in Tables 3a, 3b and 3c</t>
  </si>
  <si>
    <t>Number of domestic gas and electricity meters operated by small energy suppliers by meter type</t>
  </si>
  <si>
    <t>Figure 3 Data</t>
  </si>
  <si>
    <t>Figure 3</t>
  </si>
  <si>
    <r>
      <t>Q4 2016</t>
    </r>
    <r>
      <rPr>
        <b/>
        <vertAlign val="superscript"/>
        <sz val="11"/>
        <rFont val="Calibri"/>
        <family val="2"/>
        <scheme val="minor"/>
      </rPr>
      <t>6</t>
    </r>
  </si>
  <si>
    <t xml:space="preserve">6. Co-operative Energy data included from quarter four 2016. The 2016 annual installations are reflected in this quarter's large supplier totals </t>
  </si>
  <si>
    <t xml:space="preserve">Note, small supplier statistics are collected annually and relate to a full calendar year. These are released as part of the Q4 reports, published every March. </t>
  </si>
  <si>
    <r>
      <t>Annual installations</t>
    </r>
    <r>
      <rPr>
        <b/>
        <vertAlign val="superscript"/>
        <sz val="14"/>
        <color theme="1"/>
        <rFont val="Calibri"/>
        <family val="2"/>
        <scheme val="minor"/>
      </rPr>
      <t>1</t>
    </r>
  </si>
  <si>
    <r>
      <t>Small suppliers as at end 2015</t>
    </r>
    <r>
      <rPr>
        <b/>
        <vertAlign val="superscript"/>
        <sz val="11"/>
        <color theme="1"/>
        <rFont val="Calibri"/>
        <family val="2"/>
        <scheme val="minor"/>
      </rPr>
      <t>2</t>
    </r>
  </si>
  <si>
    <r>
      <t>Small suppliers as at end 2016</t>
    </r>
    <r>
      <rPr>
        <b/>
        <vertAlign val="superscript"/>
        <sz val="11"/>
        <color theme="1"/>
        <rFont val="Calibri"/>
        <family val="2"/>
        <scheme val="minor"/>
      </rPr>
      <t>3</t>
    </r>
  </si>
  <si>
    <t>2. Of the 38 eligible small suppliers, 32 data returns were of high quality, a further 2 of good quality and the remaining 4, of moderate quality. The above data reflects data from all 38 returns.</t>
  </si>
  <si>
    <t>3. Of the 46 eligible small suppliers, all 46 returns were of high quality. The above data reflects data from all 46 returns.</t>
  </si>
  <si>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</si>
  <si>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r>
      <t>Q4 2016</t>
    </r>
    <r>
      <rPr>
        <b/>
        <vertAlign val="superscript"/>
        <sz val="11"/>
        <rFont val="Calibri"/>
        <family val="2"/>
        <scheme val="minor"/>
      </rPr>
      <t>5</t>
    </r>
  </si>
  <si>
    <t>5. Co-operative Energy data included from quarter four 2016.</t>
  </si>
  <si>
    <r>
      <t>Meters in operation</t>
    </r>
    <r>
      <rPr>
        <b/>
        <vertAlign val="superscript"/>
        <sz val="14"/>
        <color theme="1"/>
        <rFont val="Calibri"/>
        <family val="2"/>
        <scheme val="minor"/>
      </rPr>
      <t>1</t>
    </r>
  </si>
  <si>
    <t>Large: Gas</t>
  </si>
  <si>
    <t>Large: Electricity</t>
  </si>
  <si>
    <t>Small: Gas</t>
  </si>
  <si>
    <t>Small: Electricity</t>
  </si>
  <si>
    <r>
      <t>Figure 3 data – Number of</t>
    </r>
    <r>
      <rPr>
        <b/>
        <sz val="11"/>
        <rFont val="Calibri"/>
        <family val="2"/>
        <scheme val="minor"/>
      </rPr>
      <t xml:space="preserve"> smart and advanced</t>
    </r>
    <r>
      <rPr>
        <b/>
        <sz val="11"/>
        <color theme="1"/>
        <rFont val="Calibri"/>
        <family val="2"/>
        <scheme val="minor"/>
      </rPr>
      <t xml:space="preserve"> meters installed by the large energy suppliers in smaller non-domestic sites, by fuel type and quarter</t>
    </r>
  </si>
  <si>
    <t>Figure 2 data – Number of domestic annual smart meter installations by large and small energy suppliers</t>
  </si>
  <si>
    <r>
      <t>Annual Installations</t>
    </r>
    <r>
      <rPr>
        <b/>
        <vertAlign val="superscript"/>
        <sz val="14"/>
        <color theme="1"/>
        <rFont val="Calibri"/>
        <family val="2"/>
        <scheme val="minor"/>
      </rPr>
      <t>1</t>
    </r>
  </si>
  <si>
    <t>Table 2d: Number of domestic gas and electricity meters operated by small energy suppliers by meter type</t>
  </si>
  <si>
    <t>Table 4d: Number of gas and electricity meters operated by small energy suppliers, in smaller non-domestic sites, by meter type</t>
  </si>
  <si>
    <t>r</t>
  </si>
  <si>
    <t>e</t>
  </si>
  <si>
    <t>r - Revised</t>
  </si>
  <si>
    <t>Quarter 4, 2017</t>
  </si>
  <si>
    <t>This workbook was updated on 27 March 2018</t>
  </si>
  <si>
    <t>Smart Meter Statistics: Quarter 4, 2017</t>
  </si>
  <si>
    <t>Domestic smart meter installations by large energy suppliers (Table 1a Data)</t>
  </si>
  <si>
    <t>Non-domestic smart and advanced meter installations (Figure 3 Data)</t>
  </si>
  <si>
    <t>Number of gas and electricity meters operated by the small energy suppliers, in smaller non-domestic sites, by meter type</t>
  </si>
  <si>
    <t>8. Extra Energy have transitioned to small supplier totals, from quarter four 2017.  Installations carried out during the period quarter two 2016  to quarter three 2017 are reflected in the large supplier totals.</t>
  </si>
  <si>
    <t>Q1 2017</t>
  </si>
  <si>
    <t>Q2 2017</t>
  </si>
  <si>
    <t>Q3 2017</t>
  </si>
  <si>
    <r>
      <t>Q4 2017</t>
    </r>
    <r>
      <rPr>
        <b/>
        <vertAlign val="superscript"/>
        <sz val="11"/>
        <rFont val="Calibri"/>
        <family val="2"/>
        <scheme val="minor"/>
      </rPr>
      <t>7,8</t>
    </r>
  </si>
  <si>
    <r>
      <t>Small suppliers as at end 2017</t>
    </r>
    <r>
      <rPr>
        <b/>
        <vertAlign val="superscript"/>
        <sz val="11"/>
        <color theme="1"/>
        <rFont val="Calibri"/>
        <family val="2"/>
        <scheme val="minor"/>
      </rPr>
      <t>4,5</t>
    </r>
  </si>
  <si>
    <t xml:space="preserve">1. Note, the number of small suppliers reported on year to year is subject to change, as some suppliers will change classification 
to ‘large’ supplier status over the course of the calendar year, while others might enter, or exit the retail energy market. </t>
  </si>
  <si>
    <t>2. Of the 38 eligible small suppliers in 2015, 32 data returns were of high quality, a further 2 of good quality and the remaining 4, 
of moderate quality. The above data reflects data from all 38 returns.</t>
  </si>
  <si>
    <t>3. Of the 46 eligible small suppliers in 2016, all 46 returns were of high quality. The above data reflects data from all 46 returns.</t>
  </si>
  <si>
    <r>
      <t>Q4 2017</t>
    </r>
    <r>
      <rPr>
        <b/>
        <vertAlign val="superscript"/>
        <sz val="11"/>
        <rFont val="Calibri"/>
        <family val="2"/>
        <scheme val="minor"/>
      </rPr>
      <t>6,7</t>
    </r>
  </si>
  <si>
    <t>6. Economy Energy and Hudson Green Star data included from quarter four 2017.</t>
  </si>
  <si>
    <t>7. Extra Energy have transitioned to small supplier classification from quarter four 2017.</t>
  </si>
  <si>
    <t>Elec</t>
  </si>
  <si>
    <t>Small</t>
  </si>
  <si>
    <t>Large</t>
  </si>
  <si>
    <t>7. Economy Energy and Hudson Green Star data included from quarter four 2017.</t>
  </si>
  <si>
    <t>Figure 3: Non-domestic quarterly smart and advanced meter installations by large suppliers</t>
  </si>
  <si>
    <t>5. Extra Energy have transitioned to small supplier classification from quarter four 2017.</t>
  </si>
  <si>
    <t>2. Of the 38 eligible small suppliers in 2015, 32 data returns were of high quality, a further 2 of good quality and the remaining 4, of moderate quality. The above data reflects data from all 38 returns.</t>
  </si>
  <si>
    <t>6. Co-operative Energy data included from quarter four 2016. The 2016 annual installations are reflected in this quarter's large supplier totals.</t>
  </si>
  <si>
    <t>7. Economy Energy and Hudson Green Star data included from quarter four 2017.  The 2017 annual installations are reflected in this quarter's large supplier totals.</t>
  </si>
  <si>
    <t>5. Extra Energy have transitioned to small supplier totals from quarter four 2017.  Installations carried out during the period quarter two 2016  to quarter three 2017 are reflected in the large supplier totals.</t>
  </si>
  <si>
    <t>8. Extra Energy have transitioned to small supplier totals from quarter four 2017.  Installations carried out during the period quarter two 2016  to quarter three 2017 are reflected in the large supplier totals.</t>
  </si>
  <si>
    <t>7. Extra Energy have transitioned to small supplier totals from quarter four 2017.  Installations carried out during the period quarter two 2016  to quarter three 2017 are reflected in the large supplier totals.</t>
  </si>
  <si>
    <t>Number of domestic gas and electricity meters installed by large and small energy suppliers by fuel type</t>
  </si>
  <si>
    <t>Domestic meters in installed by large and small suppliers, as at 31 December 2017 (Figure 2 Data)</t>
  </si>
  <si>
    <t>Figure 2: Annual domestic smart meter installations by large and small suppliers</t>
  </si>
  <si>
    <t>4. Of the 63 eligible small suppliers in 2017, all 63 returns were of high quality. The above data reflects data from all 63 returns.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</si>
</sst>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e"/>
    <numFmt numFmtId="165" formatCode="#,##0\ \ "/>
    <numFmt numFmtId="166" formatCode="[$-10409]#,##0.00000000000000;\(#,##0.00000000000000\)"/>
    <numFmt numFmtId="167" formatCode="_-[$£-809]* #,##0.00_-;\-[$£-809]* #,##0.00_-;_-[$£-809]* &quot;-&quot;??_-;_-@_-"/>
    <numFmt numFmtId="168" formatCode="_-* #,##0_-;\-* #,##0_-;_-* &quot;-&quot;??_-;_-@_-"/>
    <numFmt numFmtId="169" formatCode="#,##0.0"/>
    <numFmt numFmtId="170" formatCode="#,##0.00\ \ "/>
  </numFmts>
  <fonts count="3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36"/>
      <color theme="1"/>
      <name val="Calibri"/>
      <family val="2"/>
      <scheme val="minor"/>
    </font>
    <font>
      <sz val="10"/>
      <name val="Arial"/>
      <family val="2"/>
    </font>
    <font>
      <sz val="26"/>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14"/>
      <color rgb="FF000000"/>
      <name val="Calibri"/>
      <family val="2"/>
      <scheme val="minor"/>
    </font>
    <font>
      <sz val="11"/>
      <name val="Calibri"/>
      <family val="2"/>
      <scheme val="minor"/>
    </font>
    <font>
      <b/>
      <sz val="11"/>
      <name val="Calibri"/>
      <family val="2"/>
      <scheme val="minor"/>
    </font>
    <font>
      <b/>
      <sz val="14"/>
      <color rgb="FF000000"/>
      <name val="Calibri"/>
      <family val="2"/>
      <scheme val="minor"/>
    </font>
    <font>
      <b/>
      <sz val="11"/>
      <color rgb="FF000000"/>
      <name val="Calibri"/>
      <family val="2"/>
      <scheme val="minor"/>
    </font>
    <font>
      <sz val="11"/>
      <color rgb="FF000000"/>
      <name val="Calibri"/>
      <family val="2"/>
      <scheme val="minor"/>
    </font>
    <font>
      <sz val="10"/>
      <color theme="1"/>
      <name val="Arial"/>
      <family val="2"/>
    </font>
    <font>
      <u/>
      <sz val="12"/>
      <color indexed="12"/>
      <name val="Arial"/>
      <family val="2"/>
    </font>
    <font>
      <u/>
      <sz val="11"/>
      <color theme="10"/>
      <name val="Calibri"/>
      <family val="2"/>
    </font>
    <font>
      <sz val="12"/>
      <name val="Arial"/>
      <family val="2"/>
    </font>
    <font>
      <sz val="10"/>
      <color rgb="FFFF0000"/>
      <name val="Calibri"/>
      <family val="2"/>
      <scheme val="minor"/>
    </font>
    <font>
      <sz val="10"/>
      <name val="Calibri"/>
      <family val="2"/>
      <scheme val="minor"/>
    </font>
    <font>
      <b/>
      <sz val="14"/>
      <name val="Calibri"/>
      <family val="2"/>
      <scheme val="minor"/>
    </font>
    <font>
      <b/>
      <vertAlign val="superscript"/>
      <sz val="11"/>
      <color theme="1"/>
      <name val="Calibri"/>
      <family val="2"/>
      <scheme val="minor"/>
    </font>
    <font>
      <b/>
      <vertAlign val="superscript"/>
      <sz val="11"/>
      <name val="Calibri"/>
      <family val="2"/>
      <scheme val="minor"/>
    </font>
    <font>
      <b/>
      <sz val="14"/>
      <color rgb="FF002060"/>
      <name val="Calibri"/>
      <family val="2"/>
      <scheme val="minor"/>
    </font>
    <font>
      <sz val="10"/>
      <color theme="0"/>
      <name val="Calibri"/>
      <family val="2"/>
      <scheme val="minor"/>
    </font>
    <font>
      <sz val="12"/>
      <color theme="1"/>
      <name val="Calibri"/>
      <family val="2"/>
      <scheme val="minor"/>
    </font>
    <font>
      <b/>
      <vertAlign val="superscript"/>
      <sz val="14"/>
      <color theme="1"/>
      <name val="Calibri"/>
      <family val="2"/>
      <scheme val="minor"/>
    </font>
    <font>
      <sz val="9"/>
      <color rgb="FF000000"/>
      <name val="Calibri"/>
      <family val="2"/>
      <scheme val="minor"/>
    </font>
    <font>
      <sz val="9"/>
      <color theme="1"/>
      <name val="Calibri"/>
      <family val="2"/>
      <scheme val="minor"/>
    </font>
    <font>
      <sz val="11"/>
      <color rgb="FF339933"/>
      <name val="Calibri"/>
      <family val="2"/>
      <scheme val="minor"/>
    </font>
    <font>
      <sz val="11"/>
      <color theme="0" tint="-4.9989318521683403E-2"/>
      <name val="Calibri"/>
      <family val="2"/>
      <scheme val="minor"/>
    </font>
    <font>
      <sz val="9"/>
      <name val="Calibri"/>
      <family val="2"/>
      <scheme val="minor"/>
    </font>
    <font>
      <b/>
      <sz val="10"/>
      <color rgb="FFFF0000"/>
      <name val="Calibri"/>
      <family val="2"/>
      <scheme val="minor"/>
    </font>
    <font>
      <b/>
      <sz val="11"/>
      <color rgb="FFFF0000"/>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2C77"/>
        <bgColor indexed="64"/>
      </patternFill>
    </fill>
    <fill>
      <patternFill patternType="solid">
        <fgColor theme="0"/>
        <bgColor rgb="FF000000"/>
      </patternFill>
    </fill>
  </fills>
  <borders count="39">
    <border>
      <left/>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theme="1" tint="0.34998626667073579"/>
      </left>
      <right style="hair">
        <color theme="1" tint="0.34998626667073579"/>
      </right>
      <top/>
      <bottom style="hair">
        <color theme="1" tint="0.34998626667073579"/>
      </bottom>
      <diagonal/>
    </border>
    <border>
      <left style="hair">
        <color theme="1" tint="0.34998626667073579"/>
      </left>
      <right style="thin">
        <color theme="1" tint="0.34998626667073579"/>
      </right>
      <top/>
      <bottom style="hair">
        <color theme="1" tint="0.34998626667073579"/>
      </bottom>
      <diagonal/>
    </border>
    <border>
      <left style="hair">
        <color theme="1" tint="0.34998626667073579"/>
      </left>
      <right/>
      <top/>
      <bottom style="hair">
        <color theme="1" tint="0.34998626667073579"/>
      </bottom>
      <diagonal/>
    </border>
    <border>
      <left style="thin">
        <color theme="1" tint="0.34998626667073579"/>
      </left>
      <right style="hair">
        <color theme="1" tint="0.34998626667073579"/>
      </right>
      <top style="hair">
        <color theme="1" tint="0.34998626667073579"/>
      </top>
      <bottom style="hair">
        <color theme="1" tint="0.34998626667073579"/>
      </bottom>
      <diagonal/>
    </border>
    <border>
      <left style="hair">
        <color theme="1" tint="0.34998626667073579"/>
      </left>
      <right style="thin">
        <color theme="1" tint="0.34998626667073579"/>
      </right>
      <top style="hair">
        <color theme="1" tint="0.34998626667073579"/>
      </top>
      <bottom style="hair">
        <color theme="1" tint="0.34998626667073579"/>
      </bottom>
      <diagonal/>
    </border>
    <border>
      <left style="hair">
        <color theme="1" tint="0.34998626667073579"/>
      </left>
      <right/>
      <top style="hair">
        <color theme="1" tint="0.34998626667073579"/>
      </top>
      <bottom style="hair">
        <color theme="1" tint="0.34998626667073579"/>
      </bottom>
      <diagonal/>
    </border>
    <border>
      <left style="thin">
        <color theme="1" tint="0.34998626667073579"/>
      </left>
      <right style="hair">
        <color theme="1" tint="0.34998626667073579"/>
      </right>
      <top style="hair">
        <color theme="1" tint="0.34998626667073579"/>
      </top>
      <bottom style="thin">
        <color theme="1" tint="0.34998626667073579"/>
      </bottom>
      <diagonal/>
    </border>
    <border>
      <left style="hair">
        <color theme="1" tint="0.34998626667073579"/>
      </left>
      <right style="thin">
        <color theme="1" tint="0.34998626667073579"/>
      </right>
      <top style="hair">
        <color theme="1" tint="0.34998626667073579"/>
      </top>
      <bottom style="thin">
        <color theme="1" tint="0.34998626667073579"/>
      </bottom>
      <diagonal/>
    </border>
    <border>
      <left style="hair">
        <color theme="1" tint="0.34998626667073579"/>
      </left>
      <right/>
      <top style="hair">
        <color theme="1" tint="0.34998626667073579"/>
      </top>
      <bottom style="thin">
        <color theme="1" tint="0.34998626667073579"/>
      </bottom>
      <diagonal/>
    </border>
    <border>
      <left/>
      <right style="thin">
        <color theme="1" tint="0.34998626667073579"/>
      </right>
      <top/>
      <bottom style="thin">
        <color theme="0" tint="-4.9989318521683403E-2"/>
      </bottom>
      <diagonal/>
    </border>
    <border>
      <left/>
      <right style="thin">
        <color theme="1" tint="0.34998626667073579"/>
      </right>
      <top style="thin">
        <color theme="0" tint="-4.9989318521683403E-2"/>
      </top>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s>
  <cellStyleXfs count="47">
    <xf numFmtId="0" fontId="0" fillId="0" borderId="0"/>
    <xf numFmtId="43" fontId="1" fillId="0" borderId="0" applyFont="0" applyFill="0" applyBorder="0" applyAlignment="0" applyProtection="0"/>
    <xf numFmtId="0" fontId="8" fillId="0" borderId="0" applyNumberFormat="0" applyFill="0" applyBorder="0" applyAlignment="0" applyProtection="0"/>
    <xf numFmtId="43" fontId="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0" fontId="18"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 fillId="0" borderId="0"/>
    <xf numFmtId="0" fontId="1" fillId="0" borderId="0"/>
    <xf numFmtId="0" fontId="6" fillId="0" borderId="0"/>
    <xf numFmtId="0" fontId="17" fillId="0" borderId="0"/>
    <xf numFmtId="0" fontId="17" fillId="0" borderId="0"/>
    <xf numFmtId="0" fontId="17" fillId="0" borderId="0"/>
    <xf numFmtId="0" fontId="6" fillId="0" borderId="0"/>
    <xf numFmtId="0" fontId="6" fillId="0" borderId="0"/>
    <xf numFmtId="0" fontId="6" fillId="0" borderId="0"/>
    <xf numFmtId="0" fontId="6" fillId="0" borderId="0"/>
    <xf numFmtId="0" fontId="1" fillId="0" borderId="0"/>
    <xf numFmtId="0" fontId="20"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6" fontId="17" fillId="0" borderId="0"/>
    <xf numFmtId="0" fontId="1" fillId="0" borderId="0"/>
    <xf numFmtId="0" fontId="20" fillId="0" borderId="0"/>
    <xf numFmtId="0" fontId="20" fillId="0" borderId="0"/>
    <xf numFmtId="167" fontId="17" fillId="0" borderId="0"/>
    <xf numFmtId="0" fontId="17" fillId="0" borderId="0"/>
    <xf numFmtId="0" fontId="6" fillId="0" borderId="0"/>
    <xf numFmtId="0" fontId="20" fillId="0" borderId="0"/>
    <xf numFmtId="167" fontId="17" fillId="0" borderId="0"/>
    <xf numFmtId="0" fontId="17" fillId="0" borderId="0"/>
    <xf numFmtId="0" fontId="6" fillId="0" borderId="0"/>
    <xf numFmtId="0" fontId="6" fillId="0" borderId="0"/>
    <xf numFmtId="9" fontId="6" fillId="0" borderId="0" applyFont="0" applyFill="0" applyBorder="0" applyAlignment="0" applyProtection="0"/>
    <xf numFmtId="9" fontId="20" fillId="0" borderId="0" applyFont="0" applyFill="0" applyBorder="0" applyAlignment="0" applyProtection="0"/>
    <xf numFmtId="0" fontId="6" fillId="0" borderId="0">
      <alignment horizontal="left" vertical="center"/>
    </xf>
    <xf numFmtId="9" fontId="1" fillId="0" borderId="0" applyFont="0" applyFill="0" applyBorder="0" applyAlignment="0" applyProtection="0"/>
  </cellStyleXfs>
  <cellXfs count="429">
    <xf numFmtId="0" fontId="0" fillId="0" borderId="0" xfId="0"/>
    <xf numFmtId="0" fontId="6" fillId="2" borderId="0" xfId="0" applyFont="1" applyFill="1" applyAlignment="1">
      <alignment horizontal="left" indent="1"/>
    </xf>
    <xf numFmtId="0" fontId="8" fillId="0" borderId="0" xfId="2"/>
    <xf numFmtId="0" fontId="0" fillId="2" borderId="0" xfId="0" applyFont="1" applyFill="1" applyAlignment="1">
      <alignment horizontal="center"/>
    </xf>
    <xf numFmtId="0" fontId="4" fillId="2" borderId="0" xfId="0" applyFont="1" applyFill="1" applyAlignment="1">
      <alignment horizontal="center"/>
    </xf>
    <xf numFmtId="0" fontId="3" fillId="2" borderId="5" xfId="0" applyFont="1" applyFill="1" applyBorder="1" applyAlignment="1">
      <alignment horizontal="right" vertical="top" wrapText="1" indent="1"/>
    </xf>
    <xf numFmtId="0" fontId="3" fillId="2" borderId="3" xfId="0" applyFont="1" applyFill="1" applyBorder="1" applyAlignment="1">
      <alignment horizontal="right" vertical="top" wrapText="1" indent="2"/>
    </xf>
    <xf numFmtId="0" fontId="3" fillId="2" borderId="6" xfId="0" applyFont="1" applyFill="1" applyBorder="1" applyAlignment="1">
      <alignment horizontal="left" indent="1"/>
    </xf>
    <xf numFmtId="165" fontId="0" fillId="2" borderId="7" xfId="1" applyNumberFormat="1" applyFont="1" applyFill="1" applyBorder="1" applyAlignment="1">
      <alignment horizontal="right" indent="1"/>
    </xf>
    <xf numFmtId="165" fontId="0" fillId="2" borderId="0" xfId="0" applyNumberFormat="1" applyFont="1" applyFill="1" applyBorder="1" applyAlignment="1">
      <alignment horizontal="right" indent="1"/>
    </xf>
    <xf numFmtId="0" fontId="3" fillId="0" borderId="6" xfId="0" applyFont="1" applyFill="1" applyBorder="1" applyAlignment="1">
      <alignment horizontal="left" indent="1"/>
    </xf>
    <xf numFmtId="165" fontId="0" fillId="2" borderId="0" xfId="1" applyNumberFormat="1" applyFont="1" applyFill="1" applyBorder="1" applyAlignment="1">
      <alignment horizontal="right" indent="1"/>
    </xf>
    <xf numFmtId="165" fontId="0" fillId="2" borderId="9" xfId="0" applyNumberFormat="1" applyFont="1" applyFill="1" applyBorder="1" applyAlignment="1">
      <alignment horizontal="right" indent="1"/>
    </xf>
    <xf numFmtId="0" fontId="10" fillId="2" borderId="0" xfId="0" applyFont="1" applyFill="1" applyAlignment="1">
      <alignment horizontal="center" vertical="center"/>
    </xf>
    <xf numFmtId="0" fontId="0" fillId="2" borderId="0" xfId="0" applyFont="1" applyFill="1" applyAlignment="1">
      <alignment horizontal="center" vertical="center"/>
    </xf>
    <xf numFmtId="0" fontId="0" fillId="0" borderId="0" xfId="0" applyFill="1"/>
    <xf numFmtId="0" fontId="11" fillId="0" borderId="0" xfId="0" applyFont="1" applyFill="1" applyAlignment="1">
      <alignment horizontal="left" vertical="center" readingOrder="1"/>
    </xf>
    <xf numFmtId="0" fontId="0" fillId="2" borderId="0" xfId="0" applyFont="1" applyFill="1"/>
    <xf numFmtId="0" fontId="3" fillId="2" borderId="3" xfId="0" applyFont="1" applyFill="1" applyBorder="1" applyAlignment="1">
      <alignment horizontal="right" vertical="top" wrapText="1" indent="1"/>
    </xf>
    <xf numFmtId="165" fontId="0" fillId="2" borderId="7" xfId="0" applyNumberFormat="1" applyFont="1" applyFill="1" applyBorder="1" applyAlignment="1">
      <alignment horizontal="right" indent="1"/>
    </xf>
    <xf numFmtId="165" fontId="12" fillId="2" borderId="0" xfId="0" applyNumberFormat="1" applyFont="1" applyFill="1" applyBorder="1" applyAlignment="1">
      <alignment horizontal="right" indent="1"/>
    </xf>
    <xf numFmtId="0" fontId="0" fillId="2" borderId="0" xfId="0" applyFont="1" applyFill="1" applyBorder="1"/>
    <xf numFmtId="0" fontId="4" fillId="2" borderId="0" xfId="0" applyFont="1" applyFill="1" applyBorder="1" applyAlignment="1">
      <alignment horizontal="center"/>
    </xf>
    <xf numFmtId="0" fontId="10" fillId="2" borderId="0" xfId="0" applyFont="1" applyFill="1" applyAlignment="1">
      <alignment vertical="center"/>
    </xf>
    <xf numFmtId="0" fontId="3" fillId="2" borderId="0" xfId="0" applyFont="1" applyFill="1" applyBorder="1" applyAlignment="1">
      <alignment horizontal="left" vertical="center" wrapText="1"/>
    </xf>
    <xf numFmtId="0" fontId="3" fillId="2" borderId="19" xfId="0" applyFont="1" applyFill="1" applyBorder="1" applyAlignment="1">
      <alignment horizontal="right" vertical="top" wrapText="1" indent="1"/>
    </xf>
    <xf numFmtId="165" fontId="0" fillId="2" borderId="6" xfId="0" applyNumberFormat="1" applyFont="1" applyFill="1" applyBorder="1" applyAlignment="1">
      <alignment horizontal="right" indent="1"/>
    </xf>
    <xf numFmtId="165" fontId="0" fillId="2" borderId="6" xfId="1" applyNumberFormat="1" applyFont="1" applyFill="1" applyBorder="1" applyAlignment="1">
      <alignment horizontal="right" indent="1"/>
    </xf>
    <xf numFmtId="0" fontId="15" fillId="3" borderId="4" xfId="0" applyFont="1" applyFill="1" applyBorder="1" applyAlignment="1">
      <alignment horizontal="right" vertical="center" indent="1"/>
    </xf>
    <xf numFmtId="0" fontId="15" fillId="3" borderId="21" xfId="0" applyFont="1" applyFill="1" applyBorder="1" applyAlignment="1">
      <alignment horizontal="right" vertical="center" wrapText="1" indent="1"/>
    </xf>
    <xf numFmtId="0" fontId="15" fillId="3" borderId="15" xfId="0" applyFont="1" applyFill="1" applyBorder="1" applyAlignment="1">
      <alignment horizontal="right" vertical="center" wrapText="1" indent="1"/>
    </xf>
    <xf numFmtId="0" fontId="15" fillId="3" borderId="6" xfId="0" applyFont="1" applyFill="1" applyBorder="1" applyAlignment="1">
      <alignment horizontal="left" indent="1"/>
    </xf>
    <xf numFmtId="0" fontId="10" fillId="0" borderId="0" xfId="0" applyFont="1" applyFill="1"/>
    <xf numFmtId="0" fontId="0" fillId="2" borderId="0" xfId="0" applyFont="1" applyFill="1" applyAlignment="1">
      <alignment horizontal="left" vertical="top"/>
    </xf>
    <xf numFmtId="165" fontId="16" fillId="3" borderId="0" xfId="0" applyNumberFormat="1" applyFont="1" applyFill="1" applyBorder="1" applyAlignment="1">
      <alignment horizontal="right" indent="1"/>
    </xf>
    <xf numFmtId="165" fontId="16" fillId="3" borderId="0" xfId="1" applyNumberFormat="1" applyFont="1" applyFill="1" applyBorder="1" applyAlignment="1">
      <alignment horizontal="right" indent="1"/>
    </xf>
    <xf numFmtId="165" fontId="0" fillId="2" borderId="0" xfId="0" applyNumberFormat="1" applyFont="1" applyFill="1" applyAlignment="1">
      <alignment horizontal="right" indent="1"/>
    </xf>
    <xf numFmtId="0" fontId="10" fillId="2" borderId="0" xfId="0" applyFont="1" applyFill="1" applyAlignment="1">
      <alignment horizontal="center"/>
    </xf>
    <xf numFmtId="0" fontId="10" fillId="2" borderId="0" xfId="0" applyFont="1" applyFill="1" applyAlignment="1">
      <alignment horizontal="left"/>
    </xf>
    <xf numFmtId="0" fontId="3" fillId="2" borderId="0" xfId="0" applyFont="1" applyFill="1" applyBorder="1" applyAlignment="1"/>
    <xf numFmtId="0" fontId="0" fillId="2" borderId="0" xfId="0" applyFont="1" applyFill="1" applyAlignment="1">
      <alignment vertical="center"/>
    </xf>
    <xf numFmtId="0" fontId="15" fillId="3" borderId="19" xfId="0" applyFont="1" applyFill="1" applyBorder="1" applyAlignment="1">
      <alignment horizontal="right" vertical="center" wrapText="1" indent="1"/>
    </xf>
    <xf numFmtId="0" fontId="15" fillId="3" borderId="0" xfId="0" applyFont="1" applyFill="1" applyBorder="1" applyAlignment="1">
      <alignment horizontal="right" vertical="center" wrapText="1" indent="1"/>
    </xf>
    <xf numFmtId="0" fontId="0" fillId="3" borderId="0" xfId="0" applyFont="1" applyFill="1" applyBorder="1"/>
    <xf numFmtId="0" fontId="15" fillId="3" borderId="4" xfId="0" applyFont="1" applyFill="1" applyBorder="1" applyAlignment="1">
      <alignment horizontal="right" vertical="center" wrapText="1" indent="1"/>
    </xf>
    <xf numFmtId="0" fontId="2" fillId="2" borderId="0" xfId="0" applyFont="1" applyFill="1" applyAlignment="1">
      <alignment horizontal="left"/>
    </xf>
    <xf numFmtId="165" fontId="0" fillId="2" borderId="20" xfId="0" applyNumberFormat="1" applyFont="1" applyFill="1" applyBorder="1" applyAlignment="1">
      <alignment horizontal="right" indent="1"/>
    </xf>
    <xf numFmtId="0" fontId="13" fillId="0" borderId="6" xfId="0" applyFont="1" applyFill="1" applyBorder="1" applyAlignment="1">
      <alignment horizontal="left" indent="1"/>
    </xf>
    <xf numFmtId="0" fontId="0" fillId="0" borderId="0" xfId="0" applyFont="1" applyFill="1" applyAlignment="1">
      <alignment horizontal="center"/>
    </xf>
    <xf numFmtId="0" fontId="0" fillId="0" borderId="0" xfId="0" applyFont="1" applyFill="1"/>
    <xf numFmtId="0" fontId="0" fillId="0" borderId="0" xfId="0" applyFont="1" applyFill="1" applyBorder="1"/>
    <xf numFmtId="0" fontId="3" fillId="0" borderId="15" xfId="0" applyFont="1" applyFill="1" applyBorder="1" applyAlignment="1"/>
    <xf numFmtId="0" fontId="3" fillId="0" borderId="0" xfId="0" applyFont="1" applyFill="1" applyBorder="1" applyAlignment="1"/>
    <xf numFmtId="0" fontId="0" fillId="0" borderId="0" xfId="0" applyFont="1" applyFill="1" applyAlignment="1">
      <alignment vertical="center"/>
    </xf>
    <xf numFmtId="0" fontId="15" fillId="0" borderId="19" xfId="0" applyFont="1" applyFill="1" applyBorder="1" applyAlignment="1">
      <alignment horizontal="right" vertical="center" wrapText="1" indent="1"/>
    </xf>
    <xf numFmtId="0" fontId="15" fillId="0" borderId="2" xfId="0" applyFont="1" applyFill="1" applyBorder="1" applyAlignment="1">
      <alignment horizontal="right" vertical="center" wrapText="1" indent="1"/>
    </xf>
    <xf numFmtId="0" fontId="15" fillId="0" borderId="0" xfId="0" applyFont="1" applyFill="1" applyBorder="1" applyAlignment="1">
      <alignment horizontal="right" vertical="center" wrapText="1" indent="1"/>
    </xf>
    <xf numFmtId="0" fontId="15" fillId="0" borderId="3" xfId="0" applyFont="1" applyFill="1" applyBorder="1" applyAlignment="1">
      <alignment horizontal="right" vertical="center" wrapText="1" indent="1"/>
    </xf>
    <xf numFmtId="0" fontId="4" fillId="0" borderId="0" xfId="0" applyFont="1" applyFill="1" applyAlignment="1">
      <alignment horizontal="center"/>
    </xf>
    <xf numFmtId="165" fontId="16" fillId="0" borderId="7" xfId="1" applyNumberFormat="1" applyFont="1" applyFill="1" applyBorder="1" applyAlignment="1">
      <alignment horizontal="right" indent="1"/>
    </xf>
    <xf numFmtId="165" fontId="16" fillId="0" borderId="1" xfId="1" applyNumberFormat="1" applyFont="1" applyFill="1" applyBorder="1" applyAlignment="1">
      <alignment horizontal="right" indent="1"/>
    </xf>
    <xf numFmtId="165" fontId="16" fillId="0" borderId="23" xfId="1" applyNumberFormat="1" applyFont="1" applyFill="1" applyBorder="1" applyAlignment="1">
      <alignment horizontal="right" indent="1"/>
    </xf>
    <xf numFmtId="165" fontId="16" fillId="0" borderId="0" xfId="1" applyNumberFormat="1" applyFont="1" applyFill="1" applyBorder="1" applyAlignment="1">
      <alignment horizontal="right" indent="1"/>
    </xf>
    <xf numFmtId="165" fontId="16" fillId="0" borderId="16" xfId="1" applyNumberFormat="1" applyFont="1" applyFill="1" applyBorder="1" applyAlignment="1">
      <alignment horizontal="right" indent="1"/>
    </xf>
    <xf numFmtId="165" fontId="16" fillId="0" borderId="6" xfId="1" applyNumberFormat="1" applyFont="1" applyFill="1" applyBorder="1" applyAlignment="1">
      <alignment horizontal="right" indent="1"/>
    </xf>
    <xf numFmtId="165" fontId="16" fillId="0" borderId="22" xfId="1" applyNumberFormat="1" applyFont="1" applyFill="1" applyBorder="1" applyAlignment="1">
      <alignment horizontal="right" indent="1"/>
    </xf>
    <xf numFmtId="165" fontId="16" fillId="0" borderId="6" xfId="0" applyNumberFormat="1" applyFont="1" applyFill="1" applyBorder="1" applyAlignment="1">
      <alignment horizontal="right" indent="1"/>
    </xf>
    <xf numFmtId="0" fontId="4" fillId="0" borderId="0" xfId="0" applyFont="1" applyFill="1" applyBorder="1" applyAlignment="1">
      <alignment horizontal="center"/>
    </xf>
    <xf numFmtId="164" fontId="0" fillId="2" borderId="7" xfId="1" applyNumberFormat="1" applyFont="1" applyFill="1" applyBorder="1" applyAlignment="1">
      <alignment horizontal="right"/>
    </xf>
    <xf numFmtId="164" fontId="0" fillId="2" borderId="7" xfId="0" applyNumberFormat="1" applyFont="1" applyFill="1" applyBorder="1" applyAlignment="1">
      <alignment horizontal="right"/>
    </xf>
    <xf numFmtId="164" fontId="0" fillId="2" borderId="0" xfId="0" applyNumberFormat="1" applyFont="1" applyFill="1" applyBorder="1" applyAlignment="1">
      <alignment horizontal="right" indent="1"/>
    </xf>
    <xf numFmtId="0" fontId="26" fillId="0" borderId="0" xfId="0" applyFont="1"/>
    <xf numFmtId="165" fontId="16" fillId="0" borderId="0" xfId="0" applyNumberFormat="1" applyFont="1" applyFill="1" applyBorder="1" applyAlignment="1">
      <alignment horizontal="right" indent="1"/>
    </xf>
    <xf numFmtId="0" fontId="21" fillId="2" borderId="0" xfId="0" applyFont="1" applyFill="1" applyBorder="1" applyAlignment="1">
      <alignment horizontal="left" vertical="center"/>
    </xf>
    <xf numFmtId="0" fontId="10" fillId="2" borderId="0" xfId="0" applyFont="1" applyFill="1"/>
    <xf numFmtId="0" fontId="27" fillId="2" borderId="0" xfId="0" applyFont="1" applyFill="1" applyBorder="1" applyAlignment="1">
      <alignment horizontal="center"/>
    </xf>
    <xf numFmtId="165" fontId="16" fillId="0" borderId="1" xfId="0" applyNumberFormat="1" applyFont="1" applyFill="1" applyBorder="1" applyAlignment="1">
      <alignment horizontal="right" indent="1"/>
    </xf>
    <xf numFmtId="0" fontId="2" fillId="0" borderId="0" xfId="0" applyFont="1" applyFill="1"/>
    <xf numFmtId="165" fontId="16" fillId="0" borderId="17" xfId="1" applyNumberFormat="1" applyFont="1" applyFill="1" applyBorder="1" applyAlignment="1">
      <alignment horizontal="right" indent="1"/>
    </xf>
    <xf numFmtId="0" fontId="3" fillId="0" borderId="6" xfId="0" applyFont="1" applyFill="1" applyBorder="1" applyAlignment="1">
      <alignment horizontal="left" vertical="center" indent="1"/>
    </xf>
    <xf numFmtId="0" fontId="13" fillId="0" borderId="6" xfId="0" applyFont="1" applyFill="1" applyBorder="1" applyAlignment="1">
      <alignment horizontal="left" vertical="center" indent="1"/>
    </xf>
    <xf numFmtId="0" fontId="3" fillId="2" borderId="6" xfId="0" applyFont="1" applyFill="1" applyBorder="1" applyAlignment="1">
      <alignment horizontal="left" vertical="center" indent="1"/>
    </xf>
    <xf numFmtId="0" fontId="15" fillId="3" borderId="6" xfId="0" applyFont="1" applyFill="1" applyBorder="1" applyAlignment="1">
      <alignment horizontal="left" vertical="center" indent="1"/>
    </xf>
    <xf numFmtId="0" fontId="0" fillId="0" borderId="0" xfId="0" applyFill="1" applyAlignment="1">
      <alignment horizontal="left" vertical="top" indent="4"/>
    </xf>
    <xf numFmtId="0" fontId="13" fillId="3" borderId="6" xfId="0" applyFont="1" applyFill="1" applyBorder="1" applyAlignment="1">
      <alignment horizontal="left" indent="1"/>
    </xf>
    <xf numFmtId="165" fontId="0" fillId="0" borderId="7" xfId="1" applyNumberFormat="1" applyFont="1" applyFill="1" applyBorder="1" applyAlignment="1">
      <alignment horizontal="right" indent="1"/>
    </xf>
    <xf numFmtId="165" fontId="0" fillId="0" borderId="0" xfId="1" applyNumberFormat="1" applyFont="1" applyFill="1" applyBorder="1" applyAlignment="1">
      <alignment horizontal="right" indent="1"/>
    </xf>
    <xf numFmtId="165" fontId="0" fillId="0" borderId="0" xfId="0" applyNumberFormat="1" applyFont="1" applyFill="1" applyBorder="1" applyAlignment="1">
      <alignment horizontal="right" indent="1"/>
    </xf>
    <xf numFmtId="165" fontId="12" fillId="0" borderId="0" xfId="0" applyNumberFormat="1" applyFont="1" applyFill="1" applyBorder="1" applyAlignment="1">
      <alignment horizontal="right" indent="1"/>
    </xf>
    <xf numFmtId="0" fontId="10" fillId="0" borderId="0" xfId="0" applyFont="1" applyFill="1" applyAlignment="1">
      <alignment horizontal="left" vertical="center" wrapText="1"/>
    </xf>
    <xf numFmtId="0" fontId="3" fillId="2" borderId="0" xfId="0" applyFont="1" applyFill="1" applyBorder="1" applyAlignment="1">
      <alignment horizontal="left" vertical="center" indent="1"/>
    </xf>
    <xf numFmtId="0" fontId="10" fillId="0" borderId="0" xfId="0" applyFont="1" applyFill="1" applyAlignment="1">
      <alignment vertical="center" wrapText="1"/>
    </xf>
    <xf numFmtId="0" fontId="3" fillId="2" borderId="17" xfId="0" applyFont="1" applyFill="1" applyBorder="1" applyAlignment="1">
      <alignment horizontal="right" vertical="top" wrapText="1" indent="1"/>
    </xf>
    <xf numFmtId="0" fontId="8" fillId="0" borderId="0" xfId="2" applyFill="1"/>
    <xf numFmtId="0" fontId="2" fillId="0" borderId="0" xfId="0" applyFont="1"/>
    <xf numFmtId="0" fontId="27" fillId="2" borderId="0" xfId="0" applyFont="1" applyFill="1" applyAlignment="1">
      <alignment horizontal="center" vertical="center"/>
    </xf>
    <xf numFmtId="2" fontId="2" fillId="0" borderId="0" xfId="0" applyNumberFormat="1" applyFont="1" applyFill="1"/>
    <xf numFmtId="165" fontId="0" fillId="0" borderId="22" xfId="1" applyNumberFormat="1" applyFont="1" applyFill="1" applyBorder="1" applyAlignment="1">
      <alignment horizontal="right" indent="1"/>
    </xf>
    <xf numFmtId="165" fontId="0" fillId="2" borderId="10" xfId="0" applyNumberFormat="1" applyFont="1" applyFill="1" applyBorder="1" applyAlignment="1">
      <alignment horizontal="right" indent="1"/>
    </xf>
    <xf numFmtId="0" fontId="0" fillId="2" borderId="0" xfId="0" applyFont="1" applyFill="1" applyBorder="1" applyAlignment="1">
      <alignment horizontal="center"/>
    </xf>
    <xf numFmtId="165" fontId="12" fillId="0" borderId="0" xfId="1" applyNumberFormat="1" applyFont="1" applyFill="1" applyBorder="1" applyAlignment="1">
      <alignment horizontal="right" indent="1"/>
    </xf>
    <xf numFmtId="165" fontId="12" fillId="0" borderId="7" xfId="1" applyNumberFormat="1" applyFont="1" applyFill="1" applyBorder="1" applyAlignment="1">
      <alignment horizontal="right" indent="1"/>
    </xf>
    <xf numFmtId="0" fontId="3" fillId="0" borderId="0" xfId="0" applyFont="1" applyFill="1" applyBorder="1" applyAlignment="1">
      <alignment horizontal="left" vertical="center" indent="1"/>
    </xf>
    <xf numFmtId="165" fontId="2" fillId="2" borderId="0" xfId="0" applyNumberFormat="1" applyFont="1" applyFill="1" applyBorder="1"/>
    <xf numFmtId="0" fontId="21" fillId="2" borderId="0" xfId="0" applyFont="1" applyFill="1" applyAlignment="1">
      <alignment vertical="center"/>
    </xf>
    <xf numFmtId="0" fontId="2" fillId="2" borderId="0" xfId="0" applyFont="1" applyFill="1"/>
    <xf numFmtId="165" fontId="2" fillId="2" borderId="0" xfId="0" applyNumberFormat="1" applyFont="1" applyFill="1"/>
    <xf numFmtId="0" fontId="3" fillId="2" borderId="18" xfId="0" applyFont="1" applyFill="1" applyBorder="1" applyAlignment="1">
      <alignment horizontal="left" vertical="center" indent="1"/>
    </xf>
    <xf numFmtId="0" fontId="3" fillId="2" borderId="16" xfId="0" applyFont="1" applyFill="1" applyBorder="1" applyAlignment="1">
      <alignment horizontal="right" vertical="top" wrapText="1" indent="1"/>
    </xf>
    <xf numFmtId="165" fontId="12" fillId="0" borderId="16" xfId="0" applyNumberFormat="1" applyFont="1" applyFill="1" applyBorder="1" applyAlignment="1">
      <alignment horizontal="right" indent="1"/>
    </xf>
    <xf numFmtId="165" fontId="0" fillId="0" borderId="17" xfId="0" applyNumberFormat="1" applyFont="1" applyFill="1" applyBorder="1" applyAlignment="1">
      <alignment horizontal="right" indent="1"/>
    </xf>
    <xf numFmtId="0" fontId="13" fillId="0" borderId="0" xfId="0" applyFont="1" applyFill="1" applyBorder="1" applyAlignment="1">
      <alignment horizontal="left" vertical="center" indent="1"/>
    </xf>
    <xf numFmtId="0" fontId="3" fillId="2" borderId="8" xfId="0" applyFont="1" applyFill="1" applyBorder="1" applyAlignment="1">
      <alignment horizontal="left" vertical="center" indent="1"/>
    </xf>
    <xf numFmtId="0" fontId="3" fillId="0" borderId="0" xfId="0" applyFont="1"/>
    <xf numFmtId="0" fontId="0" fillId="0" borderId="0" xfId="0" applyBorder="1" applyAlignment="1">
      <alignment horizontal="left" indent="1"/>
    </xf>
    <xf numFmtId="168" fontId="0" fillId="0" borderId="0" xfId="1" applyNumberFormat="1" applyFont="1" applyBorder="1"/>
    <xf numFmtId="168" fontId="0" fillId="0" borderId="18" xfId="1" applyNumberFormat="1" applyFont="1" applyBorder="1"/>
    <xf numFmtId="168" fontId="0" fillId="0" borderId="23" xfId="1" applyNumberFormat="1" applyFont="1" applyBorder="1"/>
    <xf numFmtId="168" fontId="0" fillId="0" borderId="16" xfId="1" applyNumberFormat="1" applyFont="1" applyBorder="1"/>
    <xf numFmtId="168" fontId="0" fillId="0" borderId="22" xfId="1" applyNumberFormat="1" applyFont="1" applyBorder="1"/>
    <xf numFmtId="168" fontId="0" fillId="0" borderId="14" xfId="1" applyNumberFormat="1" applyFont="1" applyBorder="1"/>
    <xf numFmtId="168" fontId="0" fillId="0" borderId="0" xfId="0" applyNumberFormat="1"/>
    <xf numFmtId="168" fontId="2" fillId="0" borderId="0" xfId="0" applyNumberFormat="1" applyFont="1"/>
    <xf numFmtId="0" fontId="4" fillId="2" borderId="0" xfId="0" applyFont="1" applyFill="1"/>
    <xf numFmtId="0" fontId="15" fillId="0" borderId="1" xfId="0" applyFont="1" applyFill="1" applyBorder="1" applyAlignment="1">
      <alignment horizontal="left" vertical="center" indent="1"/>
    </xf>
    <xf numFmtId="0" fontId="15" fillId="0" borderId="6" xfId="0" applyFont="1" applyFill="1" applyBorder="1" applyAlignment="1">
      <alignment horizontal="left" vertical="center" indent="1"/>
    </xf>
    <xf numFmtId="165" fontId="2" fillId="0" borderId="0" xfId="0" applyNumberFormat="1" applyFont="1" applyFill="1"/>
    <xf numFmtId="9" fontId="2" fillId="2" borderId="0" xfId="46" applyFont="1" applyFill="1" applyAlignment="1">
      <alignment horizontal="center"/>
    </xf>
    <xf numFmtId="168" fontId="2" fillId="2" borderId="0" xfId="1" applyNumberFormat="1" applyFont="1" applyFill="1" applyAlignment="1">
      <alignment horizontal="center"/>
    </xf>
    <xf numFmtId="0" fontId="0" fillId="0" borderId="0" xfId="0" applyBorder="1"/>
    <xf numFmtId="165" fontId="0" fillId="2" borderId="0" xfId="0" applyNumberFormat="1" applyFont="1" applyFill="1" applyAlignment="1">
      <alignment horizontal="center"/>
    </xf>
    <xf numFmtId="0" fontId="3" fillId="2" borderId="0" xfId="0" applyFont="1" applyFill="1" applyBorder="1" applyAlignment="1">
      <alignment horizontal="left" vertical="top" wrapText="1"/>
    </xf>
    <xf numFmtId="0" fontId="3" fillId="2" borderId="0" xfId="0" applyFont="1" applyFill="1" applyAlignment="1">
      <alignment vertical="center" wrapText="1"/>
    </xf>
    <xf numFmtId="0" fontId="3" fillId="2" borderId="3" xfId="0" applyFont="1" applyFill="1" applyBorder="1" applyAlignment="1">
      <alignment horizontal="center" vertical="center"/>
    </xf>
    <xf numFmtId="165" fontId="0" fillId="0" borderId="0" xfId="0" applyNumberFormat="1" applyFont="1" applyFill="1"/>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3" fillId="2" borderId="0" xfId="0" applyFont="1" applyFill="1" applyBorder="1" applyAlignment="1">
      <alignment horizontal="left" vertical="top" wrapText="1"/>
    </xf>
    <xf numFmtId="168" fontId="16" fillId="3" borderId="6" xfId="1" applyNumberFormat="1" applyFont="1" applyFill="1" applyBorder="1" applyAlignment="1">
      <alignment horizontal="right" indent="1"/>
    </xf>
    <xf numFmtId="168" fontId="16" fillId="3" borderId="22" xfId="1" applyNumberFormat="1" applyFont="1" applyFill="1" applyBorder="1" applyAlignment="1">
      <alignment horizontal="right" indent="1"/>
    </xf>
    <xf numFmtId="168" fontId="16" fillId="3" borderId="7" xfId="1" applyNumberFormat="1" applyFont="1" applyFill="1" applyBorder="1" applyAlignment="1">
      <alignment horizontal="right" indent="1"/>
    </xf>
    <xf numFmtId="168" fontId="12" fillId="3" borderId="7" xfId="1" applyNumberFormat="1" applyFont="1" applyFill="1" applyBorder="1" applyAlignment="1">
      <alignment horizontal="right" indent="1"/>
    </xf>
    <xf numFmtId="168" fontId="16" fillId="0" borderId="7" xfId="1" applyNumberFormat="1" applyFont="1" applyFill="1" applyBorder="1" applyAlignment="1">
      <alignment horizontal="right" indent="1"/>
    </xf>
    <xf numFmtId="168" fontId="12" fillId="0" borderId="7" xfId="1" applyNumberFormat="1" applyFont="1" applyFill="1" applyBorder="1" applyAlignment="1">
      <alignment horizontal="right" indent="1"/>
    </xf>
    <xf numFmtId="164" fontId="30" fillId="3" borderId="16" xfId="1" applyNumberFormat="1" applyFont="1" applyFill="1" applyBorder="1" applyAlignment="1">
      <alignment horizontal="right" indent="1"/>
    </xf>
    <xf numFmtId="165" fontId="30" fillId="3" borderId="0" xfId="1" applyNumberFormat="1" applyFont="1" applyFill="1" applyBorder="1" applyAlignment="1">
      <alignment horizontal="right" indent="1"/>
    </xf>
    <xf numFmtId="165" fontId="31" fillId="2" borderId="0" xfId="0" applyNumberFormat="1" applyFont="1" applyFill="1" applyBorder="1" applyAlignment="1">
      <alignment horizontal="right" indent="1"/>
    </xf>
    <xf numFmtId="165" fontId="31" fillId="2" borderId="20" xfId="0" applyNumberFormat="1" applyFont="1" applyFill="1" applyBorder="1" applyAlignment="1">
      <alignment horizontal="right" indent="1"/>
    </xf>
    <xf numFmtId="168" fontId="0" fillId="2" borderId="23" xfId="1" applyNumberFormat="1" applyFont="1" applyFill="1" applyBorder="1" applyAlignment="1">
      <alignment horizontal="right"/>
    </xf>
    <xf numFmtId="168" fontId="0" fillId="2" borderId="22" xfId="1" applyNumberFormat="1" applyFont="1" applyFill="1" applyBorder="1" applyAlignment="1">
      <alignment horizontal="right"/>
    </xf>
    <xf numFmtId="168" fontId="16" fillId="3" borderId="23" xfId="1" applyNumberFormat="1" applyFont="1" applyFill="1" applyBorder="1" applyAlignment="1">
      <alignment horizontal="right" indent="1"/>
    </xf>
    <xf numFmtId="168" fontId="0" fillId="2" borderId="0" xfId="0" applyNumberFormat="1" applyFont="1" applyFill="1" applyAlignment="1">
      <alignment horizontal="center"/>
    </xf>
    <xf numFmtId="168" fontId="0" fillId="2" borderId="22" xfId="1" applyNumberFormat="1" applyFont="1" applyFill="1" applyBorder="1" applyAlignment="1">
      <alignment horizontal="right" indent="1"/>
    </xf>
    <xf numFmtId="168" fontId="0" fillId="2" borderId="10" xfId="1" applyNumberFormat="1" applyFont="1" applyFill="1" applyBorder="1" applyAlignment="1">
      <alignment horizontal="right" indent="1"/>
    </xf>
    <xf numFmtId="164" fontId="30" fillId="3" borderId="1" xfId="1" applyNumberFormat="1" applyFont="1" applyFill="1" applyBorder="1" applyAlignment="1">
      <alignment horizontal="right" indent="1"/>
    </xf>
    <xf numFmtId="165" fontId="30" fillId="3" borderId="6" xfId="1" applyNumberFormat="1" applyFont="1" applyFill="1" applyBorder="1" applyAlignment="1">
      <alignment horizontal="right" indent="1"/>
    </xf>
    <xf numFmtId="165" fontId="31" fillId="2" borderId="6" xfId="0" applyNumberFormat="1" applyFont="1" applyFill="1" applyBorder="1" applyAlignment="1">
      <alignment horizontal="right" indent="1"/>
    </xf>
    <xf numFmtId="165" fontId="31" fillId="2" borderId="8" xfId="0" applyNumberFormat="1" applyFont="1" applyFill="1" applyBorder="1" applyAlignment="1">
      <alignment horizontal="right" indent="1"/>
    </xf>
    <xf numFmtId="168" fontId="16" fillId="3" borderId="0" xfId="1" applyNumberFormat="1" applyFont="1" applyFill="1" applyBorder="1" applyAlignment="1">
      <alignment horizontal="right" indent="1"/>
    </xf>
    <xf numFmtId="168" fontId="0" fillId="0" borderId="22" xfId="1" applyNumberFormat="1" applyFont="1" applyFill="1" applyBorder="1" applyAlignment="1">
      <alignment horizontal="right" indent="1"/>
    </xf>
    <xf numFmtId="0" fontId="3" fillId="2" borderId="0" xfId="0" applyFont="1" applyFill="1" applyBorder="1" applyAlignment="1">
      <alignment horizontal="center" vertical="center"/>
    </xf>
    <xf numFmtId="0" fontId="15" fillId="3" borderId="0" xfId="0" applyFont="1" applyFill="1" applyBorder="1" applyAlignment="1">
      <alignment horizontal="right" vertical="top" wrapText="1" indent="1"/>
    </xf>
    <xf numFmtId="168" fontId="0" fillId="2" borderId="0" xfId="1" applyNumberFormat="1" applyFont="1" applyFill="1" applyBorder="1" applyAlignment="1">
      <alignment horizontal="right" indent="1"/>
    </xf>
    <xf numFmtId="168" fontId="0" fillId="0" borderId="0" xfId="1" applyNumberFormat="1" applyFont="1" applyFill="1" applyBorder="1" applyAlignment="1">
      <alignment horizontal="right" indent="1"/>
    </xf>
    <xf numFmtId="0" fontId="15" fillId="3" borderId="15" xfId="0" applyFont="1" applyFill="1" applyBorder="1" applyAlignment="1">
      <alignment horizontal="right" vertical="top" wrapText="1" indent="1"/>
    </xf>
    <xf numFmtId="168" fontId="0" fillId="2" borderId="0" xfId="0" applyNumberFormat="1" applyFont="1" applyFill="1"/>
    <xf numFmtId="165" fontId="31" fillId="2" borderId="4" xfId="0" applyNumberFormat="1" applyFont="1" applyFill="1" applyBorder="1" applyAlignment="1">
      <alignment horizontal="right" indent="1"/>
    </xf>
    <xf numFmtId="168" fontId="12" fillId="2" borderId="22" xfId="1" applyNumberFormat="1" applyFont="1" applyFill="1" applyBorder="1" applyAlignment="1">
      <alignment horizontal="right" indent="1"/>
    </xf>
    <xf numFmtId="168" fontId="12" fillId="0" borderId="22" xfId="1" applyNumberFormat="1" applyFont="1" applyFill="1" applyBorder="1" applyAlignment="1">
      <alignment horizontal="right" indent="1"/>
    </xf>
    <xf numFmtId="168" fontId="12" fillId="2" borderId="14" xfId="1" applyNumberFormat="1" applyFont="1" applyFill="1" applyBorder="1" applyAlignment="1">
      <alignment horizontal="right" indent="1"/>
    </xf>
    <xf numFmtId="165" fontId="31" fillId="2" borderId="12" xfId="0" applyNumberFormat="1" applyFont="1" applyFill="1" applyBorder="1" applyAlignment="1">
      <alignment horizontal="right" indent="1"/>
    </xf>
    <xf numFmtId="0" fontId="32" fillId="0" borderId="0" xfId="0" applyFont="1"/>
    <xf numFmtId="0" fontId="11" fillId="0" borderId="0" xfId="0" applyFont="1" applyFill="1" applyAlignment="1">
      <alignment horizontal="left" vertical="center" indent="6" readingOrder="1"/>
    </xf>
    <xf numFmtId="1" fontId="0" fillId="0" borderId="0" xfId="1" applyNumberFormat="1" applyFont="1"/>
    <xf numFmtId="0" fontId="3" fillId="2" borderId="0" xfId="0" applyFont="1" applyFill="1" applyBorder="1" applyAlignment="1">
      <alignment horizontal="center"/>
    </xf>
    <xf numFmtId="3" fontId="0" fillId="2" borderId="0" xfId="0" applyNumberFormat="1" applyFont="1" applyFill="1" applyAlignment="1">
      <alignment horizontal="center"/>
    </xf>
    <xf numFmtId="0" fontId="15" fillId="3" borderId="0" xfId="0" applyFont="1" applyFill="1" applyBorder="1" applyAlignment="1">
      <alignment horizontal="center" vertical="center" wrapText="1"/>
    </xf>
    <xf numFmtId="164" fontId="30" fillId="3" borderId="0" xfId="1" applyNumberFormat="1" applyFont="1" applyFill="1" applyBorder="1" applyAlignment="1">
      <alignment horizontal="right" indent="1"/>
    </xf>
    <xf numFmtId="168" fontId="2" fillId="2" borderId="0" xfId="0" applyNumberFormat="1" applyFont="1" applyFill="1" applyAlignment="1">
      <alignment horizontal="center"/>
    </xf>
    <xf numFmtId="164" fontId="0" fillId="2" borderId="0" xfId="0" applyNumberFormat="1" applyFont="1" applyFill="1"/>
    <xf numFmtId="168" fontId="2" fillId="2" borderId="0" xfId="0" applyNumberFormat="1" applyFont="1" applyFill="1"/>
    <xf numFmtId="169" fontId="16" fillId="0" borderId="0" xfId="1" applyNumberFormat="1" applyFont="1" applyFill="1" applyBorder="1" applyAlignment="1">
      <alignment horizontal="right" indent="1"/>
    </xf>
    <xf numFmtId="0" fontId="12" fillId="0" borderId="0" xfId="0" applyFont="1" applyFill="1" applyAlignment="1">
      <alignment horizontal="center"/>
    </xf>
    <xf numFmtId="165" fontId="12" fillId="0" borderId="6" xfId="1" applyNumberFormat="1" applyFont="1" applyFill="1" applyBorder="1" applyAlignment="1">
      <alignment horizontal="right" indent="1"/>
    </xf>
    <xf numFmtId="165" fontId="12" fillId="0" borderId="22" xfId="1" applyNumberFormat="1" applyFont="1" applyFill="1" applyBorder="1" applyAlignment="1">
      <alignment horizontal="right" indent="1"/>
    </xf>
    <xf numFmtId="0" fontId="12" fillId="0" borderId="0" xfId="0" applyFont="1" applyFill="1"/>
    <xf numFmtId="168" fontId="0" fillId="2" borderId="0" xfId="1" applyNumberFormat="1" applyFont="1" applyFill="1"/>
    <xf numFmtId="9" fontId="2" fillId="2" borderId="0" xfId="46" applyFont="1" applyFill="1"/>
    <xf numFmtId="2" fontId="2" fillId="2" borderId="0" xfId="0" applyNumberFormat="1" applyFont="1" applyFill="1"/>
    <xf numFmtId="2" fontId="2" fillId="2" borderId="0" xfId="0" applyNumberFormat="1" applyFont="1" applyFill="1" applyAlignment="1">
      <alignment horizontal="center"/>
    </xf>
    <xf numFmtId="170" fontId="2" fillId="0" borderId="0" xfId="0" applyNumberFormat="1" applyFont="1" applyFill="1"/>
    <xf numFmtId="0" fontId="3" fillId="0" borderId="0" xfId="0" applyFont="1" applyFill="1" applyBorder="1" applyAlignment="1">
      <alignment horizontal="left" vertical="center" wrapText="1"/>
    </xf>
    <xf numFmtId="0" fontId="5" fillId="0" borderId="0" xfId="0" applyFont="1" applyFill="1" applyAlignment="1">
      <alignment horizontal="center"/>
    </xf>
    <xf numFmtId="0" fontId="7" fillId="0" borderId="0" xfId="0" applyFont="1" applyFill="1" applyAlignment="1">
      <alignment horizontal="center"/>
    </xf>
    <xf numFmtId="0" fontId="6" fillId="0" borderId="0" xfId="0" applyFont="1" applyFill="1" applyAlignment="1">
      <alignment horizontal="left" indent="1"/>
    </xf>
    <xf numFmtId="0" fontId="0" fillId="0" borderId="0" xfId="0" applyFill="1" applyBorder="1"/>
    <xf numFmtId="0" fontId="0" fillId="0" borderId="0" xfId="0" applyFont="1" applyFill="1" applyAlignment="1">
      <alignment horizontal="left"/>
    </xf>
    <xf numFmtId="165" fontId="0" fillId="0" borderId="0" xfId="0" applyNumberFormat="1" applyFont="1" applyFill="1" applyAlignment="1">
      <alignment horizontal="center"/>
    </xf>
    <xf numFmtId="9" fontId="10" fillId="0" borderId="0" xfId="46" applyFont="1" applyFill="1" applyAlignment="1">
      <alignment horizontal="center" vertical="center"/>
    </xf>
    <xf numFmtId="0" fontId="10" fillId="0" borderId="0" xfId="0" applyFont="1" applyFill="1" applyAlignment="1">
      <alignment horizontal="center" vertical="center"/>
    </xf>
    <xf numFmtId="0" fontId="10" fillId="0" borderId="0" xfId="0" applyFont="1" applyFill="1" applyAlignment="1">
      <alignment horizontal="center"/>
    </xf>
    <xf numFmtId="0" fontId="3" fillId="0" borderId="5" xfId="0" applyFont="1" applyFill="1" applyBorder="1" applyAlignment="1">
      <alignment horizontal="right" vertical="top" wrapText="1" indent="1"/>
    </xf>
    <xf numFmtId="0" fontId="3" fillId="0" borderId="3" xfId="0" applyFont="1" applyFill="1" applyBorder="1" applyAlignment="1">
      <alignment horizontal="right" vertical="top" wrapText="1" indent="2"/>
    </xf>
    <xf numFmtId="0" fontId="0" fillId="0" borderId="0" xfId="0" applyFont="1" applyFill="1" applyAlignment="1">
      <alignment horizontal="center" vertical="center"/>
    </xf>
    <xf numFmtId="165" fontId="0" fillId="0" borderId="7" xfId="0" applyNumberFormat="1" applyFont="1" applyFill="1" applyBorder="1" applyAlignment="1">
      <alignment horizontal="right" vertical="center" indent="1"/>
    </xf>
    <xf numFmtId="165" fontId="0" fillId="0" borderId="0" xfId="1" applyNumberFormat="1" applyFont="1" applyFill="1" applyBorder="1" applyAlignment="1">
      <alignment horizontal="right" vertical="center" indent="1"/>
    </xf>
    <xf numFmtId="0" fontId="2" fillId="0" borderId="0" xfId="0" applyFont="1" applyFill="1" applyAlignment="1">
      <alignment horizontal="left"/>
    </xf>
    <xf numFmtId="165" fontId="2" fillId="0" borderId="0" xfId="0" applyNumberFormat="1" applyFont="1" applyFill="1" applyAlignment="1">
      <alignment horizontal="center"/>
    </xf>
    <xf numFmtId="0" fontId="13" fillId="0" borderId="5" xfId="0" applyFont="1" applyFill="1" applyBorder="1" applyAlignment="1">
      <alignment horizontal="right" vertical="top" wrapText="1" indent="1"/>
    </xf>
    <xf numFmtId="0" fontId="13" fillId="0" borderId="19" xfId="0" applyFont="1" applyFill="1" applyBorder="1" applyAlignment="1">
      <alignment horizontal="right" vertical="top" wrapText="1" indent="1"/>
    </xf>
    <xf numFmtId="0" fontId="13" fillId="0" borderId="3" xfId="0" applyFont="1" applyFill="1" applyBorder="1" applyAlignment="1">
      <alignment horizontal="right" vertical="top" wrapText="1" indent="1"/>
    </xf>
    <xf numFmtId="0" fontId="10" fillId="0" borderId="0" xfId="0" applyFont="1" applyFill="1" applyAlignment="1">
      <alignment vertical="center"/>
    </xf>
    <xf numFmtId="0" fontId="7" fillId="0" borderId="0" xfId="0" applyFont="1" applyFill="1"/>
    <xf numFmtId="0" fontId="5" fillId="0" borderId="0" xfId="0" applyFont="1" applyFill="1" applyAlignment="1"/>
    <xf numFmtId="0" fontId="7" fillId="0" borderId="0" xfId="0" applyFont="1" applyFill="1" applyAlignment="1"/>
    <xf numFmtId="168" fontId="0" fillId="0" borderId="22" xfId="1" applyNumberFormat="1" applyFont="1" applyFill="1" applyBorder="1" applyAlignment="1">
      <alignment horizontal="right"/>
    </xf>
    <xf numFmtId="0" fontId="28" fillId="0" borderId="0" xfId="0" applyFont="1" applyFill="1" applyAlignment="1">
      <alignment horizontal="left" indent="4"/>
    </xf>
    <xf numFmtId="164" fontId="0" fillId="0" borderId="0" xfId="0" applyNumberFormat="1" applyFont="1" applyFill="1"/>
    <xf numFmtId="168" fontId="0" fillId="0" borderId="0" xfId="0" applyNumberFormat="1" applyFont="1" applyFill="1"/>
    <xf numFmtId="0" fontId="15" fillId="0" borderId="5" xfId="0" applyFont="1" applyFill="1" applyBorder="1" applyAlignment="1">
      <alignment horizontal="right" vertical="center" indent="1"/>
    </xf>
    <xf numFmtId="0" fontId="15" fillId="0" borderId="3" xfId="0" applyFont="1" applyFill="1" applyBorder="1" applyAlignment="1">
      <alignment horizontal="right" vertical="center" wrapText="1" indent="2"/>
    </xf>
    <xf numFmtId="0" fontId="3" fillId="0" borderId="18" xfId="0" applyFont="1" applyFill="1" applyBorder="1" applyAlignment="1">
      <alignment horizontal="left" vertical="center" indent="1"/>
    </xf>
    <xf numFmtId="168" fontId="0" fillId="0" borderId="0" xfId="1" applyNumberFormat="1" applyFont="1" applyFill="1" applyAlignment="1">
      <alignment horizontal="center"/>
    </xf>
    <xf numFmtId="0" fontId="22" fillId="0" borderId="0" xfId="0" applyFont="1" applyFill="1" applyBorder="1" applyAlignment="1">
      <alignment horizontal="left" wrapText="1"/>
    </xf>
    <xf numFmtId="1" fontId="2" fillId="2" borderId="0" xfId="46" applyNumberFormat="1" applyFont="1" applyFill="1" applyBorder="1"/>
    <xf numFmtId="9" fontId="0" fillId="2" borderId="0" xfId="46" applyFont="1" applyFill="1"/>
    <xf numFmtId="9" fontId="0" fillId="0" borderId="0" xfId="46" applyFont="1" applyFill="1"/>
    <xf numFmtId="1" fontId="0" fillId="2" borderId="0" xfId="0" applyNumberFormat="1" applyFont="1" applyFill="1" applyBorder="1"/>
    <xf numFmtId="0" fontId="0" fillId="2" borderId="0" xfId="0" applyFill="1"/>
    <xf numFmtId="0" fontId="2" fillId="0" borderId="0" xfId="0" applyFont="1" applyFill="1" applyAlignment="1">
      <alignment horizontal="left" vertical="center"/>
    </xf>
    <xf numFmtId="0" fontId="10" fillId="2" borderId="0" xfId="0" applyFont="1" applyFill="1" applyAlignment="1">
      <alignment horizontal="left" vertical="center"/>
    </xf>
    <xf numFmtId="0" fontId="12" fillId="2" borderId="0" xfId="0" applyFont="1" applyFill="1" applyAlignment="1">
      <alignment horizontal="center" vertical="center"/>
    </xf>
    <xf numFmtId="0" fontId="12" fillId="2" borderId="0" xfId="0" applyFont="1" applyFill="1" applyAlignment="1">
      <alignment horizontal="left" vertical="center"/>
    </xf>
    <xf numFmtId="0" fontId="13" fillId="2" borderId="6" xfId="0" applyFont="1" applyFill="1" applyBorder="1" applyAlignment="1">
      <alignment horizontal="left" vertical="center" indent="1"/>
    </xf>
    <xf numFmtId="165" fontId="0" fillId="0" borderId="0" xfId="0" applyNumberFormat="1" applyFont="1" applyFill="1" applyBorder="1" applyAlignment="1">
      <alignment horizontal="right" vertical="center" indent="1"/>
    </xf>
    <xf numFmtId="165" fontId="0" fillId="2" borderId="13" xfId="0" applyNumberFormat="1" applyFont="1" applyFill="1" applyBorder="1" applyAlignment="1">
      <alignment horizontal="right" vertical="center" indent="1"/>
    </xf>
    <xf numFmtId="165" fontId="0" fillId="2" borderId="18" xfId="1" applyNumberFormat="1" applyFont="1" applyFill="1" applyBorder="1" applyAlignment="1">
      <alignment horizontal="right" vertical="center" indent="1"/>
    </xf>
    <xf numFmtId="0" fontId="13" fillId="2" borderId="0" xfId="0" applyFont="1" applyFill="1" applyBorder="1" applyAlignment="1">
      <alignment horizontal="left" vertical="center" indent="1"/>
    </xf>
    <xf numFmtId="165" fontId="0" fillId="2" borderId="22" xfId="1" applyNumberFormat="1" applyFont="1" applyFill="1" applyBorder="1" applyAlignment="1">
      <alignment horizontal="right" indent="1"/>
    </xf>
    <xf numFmtId="0" fontId="13" fillId="2" borderId="12" xfId="0" applyFont="1" applyFill="1" applyBorder="1" applyAlignment="1">
      <alignment horizontal="left" vertical="center" indent="1"/>
    </xf>
    <xf numFmtId="165" fontId="0" fillId="2" borderId="13" xfId="1" applyNumberFormat="1" applyFont="1" applyFill="1" applyBorder="1" applyAlignment="1">
      <alignment horizontal="right" indent="1"/>
    </xf>
    <xf numFmtId="165" fontId="0" fillId="2" borderId="14" xfId="1" applyNumberFormat="1" applyFont="1" applyFill="1" applyBorder="1" applyAlignment="1">
      <alignment horizontal="right" indent="1"/>
    </xf>
    <xf numFmtId="165" fontId="0" fillId="0" borderId="7" xfId="0" applyNumberFormat="1" applyFont="1" applyFill="1" applyBorder="1" applyAlignment="1">
      <alignment horizontal="right" indent="1"/>
    </xf>
    <xf numFmtId="0" fontId="3" fillId="2" borderId="12" xfId="0" applyFont="1" applyFill="1" applyBorder="1" applyAlignment="1">
      <alignment horizontal="left" vertical="center" indent="1"/>
    </xf>
    <xf numFmtId="165" fontId="0" fillId="2" borderId="13" xfId="0" applyNumberFormat="1" applyFont="1" applyFill="1" applyBorder="1" applyAlignment="1">
      <alignment horizontal="right" indent="1"/>
    </xf>
    <xf numFmtId="165" fontId="12" fillId="2" borderId="14" xfId="0" applyNumberFormat="1" applyFont="1" applyFill="1" applyBorder="1" applyAlignment="1">
      <alignment horizontal="right" indent="1"/>
    </xf>
    <xf numFmtId="0" fontId="22" fillId="2" borderId="0" xfId="0" applyFont="1" applyFill="1" applyAlignment="1">
      <alignment horizontal="left" vertical="center" wrapText="1"/>
    </xf>
    <xf numFmtId="0" fontId="0" fillId="0" borderId="12" xfId="0" applyBorder="1" applyAlignment="1">
      <alignment horizontal="left" indent="1"/>
    </xf>
    <xf numFmtId="168" fontId="0" fillId="0" borderId="12" xfId="1" applyNumberFormat="1" applyFont="1" applyBorder="1"/>
    <xf numFmtId="0" fontId="12" fillId="0" borderId="0" xfId="0" applyFont="1"/>
    <xf numFmtId="0" fontId="33" fillId="4" borderId="0" xfId="0" applyFont="1" applyFill="1" applyBorder="1" applyAlignment="1">
      <alignment horizontal="center" vertical="center" wrapText="1"/>
    </xf>
    <xf numFmtId="165" fontId="31" fillId="0" borderId="0" xfId="0" applyNumberFormat="1" applyFont="1" applyFill="1" applyBorder="1" applyAlignment="1">
      <alignment horizontal="right" indent="1"/>
    </xf>
    <xf numFmtId="0" fontId="13" fillId="2" borderId="6" xfId="0" applyFont="1" applyFill="1" applyBorder="1" applyAlignment="1">
      <alignment horizontal="left" indent="1"/>
    </xf>
    <xf numFmtId="168" fontId="16" fillId="2" borderId="22" xfId="1" applyNumberFormat="1" applyFont="1" applyFill="1" applyBorder="1" applyAlignment="1">
      <alignment horizontal="right" indent="1"/>
    </xf>
    <xf numFmtId="0" fontId="13" fillId="2" borderId="4" xfId="0" applyFont="1" applyFill="1" applyBorder="1" applyAlignment="1">
      <alignment horizontal="left" vertical="center" indent="1"/>
    </xf>
    <xf numFmtId="165" fontId="0" fillId="2" borderId="21" xfId="0" applyNumberFormat="1" applyFont="1" applyFill="1" applyBorder="1" applyAlignment="1">
      <alignment horizontal="right" indent="1"/>
    </xf>
    <xf numFmtId="0" fontId="15" fillId="2" borderId="12" xfId="0" applyFont="1" applyFill="1" applyBorder="1" applyAlignment="1">
      <alignment horizontal="left" vertical="center" indent="1"/>
    </xf>
    <xf numFmtId="165" fontId="0" fillId="2" borderId="8" xfId="0" applyNumberFormat="1" applyFont="1" applyFill="1" applyBorder="1" applyAlignment="1">
      <alignment horizontal="right" indent="1"/>
    </xf>
    <xf numFmtId="165" fontId="0" fillId="2" borderId="20" xfId="0" applyNumberFormat="1" applyFont="1" applyFill="1" applyBorder="1" applyAlignment="1">
      <alignment horizontal="right"/>
    </xf>
    <xf numFmtId="164" fontId="10" fillId="0" borderId="0" xfId="0" applyNumberFormat="1" applyFont="1" applyFill="1" applyAlignment="1">
      <alignment horizontal="center"/>
    </xf>
    <xf numFmtId="0" fontId="21" fillId="0" borderId="0" xfId="0" applyFont="1" applyFill="1" applyAlignment="1">
      <alignment horizontal="left" vertical="center"/>
    </xf>
    <xf numFmtId="0" fontId="15" fillId="5" borderId="8" xfId="0" applyFont="1" applyFill="1" applyBorder="1" applyAlignment="1">
      <alignment horizontal="left" vertical="center" indent="1"/>
    </xf>
    <xf numFmtId="165" fontId="12" fillId="2" borderId="18" xfId="0" applyNumberFormat="1" applyFont="1" applyFill="1" applyBorder="1" applyAlignment="1">
      <alignment horizontal="right" indent="1"/>
    </xf>
    <xf numFmtId="165" fontId="34" fillId="2" borderId="0" xfId="0" applyNumberFormat="1" applyFont="1" applyFill="1" applyBorder="1" applyAlignment="1">
      <alignment horizontal="right" indent="1"/>
    </xf>
    <xf numFmtId="165" fontId="16" fillId="2" borderId="0" xfId="0" applyNumberFormat="1" applyFont="1" applyFill="1" applyBorder="1" applyAlignment="1">
      <alignment horizontal="right" indent="1"/>
    </xf>
    <xf numFmtId="165" fontId="12" fillId="2" borderId="22" xfId="0" applyNumberFormat="1" applyFont="1" applyFill="1" applyBorder="1" applyAlignment="1">
      <alignment horizontal="right" indent="1"/>
    </xf>
    <xf numFmtId="165" fontId="34" fillId="2" borderId="6" xfId="0" applyNumberFormat="1" applyFont="1" applyFill="1" applyBorder="1" applyAlignment="1">
      <alignment horizontal="right" indent="1"/>
    </xf>
    <xf numFmtId="165" fontId="16" fillId="2" borderId="22" xfId="0" applyNumberFormat="1" applyFont="1" applyFill="1" applyBorder="1" applyAlignment="1">
      <alignment horizontal="right" indent="1"/>
    </xf>
    <xf numFmtId="165" fontId="12" fillId="2" borderId="15" xfId="0" applyNumberFormat="1" applyFont="1" applyFill="1" applyBorder="1" applyAlignment="1">
      <alignment horizontal="right" indent="1"/>
    </xf>
    <xf numFmtId="168" fontId="12" fillId="2" borderId="21" xfId="1" applyNumberFormat="1" applyFont="1" applyFill="1" applyBorder="1" applyAlignment="1">
      <alignment horizontal="right" indent="1"/>
    </xf>
    <xf numFmtId="165" fontId="16" fillId="2" borderId="21" xfId="0" applyNumberFormat="1" applyFont="1" applyFill="1" applyBorder="1" applyAlignment="1">
      <alignment horizontal="right" indent="1"/>
    </xf>
    <xf numFmtId="0" fontId="13" fillId="5" borderId="12" xfId="0" applyFont="1" applyFill="1" applyBorder="1" applyAlignment="1">
      <alignment horizontal="left" vertical="center" indent="1"/>
    </xf>
    <xf numFmtId="168" fontId="16" fillId="2" borderId="6" xfId="1" applyNumberFormat="1" applyFont="1" applyFill="1" applyBorder="1" applyAlignment="1">
      <alignment horizontal="right" indent="1"/>
    </xf>
    <xf numFmtId="168" fontId="12" fillId="2" borderId="6" xfId="1" applyNumberFormat="1" applyFont="1" applyFill="1" applyBorder="1" applyAlignment="1">
      <alignment horizontal="right" indent="1"/>
    </xf>
    <xf numFmtId="168" fontId="16" fillId="2" borderId="7" xfId="1" applyNumberFormat="1" applyFont="1" applyFill="1" applyBorder="1" applyAlignment="1">
      <alignment horizontal="right" indent="1"/>
    </xf>
    <xf numFmtId="168" fontId="12" fillId="2" borderId="7" xfId="1" applyNumberFormat="1" applyFont="1" applyFill="1" applyBorder="1" applyAlignment="1">
      <alignment horizontal="right" indent="1"/>
    </xf>
    <xf numFmtId="168" fontId="12" fillId="3" borderId="22" xfId="1" applyNumberFormat="1" applyFont="1" applyFill="1" applyBorder="1" applyAlignment="1">
      <alignment horizontal="right" indent="1"/>
    </xf>
    <xf numFmtId="168" fontId="16" fillId="3" borderId="1" xfId="1" applyNumberFormat="1" applyFont="1" applyFill="1" applyBorder="1" applyAlignment="1">
      <alignment horizontal="right" indent="1"/>
    </xf>
    <xf numFmtId="168" fontId="12" fillId="3" borderId="6" xfId="1" applyNumberFormat="1" applyFont="1" applyFill="1" applyBorder="1" applyAlignment="1">
      <alignment horizontal="right" indent="1"/>
    </xf>
    <xf numFmtId="168" fontId="12" fillId="0" borderId="6" xfId="1" applyNumberFormat="1" applyFont="1" applyFill="1" applyBorder="1" applyAlignment="1">
      <alignment horizontal="right" indent="1"/>
    </xf>
    <xf numFmtId="49" fontId="34" fillId="2" borderId="6" xfId="1" applyNumberFormat="1" applyFont="1" applyFill="1" applyBorder="1" applyAlignment="1">
      <alignment horizontal="right" indent="1"/>
    </xf>
    <xf numFmtId="168" fontId="0" fillId="2" borderId="0" xfId="1" applyNumberFormat="1" applyFont="1" applyFill="1" applyBorder="1" applyAlignment="1">
      <alignment horizontal="right"/>
    </xf>
    <xf numFmtId="168" fontId="12" fillId="2" borderId="0" xfId="1" applyNumberFormat="1" applyFont="1" applyFill="1" applyBorder="1" applyAlignment="1">
      <alignment horizontal="right" indent="1"/>
    </xf>
    <xf numFmtId="168" fontId="16" fillId="2" borderId="13" xfId="1" applyNumberFormat="1" applyFont="1" applyFill="1" applyBorder="1" applyAlignment="1">
      <alignment horizontal="right" indent="1"/>
    </xf>
    <xf numFmtId="168" fontId="12" fillId="2" borderId="13" xfId="1" applyNumberFormat="1" applyFont="1" applyFill="1" applyBorder="1" applyAlignment="1">
      <alignment horizontal="right" indent="1"/>
    </xf>
    <xf numFmtId="168" fontId="12" fillId="2" borderId="12" xfId="1" applyNumberFormat="1" applyFont="1" applyFill="1" applyBorder="1" applyAlignment="1">
      <alignment horizontal="right" indent="1"/>
    </xf>
    <xf numFmtId="168" fontId="0" fillId="2" borderId="18" xfId="1" applyNumberFormat="1" applyFont="1" applyFill="1" applyBorder="1" applyAlignment="1">
      <alignment horizontal="right"/>
    </xf>
    <xf numFmtId="0" fontId="10" fillId="2" borderId="18" xfId="0" applyFont="1" applyFill="1" applyBorder="1" applyAlignment="1"/>
    <xf numFmtId="165" fontId="0" fillId="2" borderId="22" xfId="0" applyNumberFormat="1" applyFont="1" applyFill="1" applyBorder="1" applyAlignment="1">
      <alignment horizontal="right" vertical="center" indent="1"/>
    </xf>
    <xf numFmtId="165" fontId="0" fillId="2" borderId="22" xfId="1" applyNumberFormat="1" applyFont="1" applyFill="1" applyBorder="1" applyAlignment="1">
      <alignment horizontal="right" vertical="center" indent="1"/>
    </xf>
    <xf numFmtId="165" fontId="0" fillId="2" borderId="14" xfId="1" applyNumberFormat="1" applyFont="1" applyFill="1" applyBorder="1" applyAlignment="1">
      <alignment horizontal="right" vertical="center" indent="1"/>
    </xf>
    <xf numFmtId="9" fontId="0" fillId="2" borderId="0" xfId="46" applyFont="1" applyFill="1" applyAlignment="1">
      <alignment horizontal="center" vertical="center"/>
    </xf>
    <xf numFmtId="165" fontId="16" fillId="2" borderId="22" xfId="1" applyNumberFormat="1" applyFont="1" applyFill="1" applyBorder="1" applyAlignment="1">
      <alignment horizontal="right" indent="1"/>
    </xf>
    <xf numFmtId="165" fontId="16" fillId="2" borderId="7" xfId="1" applyNumberFormat="1" applyFont="1" applyFill="1" applyBorder="1" applyAlignment="1">
      <alignment horizontal="right" indent="1"/>
    </xf>
    <xf numFmtId="165" fontId="16" fillId="2" borderId="6" xfId="1" applyNumberFormat="1" applyFont="1" applyFill="1" applyBorder="1" applyAlignment="1">
      <alignment horizontal="right" indent="1"/>
    </xf>
    <xf numFmtId="165" fontId="16" fillId="2" borderId="0" xfId="1" applyNumberFormat="1" applyFont="1" applyFill="1" applyBorder="1" applyAlignment="1">
      <alignment horizontal="right" indent="1"/>
    </xf>
    <xf numFmtId="165" fontId="16" fillId="2" borderId="6" xfId="0" applyNumberFormat="1" applyFont="1" applyFill="1" applyBorder="1" applyAlignment="1">
      <alignment horizontal="right" indent="1"/>
    </xf>
    <xf numFmtId="0" fontId="13" fillId="2" borderId="18" xfId="0" applyFont="1" applyFill="1" applyBorder="1" applyAlignment="1">
      <alignment horizontal="left" vertical="center" indent="1"/>
    </xf>
    <xf numFmtId="165" fontId="16" fillId="2" borderId="13" xfId="1" applyNumberFormat="1" applyFont="1" applyFill="1" applyBorder="1" applyAlignment="1">
      <alignment horizontal="right" indent="1"/>
    </xf>
    <xf numFmtId="165" fontId="16" fillId="2" borderId="18" xfId="1" applyNumberFormat="1" applyFont="1" applyFill="1" applyBorder="1" applyAlignment="1">
      <alignment horizontal="right" indent="1"/>
    </xf>
    <xf numFmtId="165" fontId="16" fillId="2" borderId="12" xfId="0" applyNumberFormat="1" applyFont="1" applyFill="1" applyBorder="1" applyAlignment="1">
      <alignment horizontal="right" indent="1"/>
    </xf>
    <xf numFmtId="165" fontId="16" fillId="2" borderId="14" xfId="1" applyNumberFormat="1" applyFont="1" applyFill="1" applyBorder="1" applyAlignment="1">
      <alignment horizontal="right" indent="1"/>
    </xf>
    <xf numFmtId="165" fontId="16" fillId="5" borderId="0" xfId="1" applyNumberFormat="1" applyFont="1" applyFill="1" applyBorder="1" applyAlignment="1">
      <alignment horizontal="right" indent="1"/>
    </xf>
    <xf numFmtId="165" fontId="16" fillId="5" borderId="17" xfId="1" applyNumberFormat="1" applyFont="1" applyFill="1" applyBorder="1" applyAlignment="1">
      <alignment horizontal="right" indent="1"/>
    </xf>
    <xf numFmtId="165" fontId="16" fillId="5" borderId="1" xfId="1" applyNumberFormat="1" applyFont="1" applyFill="1" applyBorder="1" applyAlignment="1">
      <alignment horizontal="right" indent="1"/>
    </xf>
    <xf numFmtId="165" fontId="16" fillId="5" borderId="23" xfId="1" applyNumberFormat="1" applyFont="1" applyFill="1" applyBorder="1" applyAlignment="1">
      <alignment horizontal="right" indent="1"/>
    </xf>
    <xf numFmtId="165" fontId="16" fillId="5" borderId="1" xfId="0" applyNumberFormat="1" applyFont="1" applyFill="1" applyBorder="1" applyAlignment="1">
      <alignment horizontal="right" indent="1"/>
    </xf>
    <xf numFmtId="165" fontId="16" fillId="5" borderId="16" xfId="1" applyNumberFormat="1" applyFont="1" applyFill="1" applyBorder="1" applyAlignment="1">
      <alignment horizontal="right" indent="1"/>
    </xf>
    <xf numFmtId="165" fontId="16" fillId="5" borderId="22" xfId="1" applyNumberFormat="1" applyFont="1" applyFill="1" applyBorder="1" applyAlignment="1">
      <alignment horizontal="right" indent="1"/>
    </xf>
    <xf numFmtId="165" fontId="16" fillId="5" borderId="0" xfId="0" applyNumberFormat="1" applyFont="1" applyFill="1" applyBorder="1" applyAlignment="1">
      <alignment horizontal="right" indent="1"/>
    </xf>
    <xf numFmtId="165" fontId="16" fillId="5" borderId="13" xfId="1" applyNumberFormat="1" applyFont="1" applyFill="1" applyBorder="1" applyAlignment="1">
      <alignment horizontal="right" indent="1"/>
    </xf>
    <xf numFmtId="165" fontId="16" fillId="5" borderId="18" xfId="1" applyNumberFormat="1" applyFont="1" applyFill="1" applyBorder="1" applyAlignment="1">
      <alignment horizontal="right" indent="1"/>
    </xf>
    <xf numFmtId="165" fontId="16" fillId="5" borderId="12" xfId="0" applyNumberFormat="1" applyFont="1" applyFill="1" applyBorder="1" applyAlignment="1">
      <alignment horizontal="right" indent="1"/>
    </xf>
    <xf numFmtId="0" fontId="22" fillId="2" borderId="0" xfId="0" applyFont="1" applyFill="1" applyAlignment="1">
      <alignment vertical="center" wrapText="1"/>
    </xf>
    <xf numFmtId="0" fontId="0" fillId="2" borderId="15" xfId="0" applyFont="1" applyFill="1" applyBorder="1" applyAlignment="1">
      <alignment horizontal="center"/>
    </xf>
    <xf numFmtId="165" fontId="31" fillId="0" borderId="20" xfId="0" applyNumberFormat="1" applyFont="1" applyFill="1" applyBorder="1" applyAlignment="1">
      <alignment horizontal="right" inden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0" borderId="0" xfId="0" applyFont="1" applyFill="1" applyBorder="1" applyAlignment="1">
      <alignment vertical="center" wrapText="1"/>
    </xf>
    <xf numFmtId="0" fontId="33" fillId="4" borderId="33" xfId="0" applyFont="1" applyFill="1" applyBorder="1" applyAlignment="1">
      <alignment horizontal="center" vertical="center" wrapText="1"/>
    </xf>
    <xf numFmtId="0" fontId="33" fillId="4" borderId="34" xfId="0" applyFont="1" applyFill="1" applyBorder="1" applyAlignment="1">
      <alignment horizontal="center" vertical="center" wrapText="1"/>
    </xf>
    <xf numFmtId="0" fontId="33" fillId="4" borderId="35" xfId="0" applyFont="1" applyFill="1" applyBorder="1" applyAlignment="1">
      <alignment horizontal="right" vertical="center" wrapText="1"/>
    </xf>
    <xf numFmtId="0" fontId="33" fillId="4" borderId="36" xfId="0" applyFont="1" applyFill="1" applyBorder="1" applyAlignment="1">
      <alignment horizontal="right" vertical="center" wrapText="1" indent="1"/>
    </xf>
    <xf numFmtId="0" fontId="33" fillId="4" borderId="37" xfId="0" applyFont="1" applyFill="1" applyBorder="1" applyAlignment="1">
      <alignment horizontal="right" vertical="center" wrapText="1" indent="1"/>
    </xf>
    <xf numFmtId="0" fontId="33" fillId="4" borderId="38" xfId="0" applyFont="1" applyFill="1" applyBorder="1" applyAlignment="1">
      <alignment horizontal="right" vertical="center" wrapText="1" indent="1"/>
    </xf>
    <xf numFmtId="0" fontId="36" fillId="0" borderId="0" xfId="0" applyFont="1"/>
    <xf numFmtId="164" fontId="36" fillId="2" borderId="0" xfId="0" applyNumberFormat="1" applyFont="1" applyFill="1"/>
    <xf numFmtId="165" fontId="12" fillId="2" borderId="7" xfId="0" applyNumberFormat="1" applyFont="1" applyFill="1" applyBorder="1" applyAlignment="1">
      <alignment horizontal="right" indent="1"/>
    </xf>
    <xf numFmtId="165" fontId="12" fillId="2" borderId="6" xfId="0" applyNumberFormat="1" applyFont="1" applyFill="1" applyBorder="1" applyAlignment="1">
      <alignment horizontal="right" indent="1"/>
    </xf>
    <xf numFmtId="165" fontId="12" fillId="2" borderId="7" xfId="1" applyNumberFormat="1" applyFont="1" applyFill="1" applyBorder="1" applyAlignment="1">
      <alignment horizontal="right" indent="1"/>
    </xf>
    <xf numFmtId="165" fontId="12" fillId="2" borderId="6" xfId="1" applyNumberFormat="1" applyFont="1" applyFill="1" applyBorder="1" applyAlignment="1">
      <alignment horizontal="right" indent="1"/>
    </xf>
    <xf numFmtId="165" fontId="12" fillId="2" borderId="0" xfId="1" applyNumberFormat="1" applyFont="1" applyFill="1" applyBorder="1" applyAlignment="1">
      <alignment horizontal="right" indent="1"/>
    </xf>
    <xf numFmtId="165" fontId="12" fillId="2" borderId="22" xfId="1" applyNumberFormat="1" applyFont="1" applyFill="1" applyBorder="1" applyAlignment="1">
      <alignment horizontal="right" indent="1"/>
    </xf>
    <xf numFmtId="0" fontId="35" fillId="0" borderId="0" xfId="0" applyFont="1" applyFill="1" applyBorder="1" applyAlignment="1">
      <alignment vertical="center" wrapText="1"/>
    </xf>
    <xf numFmtId="165" fontId="16" fillId="2" borderId="14" xfId="0" applyNumberFormat="1" applyFont="1" applyFill="1" applyBorder="1" applyAlignment="1">
      <alignment horizontal="right" indent="1"/>
    </xf>
    <xf numFmtId="168" fontId="0" fillId="0" borderId="24" xfId="1" applyNumberFormat="1" applyFont="1" applyBorder="1" applyAlignment="1">
      <alignment horizontal="right"/>
    </xf>
    <xf numFmtId="168" fontId="0" fillId="0" borderId="25" xfId="1" applyNumberFormat="1" applyFont="1" applyBorder="1" applyAlignment="1">
      <alignment horizontal="right"/>
    </xf>
    <xf numFmtId="168" fontId="0" fillId="0" borderId="26" xfId="1" applyNumberFormat="1" applyFont="1" applyBorder="1" applyAlignment="1">
      <alignment horizontal="right"/>
    </xf>
    <xf numFmtId="168" fontId="0" fillId="0" borderId="27" xfId="1" applyNumberFormat="1" applyFont="1" applyBorder="1"/>
    <xf numFmtId="168" fontId="0" fillId="0" borderId="28" xfId="1" applyNumberFormat="1" applyFont="1" applyBorder="1"/>
    <xf numFmtId="168" fontId="0" fillId="0" borderId="29" xfId="1" applyNumberFormat="1" applyFont="1" applyBorder="1"/>
    <xf numFmtId="168" fontId="0" fillId="0" borderId="30" xfId="1" applyNumberFormat="1" applyFont="1" applyBorder="1"/>
    <xf numFmtId="168" fontId="0" fillId="0" borderId="31" xfId="1" applyNumberFormat="1" applyFont="1" applyBorder="1"/>
    <xf numFmtId="168" fontId="0" fillId="0" borderId="32" xfId="1" applyNumberFormat="1" applyFont="1" applyBorder="1"/>
    <xf numFmtId="0" fontId="33" fillId="4" borderId="0" xfId="0" applyFont="1" applyFill="1" applyBorder="1" applyAlignment="1">
      <alignment horizontal="right" vertical="center" wrapText="1"/>
    </xf>
    <xf numFmtId="0" fontId="8" fillId="2" borderId="0" xfId="2" applyFill="1" applyAlignment="1">
      <alignment horizontal="left" indent="1"/>
    </xf>
    <xf numFmtId="0" fontId="22" fillId="2" borderId="0" xfId="0" applyFont="1" applyFill="1" applyAlignment="1">
      <alignment vertical="center" wrapText="1"/>
    </xf>
    <xf numFmtId="0" fontId="3" fillId="2" borderId="0" xfId="0" applyFont="1" applyFill="1" applyBorder="1" applyAlignment="1">
      <alignment horizontal="left" vertical="center" wrapText="1"/>
    </xf>
    <xf numFmtId="0" fontId="9" fillId="2" borderId="1" xfId="0" applyFont="1" applyFill="1" applyBorder="1" applyAlignment="1">
      <alignment horizontal="left" vertical="center" indent="1"/>
    </xf>
    <xf numFmtId="0" fontId="9" fillId="2" borderId="4" xfId="0" applyFont="1" applyFill="1" applyBorder="1" applyAlignment="1">
      <alignment horizontal="left" vertical="center" indent="1"/>
    </xf>
    <xf numFmtId="0" fontId="3" fillId="2" borderId="2" xfId="0" applyFont="1" applyFill="1" applyBorder="1" applyAlignment="1">
      <alignment horizontal="center" vertical="top" wrapText="1"/>
    </xf>
    <xf numFmtId="0" fontId="3" fillId="2" borderId="3" xfId="0" applyFont="1" applyFill="1" applyBorder="1" applyAlignment="1">
      <alignment horizontal="center" vertical="top" wrapText="1"/>
    </xf>
    <xf numFmtId="0" fontId="22" fillId="0" borderId="11" xfId="0" applyFont="1" applyFill="1" applyBorder="1" applyAlignment="1">
      <alignment vertical="center" wrapText="1"/>
    </xf>
    <xf numFmtId="0" fontId="10" fillId="0" borderId="0" xfId="0" applyFont="1" applyFill="1" applyAlignment="1">
      <alignment vertical="center" wrapText="1"/>
    </xf>
    <xf numFmtId="0" fontId="22" fillId="0" borderId="0" xfId="0" applyFont="1" applyFill="1" applyAlignment="1">
      <alignment vertical="center" wrapText="1"/>
    </xf>
    <xf numFmtId="0" fontId="0" fillId="0" borderId="0" xfId="0" applyFill="1" applyAlignment="1">
      <alignment horizontal="left" indent="1"/>
    </xf>
    <xf numFmtId="0" fontId="8" fillId="0" borderId="0" xfId="2" applyFill="1" applyAlignment="1">
      <alignment horizontal="left" indent="1"/>
    </xf>
    <xf numFmtId="0" fontId="12" fillId="0" borderId="0" xfId="0" applyFont="1" applyFill="1" applyAlignment="1">
      <alignment horizontal="left" wrapText="1"/>
    </xf>
    <xf numFmtId="0" fontId="3" fillId="0" borderId="0" xfId="0" applyFont="1" applyFill="1" applyBorder="1" applyAlignment="1">
      <alignment horizontal="left" vertical="center" wrapText="1"/>
    </xf>
    <xf numFmtId="0" fontId="9" fillId="0" borderId="1" xfId="0" applyFont="1" applyFill="1" applyBorder="1" applyAlignment="1">
      <alignment horizontal="left" vertical="center" indent="1"/>
    </xf>
    <xf numFmtId="0" fontId="9" fillId="0" borderId="4" xfId="0" applyFont="1" applyFill="1" applyBorder="1" applyAlignment="1">
      <alignment horizontal="left" vertical="center" indent="1"/>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10" fillId="0" borderId="11"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0" xfId="0" applyFont="1" applyFill="1" applyAlignment="1">
      <alignment horizontal="left" vertical="center" wrapText="1"/>
    </xf>
    <xf numFmtId="0" fontId="10" fillId="2" borderId="0" xfId="0" applyFont="1" applyFill="1" applyAlignment="1">
      <alignment horizontal="left" vertical="center" wrapText="1"/>
    </xf>
    <xf numFmtId="0" fontId="22" fillId="2" borderId="0" xfId="0" applyFont="1" applyFill="1" applyAlignment="1">
      <alignment horizontal="left" vertical="center" wrapText="1"/>
    </xf>
    <xf numFmtId="0" fontId="9" fillId="0" borderId="16" xfId="0" applyFont="1" applyBorder="1" applyAlignment="1">
      <alignment horizontal="left" vertical="center" wrapText="1"/>
    </xf>
    <xf numFmtId="0" fontId="9" fillId="0" borderId="15" xfId="0" applyFont="1" applyBorder="1" applyAlignment="1">
      <alignment horizontal="left"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33" fillId="4" borderId="38" xfId="0" applyFont="1" applyFill="1" applyBorder="1" applyAlignment="1">
      <alignment horizontal="center" vertical="center" wrapText="1"/>
    </xf>
    <xf numFmtId="0" fontId="33" fillId="4" borderId="35" xfId="0" applyFont="1" applyFill="1" applyBorder="1" applyAlignment="1">
      <alignment horizontal="center" vertical="center" wrapText="1"/>
    </xf>
    <xf numFmtId="0" fontId="33" fillId="4" borderId="36" xfId="0" applyFont="1" applyFill="1" applyBorder="1" applyAlignment="1">
      <alignment horizontal="center" vertical="center" wrapText="1"/>
    </xf>
    <xf numFmtId="0" fontId="10" fillId="2" borderId="11" xfId="0" applyFont="1" applyFill="1" applyBorder="1" applyAlignment="1"/>
    <xf numFmtId="0" fontId="10" fillId="2" borderId="0" xfId="0" applyFont="1" applyFill="1" applyAlignment="1">
      <alignment vertical="center"/>
    </xf>
    <xf numFmtId="0" fontId="22" fillId="2" borderId="0" xfId="0" applyFont="1" applyFill="1" applyAlignment="1">
      <alignment vertical="center"/>
    </xf>
    <xf numFmtId="0" fontId="10" fillId="2" borderId="0" xfId="0" applyFont="1" applyFill="1" applyAlignment="1"/>
    <xf numFmtId="0" fontId="3" fillId="2" borderId="0" xfId="0" applyFont="1" applyFill="1" applyBorder="1" applyAlignment="1">
      <alignment vertical="center" wrapText="1"/>
    </xf>
    <xf numFmtId="0" fontId="3" fillId="2" borderId="0"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23" fillId="0" borderId="1" xfId="0" applyFont="1" applyFill="1" applyBorder="1" applyAlignment="1">
      <alignment horizontal="left" vertical="center" indent="1"/>
    </xf>
    <xf numFmtId="0" fontId="23" fillId="0" borderId="4" xfId="0" applyFont="1" applyFill="1" applyBorder="1" applyAlignment="1">
      <alignment horizontal="left" vertical="center" indent="1"/>
    </xf>
    <xf numFmtId="0" fontId="13" fillId="0" borderId="2" xfId="0" applyFont="1" applyFill="1" applyBorder="1" applyAlignment="1">
      <alignment horizontal="center"/>
    </xf>
    <xf numFmtId="0" fontId="13" fillId="0" borderId="3" xfId="0" applyFont="1" applyFill="1" applyBorder="1" applyAlignment="1">
      <alignment horizontal="center"/>
    </xf>
    <xf numFmtId="0" fontId="10" fillId="2" borderId="11" xfId="0" applyFont="1" applyFill="1" applyBorder="1" applyAlignment="1">
      <alignmen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3" fillId="2" borderId="0" xfId="0" applyFont="1" applyFill="1" applyBorder="1" applyAlignment="1">
      <alignment horizontal="left" vertical="top" wrapText="1"/>
    </xf>
    <xf numFmtId="0" fontId="14" fillId="3" borderId="1" xfId="0" applyFont="1" applyFill="1" applyBorder="1" applyAlignment="1">
      <alignment horizontal="left" vertical="center" indent="1"/>
    </xf>
    <xf numFmtId="0" fontId="14" fillId="3" borderId="4" xfId="0" applyFont="1" applyFill="1" applyBorder="1" applyAlignment="1">
      <alignment horizontal="left" vertical="center" indent="1"/>
    </xf>
    <xf numFmtId="0" fontId="22" fillId="0" borderId="11" xfId="0" applyFont="1" applyFill="1" applyBorder="1" applyAlignment="1">
      <alignment horizontal="left" wrapText="1"/>
    </xf>
    <xf numFmtId="0" fontId="15" fillId="3" borderId="21" xfId="0" applyFont="1" applyFill="1" applyBorder="1" applyAlignment="1">
      <alignment horizontal="center" vertical="center"/>
    </xf>
    <xf numFmtId="0" fontId="15" fillId="3" borderId="15"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5" fillId="3" borderId="19" xfId="0" applyFont="1" applyFill="1" applyBorder="1" applyAlignment="1">
      <alignment horizontal="center" vertical="center" wrapText="1"/>
    </xf>
    <xf numFmtId="0" fontId="10" fillId="0" borderId="0" xfId="0" applyFont="1" applyFill="1" applyAlignment="1">
      <alignment horizontal="left"/>
    </xf>
    <xf numFmtId="0" fontId="22" fillId="0" borderId="0" xfId="0" applyFont="1" applyFill="1" applyAlignment="1">
      <alignment horizontal="left" vertical="center" wrapText="1"/>
    </xf>
    <xf numFmtId="0" fontId="3" fillId="2" borderId="0" xfId="0" applyFont="1" applyFill="1" applyAlignment="1">
      <alignment vertical="center"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3" borderId="21" xfId="0" applyFont="1" applyFill="1" applyBorder="1" applyAlignment="1">
      <alignment horizontal="center" vertical="top" wrapText="1"/>
    </xf>
    <xf numFmtId="0" fontId="15" fillId="3" borderId="4" xfId="0" applyFont="1" applyFill="1" applyBorder="1" applyAlignment="1">
      <alignment horizontal="center" vertical="top" wrapText="1"/>
    </xf>
    <xf numFmtId="0" fontId="10" fillId="2" borderId="0" xfId="0" applyFont="1" applyFill="1" applyAlignment="1">
      <alignment horizontal="left"/>
    </xf>
    <xf numFmtId="0" fontId="15" fillId="3" borderId="23" xfId="0" applyFont="1" applyFill="1" applyBorder="1" applyAlignment="1">
      <alignment horizontal="center" vertical="top" wrapText="1"/>
    </xf>
    <xf numFmtId="0" fontId="15" fillId="3" borderId="1"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19" xfId="0" applyFont="1" applyFill="1" applyBorder="1" applyAlignment="1">
      <alignment horizontal="center" vertical="top" wrapText="1"/>
    </xf>
    <xf numFmtId="0" fontId="22" fillId="0" borderId="0" xfId="0" applyFont="1" applyFill="1" applyBorder="1" applyAlignment="1">
      <alignment horizontal="left" wrapText="1"/>
    </xf>
    <xf numFmtId="0" fontId="22" fillId="0" borderId="0" xfId="0" applyFont="1" applyFill="1" applyAlignment="1">
      <alignment horizontal="left"/>
    </xf>
    <xf numFmtId="0" fontId="15" fillId="3" borderId="3" xfId="0" applyFont="1" applyFill="1" applyBorder="1" applyAlignment="1">
      <alignment horizontal="center" vertical="top" wrapText="1"/>
    </xf>
    <xf numFmtId="0" fontId="10" fillId="0" borderId="11" xfId="0" applyFont="1" applyFill="1" applyBorder="1" applyAlignment="1">
      <alignment horizontal="left"/>
    </xf>
    <xf numFmtId="0" fontId="14" fillId="3" borderId="1" xfId="0" applyFont="1" applyFill="1" applyBorder="1" applyAlignment="1">
      <alignment horizontal="left" vertical="center" wrapText="1" indent="1"/>
    </xf>
    <xf numFmtId="0" fontId="14" fillId="3" borderId="4" xfId="0" applyFont="1" applyFill="1" applyBorder="1" applyAlignment="1">
      <alignment horizontal="left" vertical="center" wrapText="1" indent="1"/>
    </xf>
    <xf numFmtId="0" fontId="3" fillId="2" borderId="19" xfId="0" applyFont="1" applyFill="1" applyBorder="1" applyAlignment="1">
      <alignment horizontal="center"/>
    </xf>
    <xf numFmtId="0" fontId="15" fillId="3" borderId="3" xfId="0" applyFont="1" applyFill="1" applyBorder="1" applyAlignment="1">
      <alignment horizontal="center" vertical="center" wrapText="1"/>
    </xf>
    <xf numFmtId="0" fontId="3" fillId="0" borderId="2" xfId="0" applyFont="1" applyFill="1" applyBorder="1" applyAlignment="1">
      <alignment horizontal="center"/>
    </xf>
    <xf numFmtId="0" fontId="3" fillId="0" borderId="3" xfId="0" applyFont="1" applyFill="1" applyBorder="1" applyAlignment="1">
      <alignment horizontal="center"/>
    </xf>
    <xf numFmtId="0" fontId="10" fillId="2" borderId="0" xfId="0" applyFont="1" applyFill="1" applyBorder="1" applyAlignment="1">
      <alignment horizontal="left" vertical="center" wrapText="1"/>
    </xf>
    <xf numFmtId="0" fontId="22" fillId="0" borderId="0" xfId="0" applyFont="1" applyFill="1" applyAlignment="1">
      <alignment horizontal="left" vertical="top"/>
    </xf>
    <xf numFmtId="0" fontId="22" fillId="0" borderId="0" xfId="0" applyFont="1" applyFill="1" applyAlignment="1">
      <alignment horizontal="left" vertical="center"/>
    </xf>
    <xf numFmtId="0" fontId="14" fillId="0" borderId="1" xfId="0" applyFont="1" applyFill="1" applyBorder="1" applyAlignment="1">
      <alignment horizontal="left" vertical="center" indent="1"/>
    </xf>
    <xf numFmtId="0" fontId="14" fillId="0" borderId="4" xfId="0" applyFont="1" applyFill="1" applyBorder="1" applyAlignment="1">
      <alignment horizontal="left" vertical="center" indent="1"/>
    </xf>
  </cellXfs>
  <cellStyles count="47">
    <cellStyle name="Comma" xfId="1" builtinId="3"/>
    <cellStyle name="Comma 10" xfId="3"/>
    <cellStyle name="Comma 2" xfId="4"/>
    <cellStyle name="Comma 2 2" xfId="5"/>
    <cellStyle name="Comma 3" xfId="6"/>
    <cellStyle name="Comma 4" xfId="7"/>
    <cellStyle name="Comma 6" xfId="8"/>
    <cellStyle name="Hyperlink" xfId="2" builtinId="8"/>
    <cellStyle name="Hyperlink 2" xfId="9"/>
    <cellStyle name="Hyperlink 3" xfId="10"/>
    <cellStyle name="Normal" xfId="0" builtinId="0"/>
    <cellStyle name="Normal 10" xfId="11"/>
    <cellStyle name="Normal 10 2" xfId="12"/>
    <cellStyle name="Normal 11" xfId="13"/>
    <cellStyle name="Normal 12" xfId="14"/>
    <cellStyle name="Normal 13" xfId="15"/>
    <cellStyle name="Normal 2" xfId="16"/>
    <cellStyle name="Normal 2 10" xfId="17"/>
    <cellStyle name="Normal 2 11" xfId="18"/>
    <cellStyle name="Normal 2 12" xfId="19"/>
    <cellStyle name="Normal 2 13" xfId="20"/>
    <cellStyle name="Normal 2 14" xfId="21"/>
    <cellStyle name="Normal 2 2" xfId="22"/>
    <cellStyle name="Normal 2 2 2" xfId="23"/>
    <cellStyle name="Normal 2 3" xfId="24"/>
    <cellStyle name="Normal 2 4" xfId="25"/>
    <cellStyle name="Normal 2 5" xfId="26"/>
    <cellStyle name="Normal 2 6" xfId="27"/>
    <cellStyle name="Normal 2 7" xfId="28"/>
    <cellStyle name="Normal 2 8" xfId="29"/>
    <cellStyle name="Normal 2 9" xfId="30"/>
    <cellStyle name="Normal 22" xfId="31"/>
    <cellStyle name="Normal 3" xfId="32"/>
    <cellStyle name="Normal 3 2" xfId="33"/>
    <cellStyle name="Normal 3 9" xfId="34"/>
    <cellStyle name="Normal 4" xfId="35"/>
    <cellStyle name="Normal 4 2" xfId="36"/>
    <cellStyle name="Normal 5" xfId="37"/>
    <cellStyle name="Normal 6" xfId="38"/>
    <cellStyle name="Normal 7" xfId="39"/>
    <cellStyle name="Normal 7 2" xfId="40"/>
    <cellStyle name="Normal 8" xfId="41"/>
    <cellStyle name="Normal 9" xfId="42"/>
    <cellStyle name="Percent" xfId="46" builtinId="5"/>
    <cellStyle name="Percent 2" xfId="43"/>
    <cellStyle name="Percent 2 2" xfId="44"/>
    <cellStyle name="Source_1_1" xfId="45"/>
  </cellStyles>
  <dxfs count="0"/>
  <tableStyles count="0" defaultTableStyle="TableStyleMedium2" defaultPivotStyle="PivotStyleLight16"/>
  <colors>
    <mruColors>
      <color rgb="FF0070C0"/>
      <color rgb="FF5BD4FF"/>
      <color rgb="FF339933"/>
      <color rgb="FF8F93E5"/>
      <color rgb="FF272DA7"/>
      <color rgb="FFFF9900"/>
      <color rgb="FF89E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47625</xdr:rowOff>
    </xdr:from>
    <xdr:to>
      <xdr:col>10</xdr:col>
      <xdr:colOff>19050</xdr:colOff>
      <xdr:row>25</xdr:row>
      <xdr:rowOff>66675</xdr:rowOff>
    </xdr:to>
    <xdr:pic>
      <xdr:nvPicPr>
        <xdr:cNvPr id="5" name="Picture 4" descr="6"/>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133850"/>
          <a:ext cx="6115050" cy="1733550"/>
        </a:xfrm>
        <a:prstGeom prst="rect">
          <a:avLst/>
        </a:prstGeom>
        <a:noFill/>
        <a:ln>
          <a:noFill/>
        </a:ln>
      </xdr:spPr>
    </xdr:pic>
    <xdr:clientData/>
  </xdr:twoCellAnchor>
  <xdr:twoCellAnchor editAs="oneCell">
    <xdr:from>
      <xdr:col>0</xdr:col>
      <xdr:colOff>47625</xdr:colOff>
      <xdr:row>0</xdr:row>
      <xdr:rowOff>57150</xdr:rowOff>
    </xdr:from>
    <xdr:to>
      <xdr:col>3</xdr:col>
      <xdr:colOff>393065</xdr:colOff>
      <xdr:row>6</xdr:row>
      <xdr:rowOff>69215</xdr:rowOff>
    </xdr:to>
    <xdr:pic>
      <xdr:nvPicPr>
        <xdr:cNvPr id="6" name="Picture 5" descr="Department for Business, Energy &amp; Industrial Strategy logo" title="Department for Business, Energy &amp; Industrial Strategy logo"/>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57150"/>
          <a:ext cx="2174240" cy="1155065"/>
        </a:xfrm>
        <a:prstGeom prst="rect">
          <a:avLst/>
        </a:prstGeom>
        <a:solidFill>
          <a:schemeClr val="bg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3</xdr:col>
      <xdr:colOff>393065</xdr:colOff>
      <xdr:row>3</xdr:row>
      <xdr:rowOff>383540</xdr:rowOff>
    </xdr:to>
    <xdr:pic>
      <xdr:nvPicPr>
        <xdr:cNvPr id="4" name="Picture 3" descr="Department for Business, Energy &amp; Industrial Strategy logo" title="Department for Business, Energy &amp; Industrial Strategy logo"/>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8100"/>
          <a:ext cx="2174240" cy="1155065"/>
        </a:xfrm>
        <a:prstGeom prst="rect">
          <a:avLst/>
        </a:prstGeom>
        <a:solidFill>
          <a:schemeClr val="bg1"/>
        </a:solid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4</xdr:row>
      <xdr:rowOff>104775</xdr:rowOff>
    </xdr:from>
    <xdr:to>
      <xdr:col>12</xdr:col>
      <xdr:colOff>199148</xdr:colOff>
      <xdr:row>27</xdr:row>
      <xdr:rowOff>132799</xdr:rowOff>
    </xdr:to>
    <xdr:pic>
      <xdr:nvPicPr>
        <xdr:cNvPr id="3" name="Picture 2"/>
        <xdr:cNvPicPr>
          <a:picLocks noChangeAspect="1"/>
        </xdr:cNvPicPr>
      </xdr:nvPicPr>
      <xdr:blipFill>
        <a:blip xmlns:r="http://schemas.openxmlformats.org/officeDocument/2006/relationships" r:embed="rId1"/>
        <a:stretch>
          <a:fillRect/>
        </a:stretch>
      </xdr:blipFill>
      <xdr:spPr>
        <a:xfrm>
          <a:off x="495300" y="914400"/>
          <a:ext cx="7019048" cy="440952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504825</xdr:colOff>
      <xdr:row>4</xdr:row>
      <xdr:rowOff>38100</xdr:rowOff>
    </xdr:from>
    <xdr:to>
      <xdr:col>13</xdr:col>
      <xdr:colOff>75233</xdr:colOff>
      <xdr:row>24</xdr:row>
      <xdr:rowOff>66196</xdr:rowOff>
    </xdr:to>
    <xdr:pic>
      <xdr:nvPicPr>
        <xdr:cNvPr id="2" name="Picture 1"/>
        <xdr:cNvPicPr>
          <a:picLocks noChangeAspect="1"/>
        </xdr:cNvPicPr>
      </xdr:nvPicPr>
      <xdr:blipFill>
        <a:blip xmlns:r="http://schemas.openxmlformats.org/officeDocument/2006/relationships" r:embed="rId1"/>
        <a:stretch>
          <a:fillRect/>
        </a:stretch>
      </xdr:blipFill>
      <xdr:spPr>
        <a:xfrm>
          <a:off x="809625" y="847725"/>
          <a:ext cx="7742858" cy="38380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295275</xdr:colOff>
      <xdr:row>4</xdr:row>
      <xdr:rowOff>85725</xdr:rowOff>
    </xdr:from>
    <xdr:to>
      <xdr:col>12</xdr:col>
      <xdr:colOff>170702</xdr:colOff>
      <xdr:row>32</xdr:row>
      <xdr:rowOff>189836</xdr:rowOff>
    </xdr:to>
    <xdr:pic>
      <xdr:nvPicPr>
        <xdr:cNvPr id="2" name="Picture 1"/>
        <xdr:cNvPicPr>
          <a:picLocks noChangeAspect="1"/>
        </xdr:cNvPicPr>
      </xdr:nvPicPr>
      <xdr:blipFill>
        <a:blip xmlns:r="http://schemas.openxmlformats.org/officeDocument/2006/relationships" r:embed="rId1"/>
        <a:stretch>
          <a:fillRect/>
        </a:stretch>
      </xdr:blipFill>
      <xdr:spPr>
        <a:xfrm>
          <a:off x="676275" y="895350"/>
          <a:ext cx="5990477" cy="53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1:F26"/>
  <sheetViews>
    <sheetView showGridLines="0" tabSelected="1" zoomScaleNormal="100" workbookViewId="0">
      <selection activeCell="B4" sqref="B4"/>
    </sheetView>
  </sheetViews>
  <sheetFormatPr defaultRowHeight="15" x14ac:dyDescent="0.25"/>
  <cols>
    <col min="1" max="16384" width="9.140625" style="15"/>
  </cols>
  <sheetData>
    <row r="11" spans="6:6" ht="46.5" x14ac:dyDescent="0.7">
      <c r="F11" s="192" t="s">
        <v>0</v>
      </c>
    </row>
    <row r="12" spans="6:6" ht="46.5" x14ac:dyDescent="0.7">
      <c r="F12" s="192" t="s">
        <v>144</v>
      </c>
    </row>
    <row r="13" spans="6:6" ht="33.75" x14ac:dyDescent="0.5">
      <c r="F13" s="193" t="s">
        <v>105</v>
      </c>
    </row>
    <row r="23" spans="1:1" x14ac:dyDescent="0.25">
      <c r="A23" s="194"/>
    </row>
    <row r="24" spans="1:1" x14ac:dyDescent="0.25">
      <c r="A24" s="194" t="s">
        <v>145</v>
      </c>
    </row>
    <row r="26" spans="1:1" x14ac:dyDescent="0.25">
      <c r="A26" s="15" t="s">
        <v>1</v>
      </c>
    </row>
  </sheetData>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6"/>
  <sheetViews>
    <sheetView showGridLines="0" zoomScaleNormal="100" workbookViewId="0">
      <selection sqref="A1:C1"/>
    </sheetView>
  </sheetViews>
  <sheetFormatPr defaultColWidth="9.140625" defaultRowHeight="15" x14ac:dyDescent="0.25"/>
  <cols>
    <col min="1" max="2" width="1.85546875" style="17" customWidth="1"/>
    <col min="3" max="3" width="16.7109375" style="17" customWidth="1"/>
    <col min="4" max="6" width="20.7109375" style="17" customWidth="1"/>
    <col min="7" max="7" width="11" style="17" bestFit="1" customWidth="1"/>
    <col min="8" max="16384" width="9.140625" style="17"/>
  </cols>
  <sheetData>
    <row r="1" spans="1:6" s="3" customFormat="1" x14ac:dyDescent="0.25">
      <c r="A1" s="345" t="s">
        <v>34</v>
      </c>
      <c r="B1" s="345"/>
      <c r="C1" s="345"/>
    </row>
    <row r="3" spans="1:6" ht="33" customHeight="1" x14ac:dyDescent="0.25">
      <c r="C3" s="347" t="s">
        <v>68</v>
      </c>
      <c r="D3" s="347"/>
      <c r="E3" s="347"/>
      <c r="F3" s="347"/>
    </row>
    <row r="4" spans="1:6" ht="6" customHeight="1" x14ac:dyDescent="0.25">
      <c r="C4" s="24"/>
      <c r="D4" s="24"/>
      <c r="E4" s="24"/>
      <c r="F4" s="24"/>
    </row>
    <row r="5" spans="1:6" ht="15" customHeight="1" x14ac:dyDescent="0.25">
      <c r="C5" s="348" t="s">
        <v>36</v>
      </c>
      <c r="D5" s="383" t="s">
        <v>69</v>
      </c>
      <c r="E5" s="384"/>
      <c r="F5" s="384"/>
    </row>
    <row r="6" spans="1:6" ht="15" customHeight="1" x14ac:dyDescent="0.25">
      <c r="C6" s="349"/>
      <c r="D6" s="5" t="s">
        <v>62</v>
      </c>
      <c r="E6" s="25" t="s">
        <v>63</v>
      </c>
      <c r="F6" s="18" t="s">
        <v>64</v>
      </c>
    </row>
    <row r="7" spans="1:6" ht="17.25" customHeight="1" x14ac:dyDescent="0.25">
      <c r="C7" s="90" t="s">
        <v>43</v>
      </c>
      <c r="D7" s="19">
        <v>132</v>
      </c>
      <c r="E7" s="26">
        <v>376423</v>
      </c>
      <c r="F7" s="20">
        <v>25786824</v>
      </c>
    </row>
    <row r="8" spans="1:6" ht="17.25" customHeight="1" x14ac:dyDescent="0.25">
      <c r="A8" s="4"/>
      <c r="B8" s="4"/>
      <c r="C8" s="90" t="s">
        <v>45</v>
      </c>
      <c r="D8" s="19">
        <v>1739</v>
      </c>
      <c r="E8" s="26">
        <v>407975</v>
      </c>
      <c r="F8" s="20">
        <v>25766990</v>
      </c>
    </row>
    <row r="9" spans="1:6" ht="17.25" customHeight="1" x14ac:dyDescent="0.25">
      <c r="A9" s="4"/>
      <c r="B9" s="4"/>
      <c r="C9" s="90" t="s">
        <v>47</v>
      </c>
      <c r="D9" s="8">
        <v>12049</v>
      </c>
      <c r="E9" s="27">
        <v>427631</v>
      </c>
      <c r="F9" s="11">
        <v>25495489</v>
      </c>
    </row>
    <row r="10" spans="1:6" ht="17.25" customHeight="1" x14ac:dyDescent="0.25">
      <c r="A10" s="4"/>
      <c r="B10" s="4"/>
      <c r="C10" s="90" t="s">
        <v>49</v>
      </c>
      <c r="D10" s="8">
        <v>50038</v>
      </c>
      <c r="E10" s="27">
        <v>443913</v>
      </c>
      <c r="F10" s="11">
        <v>25307746</v>
      </c>
    </row>
    <row r="11" spans="1:6" ht="17.25" customHeight="1" x14ac:dyDescent="0.25">
      <c r="A11" s="4"/>
      <c r="B11" s="4"/>
      <c r="C11" s="90" t="s">
        <v>50</v>
      </c>
      <c r="D11" s="8">
        <v>104704</v>
      </c>
      <c r="E11" s="27">
        <v>484975</v>
      </c>
      <c r="F11" s="11">
        <v>25272273</v>
      </c>
    </row>
    <row r="12" spans="1:6" ht="17.25" customHeight="1" x14ac:dyDescent="0.25">
      <c r="A12" s="4"/>
      <c r="B12" s="4"/>
      <c r="C12" s="102" t="s">
        <v>94</v>
      </c>
      <c r="D12" s="8">
        <v>163427</v>
      </c>
      <c r="E12" s="27">
        <v>485873</v>
      </c>
      <c r="F12" s="11">
        <v>25508995</v>
      </c>
    </row>
    <row r="13" spans="1:6" ht="17.25" customHeight="1" x14ac:dyDescent="0.25">
      <c r="A13" s="4"/>
      <c r="B13" s="4"/>
      <c r="C13" s="90" t="s">
        <v>51</v>
      </c>
      <c r="D13" s="8">
        <v>211730</v>
      </c>
      <c r="E13" s="27">
        <v>485346</v>
      </c>
      <c r="F13" s="11">
        <v>25182256</v>
      </c>
    </row>
    <row r="14" spans="1:6" ht="17.25" customHeight="1" x14ac:dyDescent="0.25">
      <c r="A14" s="4"/>
      <c r="B14" s="4"/>
      <c r="C14" s="90" t="s">
        <v>52</v>
      </c>
      <c r="D14" s="8">
        <v>246447</v>
      </c>
      <c r="E14" s="27">
        <v>495124</v>
      </c>
      <c r="F14" s="11">
        <v>24990226</v>
      </c>
    </row>
    <row r="15" spans="1:6" ht="17.25" customHeight="1" x14ac:dyDescent="0.25">
      <c r="A15" s="4"/>
      <c r="B15" s="4"/>
      <c r="C15" s="90" t="s">
        <v>53</v>
      </c>
      <c r="D15" s="8">
        <v>328789</v>
      </c>
      <c r="E15" s="27">
        <v>497462</v>
      </c>
      <c r="F15" s="11">
        <v>24612631</v>
      </c>
    </row>
    <row r="16" spans="1:6" ht="17.25" customHeight="1" x14ac:dyDescent="0.25">
      <c r="A16" s="4"/>
      <c r="B16" s="4"/>
      <c r="C16" s="90" t="s">
        <v>54</v>
      </c>
      <c r="D16" s="8">
        <v>400645</v>
      </c>
      <c r="E16" s="27">
        <v>491549</v>
      </c>
      <c r="F16" s="11">
        <v>24398824</v>
      </c>
    </row>
    <row r="17" spans="1:7" ht="17.25" customHeight="1" x14ac:dyDescent="0.25">
      <c r="A17" s="4"/>
      <c r="B17" s="4"/>
      <c r="C17" s="102" t="s">
        <v>95</v>
      </c>
      <c r="D17" s="8">
        <v>575602</v>
      </c>
      <c r="E17" s="27">
        <v>501761</v>
      </c>
      <c r="F17" s="11">
        <v>25239686</v>
      </c>
    </row>
    <row r="18" spans="1:7" ht="17.25" customHeight="1" x14ac:dyDescent="0.25">
      <c r="A18" s="4"/>
      <c r="B18" s="4"/>
      <c r="C18" s="111" t="s">
        <v>55</v>
      </c>
      <c r="D18" s="8">
        <v>719368</v>
      </c>
      <c r="E18" s="27">
        <v>494633</v>
      </c>
      <c r="F18" s="11">
        <v>24997685</v>
      </c>
    </row>
    <row r="19" spans="1:7" ht="17.25" customHeight="1" x14ac:dyDescent="0.25">
      <c r="A19" s="4"/>
      <c r="B19" s="4"/>
      <c r="C19" s="111" t="s">
        <v>56</v>
      </c>
      <c r="D19" s="8">
        <v>908610</v>
      </c>
      <c r="E19" s="27">
        <v>485738</v>
      </c>
      <c r="F19" s="11">
        <v>24744832</v>
      </c>
    </row>
    <row r="20" spans="1:7" s="21" customFormat="1" ht="17.25" customHeight="1" x14ac:dyDescent="0.25">
      <c r="A20" s="22"/>
      <c r="B20" s="22"/>
      <c r="C20" s="111" t="s">
        <v>57</v>
      </c>
      <c r="D20" s="8">
        <v>1118564</v>
      </c>
      <c r="E20" s="8">
        <v>488907</v>
      </c>
      <c r="F20" s="11">
        <v>24412909</v>
      </c>
    </row>
    <row r="21" spans="1:7" s="21" customFormat="1" ht="17.25" customHeight="1" x14ac:dyDescent="0.25">
      <c r="A21" s="22"/>
      <c r="B21" s="22"/>
      <c r="C21" s="80" t="s">
        <v>99</v>
      </c>
      <c r="D21" s="8">
        <v>1583193</v>
      </c>
      <c r="E21" s="8">
        <v>567146</v>
      </c>
      <c r="F21" s="11">
        <v>23965631</v>
      </c>
    </row>
    <row r="22" spans="1:7" ht="17.25" customHeight="1" x14ac:dyDescent="0.25">
      <c r="A22" s="4"/>
      <c r="B22" s="4"/>
      <c r="C22" s="80" t="s">
        <v>106</v>
      </c>
      <c r="D22" s="8">
        <v>1923566</v>
      </c>
      <c r="E22" s="8">
        <v>565969</v>
      </c>
      <c r="F22" s="11">
        <v>23837890</v>
      </c>
      <c r="G22" s="106"/>
    </row>
    <row r="23" spans="1:7" ht="17.25" customHeight="1" x14ac:dyDescent="0.25">
      <c r="A23" s="4"/>
      <c r="B23" s="4"/>
      <c r="C23" s="80" t="s">
        <v>112</v>
      </c>
      <c r="D23" s="85">
        <v>2339537</v>
      </c>
      <c r="E23" s="85">
        <v>562605</v>
      </c>
      <c r="F23" s="97">
        <v>23349504</v>
      </c>
      <c r="G23" s="106"/>
    </row>
    <row r="24" spans="1:7" s="21" customFormat="1" ht="17.25" customHeight="1" x14ac:dyDescent="0.25">
      <c r="A24" s="22"/>
      <c r="B24" s="22"/>
      <c r="C24" s="111" t="s">
        <v>129</v>
      </c>
      <c r="D24" s="85">
        <v>2794169</v>
      </c>
      <c r="E24" s="85">
        <v>517118</v>
      </c>
      <c r="F24" s="97">
        <v>22963608</v>
      </c>
      <c r="G24" s="106"/>
    </row>
    <row r="25" spans="1:7" s="21" customFormat="1" ht="17.25" customHeight="1" x14ac:dyDescent="0.25">
      <c r="A25" s="22"/>
      <c r="B25" s="22"/>
      <c r="C25" s="80" t="s">
        <v>151</v>
      </c>
      <c r="D25" s="85">
        <v>3303814</v>
      </c>
      <c r="E25" s="85">
        <v>509139</v>
      </c>
      <c r="F25" s="86">
        <v>22169147</v>
      </c>
      <c r="G25" s="106"/>
    </row>
    <row r="26" spans="1:7" s="21" customFormat="1" ht="17.25" customHeight="1" x14ac:dyDescent="0.25">
      <c r="A26" s="22"/>
      <c r="B26" s="22"/>
      <c r="C26" s="233" t="s">
        <v>152</v>
      </c>
      <c r="D26" s="27">
        <v>3799349</v>
      </c>
      <c r="E26" s="27">
        <v>498612</v>
      </c>
      <c r="F26" s="11">
        <v>21303408</v>
      </c>
      <c r="G26" s="106"/>
    </row>
    <row r="27" spans="1:7" s="21" customFormat="1" ht="17.25" customHeight="1" x14ac:dyDescent="0.25">
      <c r="A27" s="22"/>
      <c r="B27" s="22"/>
      <c r="C27" s="233" t="s">
        <v>153</v>
      </c>
      <c r="D27" s="8">
        <v>4306175</v>
      </c>
      <c r="E27" s="8">
        <v>507697</v>
      </c>
      <c r="F27" s="238">
        <v>20429400</v>
      </c>
      <c r="G27" s="106"/>
    </row>
    <row r="28" spans="1:7" s="21" customFormat="1" ht="17.25" customHeight="1" thickBot="1" x14ac:dyDescent="0.3">
      <c r="A28" s="22"/>
      <c r="B28" s="22"/>
      <c r="C28" s="239" t="s">
        <v>159</v>
      </c>
      <c r="D28" s="240">
        <v>5009188</v>
      </c>
      <c r="E28" s="240">
        <v>509851</v>
      </c>
      <c r="F28" s="241">
        <v>19874944</v>
      </c>
      <c r="G28" s="106"/>
    </row>
    <row r="29" spans="1:7" s="74" customFormat="1" ht="15" customHeight="1" x14ac:dyDescent="0.2">
      <c r="A29" s="75"/>
      <c r="B29" s="75"/>
      <c r="C29" s="377" t="s">
        <v>96</v>
      </c>
      <c r="D29" s="377"/>
      <c r="E29" s="377"/>
      <c r="F29" s="377"/>
    </row>
    <row r="30" spans="1:7" s="74" customFormat="1" ht="15" customHeight="1" x14ac:dyDescent="0.2">
      <c r="C30" s="378" t="s">
        <v>97</v>
      </c>
      <c r="D30" s="378"/>
      <c r="E30" s="378"/>
      <c r="F30" s="378"/>
    </row>
    <row r="31" spans="1:7" s="74" customFormat="1" ht="15" customHeight="1" x14ac:dyDescent="0.2">
      <c r="C31" s="379" t="s">
        <v>98</v>
      </c>
      <c r="D31" s="379"/>
      <c r="E31" s="379"/>
      <c r="F31" s="379"/>
      <c r="G31" s="32"/>
    </row>
    <row r="32" spans="1:7" s="23" customFormat="1" ht="15" customHeight="1" x14ac:dyDescent="0.25">
      <c r="C32" s="378" t="s">
        <v>109</v>
      </c>
      <c r="D32" s="378"/>
      <c r="E32" s="378"/>
      <c r="F32" s="378"/>
      <c r="G32" s="211"/>
    </row>
    <row r="33" spans="3:7" x14ac:dyDescent="0.25">
      <c r="C33" s="380" t="s">
        <v>130</v>
      </c>
      <c r="D33" s="380"/>
      <c r="E33" s="380"/>
      <c r="F33" s="380"/>
      <c r="G33" s="49"/>
    </row>
    <row r="34" spans="3:7" ht="15" customHeight="1" x14ac:dyDescent="0.25">
      <c r="C34" s="346" t="s">
        <v>160</v>
      </c>
      <c r="D34" s="346"/>
      <c r="E34" s="346"/>
      <c r="F34" s="346"/>
      <c r="G34" s="49"/>
    </row>
    <row r="35" spans="3:7" ht="15" customHeight="1" x14ac:dyDescent="0.25">
      <c r="C35" s="346" t="s">
        <v>161</v>
      </c>
      <c r="D35" s="346"/>
      <c r="E35" s="346"/>
      <c r="F35" s="346"/>
      <c r="G35" s="49"/>
    </row>
    <row r="36" spans="3:7" x14ac:dyDescent="0.25">
      <c r="C36" s="49"/>
      <c r="D36" s="49"/>
      <c r="E36" s="49"/>
      <c r="F36" s="49"/>
      <c r="G36" s="49"/>
    </row>
  </sheetData>
  <mergeCells count="11">
    <mergeCell ref="C3:F3"/>
    <mergeCell ref="C5:C6"/>
    <mergeCell ref="D5:F5"/>
    <mergeCell ref="A1:C1"/>
    <mergeCell ref="C34:F34"/>
    <mergeCell ref="C35:F35"/>
    <mergeCell ref="C29:F29"/>
    <mergeCell ref="C30:F30"/>
    <mergeCell ref="C31:F31"/>
    <mergeCell ref="C32:F32"/>
    <mergeCell ref="C33:F33"/>
  </mergeCells>
  <hyperlinks>
    <hyperlink ref="A1" location="Contents!A1" display="Contents"/>
  </hyperlinks>
  <pageMargins left="0.7" right="0.7" top="0.75" bottom="0.75" header="0.3" footer="0.3"/>
  <pageSetup paperSize="9" scale="95"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H22"/>
  <sheetViews>
    <sheetView showGridLines="0" zoomScaleNormal="100" workbookViewId="0">
      <selection sqref="A1:C1"/>
    </sheetView>
  </sheetViews>
  <sheetFormatPr defaultColWidth="9.140625" defaultRowHeight="15" x14ac:dyDescent="0.25"/>
  <cols>
    <col min="1" max="2" width="1.85546875" style="17" customWidth="1"/>
    <col min="3" max="3" width="33.7109375" style="17" customWidth="1"/>
    <col min="4" max="6" width="20.7109375" style="17" customWidth="1"/>
    <col min="7" max="16384" width="9.140625" style="17"/>
  </cols>
  <sheetData>
    <row r="1" spans="1:8" s="3" customFormat="1" x14ac:dyDescent="0.25">
      <c r="A1" s="345" t="s">
        <v>34</v>
      </c>
      <c r="B1" s="345"/>
      <c r="C1" s="345"/>
    </row>
    <row r="3" spans="1:8" ht="33" customHeight="1" x14ac:dyDescent="0.25">
      <c r="C3" s="381" t="s">
        <v>139</v>
      </c>
      <c r="D3" s="381"/>
      <c r="E3" s="381"/>
      <c r="F3" s="381"/>
    </row>
    <row r="4" spans="1:8" ht="6" customHeight="1" x14ac:dyDescent="0.25">
      <c r="D4" s="382"/>
      <c r="E4" s="382"/>
      <c r="F4" s="382"/>
    </row>
    <row r="5" spans="1:8" ht="15" customHeight="1" x14ac:dyDescent="0.25">
      <c r="C5" s="348" t="s">
        <v>131</v>
      </c>
      <c r="D5" s="384" t="s">
        <v>61</v>
      </c>
      <c r="E5" s="384"/>
      <c r="F5" s="384"/>
    </row>
    <row r="6" spans="1:8" ht="15" customHeight="1" x14ac:dyDescent="0.25">
      <c r="C6" s="349"/>
      <c r="D6" s="108" t="s">
        <v>62</v>
      </c>
      <c r="E6" s="92" t="s">
        <v>63</v>
      </c>
      <c r="F6" s="108" t="s">
        <v>64</v>
      </c>
    </row>
    <row r="7" spans="1:8" ht="17.25" customHeight="1" x14ac:dyDescent="0.25">
      <c r="A7" s="4"/>
      <c r="B7" s="4"/>
      <c r="C7" s="90" t="s">
        <v>124</v>
      </c>
      <c r="D7" s="110">
        <v>437729</v>
      </c>
      <c r="E7" s="110">
        <v>102100</v>
      </c>
      <c r="F7" s="109">
        <v>2099293</v>
      </c>
    </row>
    <row r="8" spans="1:8" ht="17.25" customHeight="1" x14ac:dyDescent="0.25">
      <c r="A8" s="4"/>
      <c r="B8" s="4"/>
      <c r="C8" s="90" t="s">
        <v>125</v>
      </c>
      <c r="D8" s="242">
        <v>83692</v>
      </c>
      <c r="E8" s="242">
        <v>31062</v>
      </c>
      <c r="F8" s="88">
        <v>2101089</v>
      </c>
    </row>
    <row r="9" spans="1:8" ht="17.25" customHeight="1" thickBot="1" x14ac:dyDescent="0.3">
      <c r="A9" s="4"/>
      <c r="B9" s="4"/>
      <c r="C9" s="243" t="s">
        <v>155</v>
      </c>
      <c r="D9" s="244">
        <v>213203</v>
      </c>
      <c r="E9" s="244">
        <v>141225</v>
      </c>
      <c r="F9" s="245">
        <v>3092702</v>
      </c>
    </row>
    <row r="10" spans="1:8" s="14" customFormat="1" ht="39" customHeight="1" x14ac:dyDescent="0.25">
      <c r="C10" s="389" t="s">
        <v>128</v>
      </c>
      <c r="D10" s="389"/>
      <c r="E10" s="389"/>
      <c r="F10" s="389"/>
      <c r="G10" s="316"/>
    </row>
    <row r="11" spans="1:8" s="3" customFormat="1" ht="28.5" customHeight="1" x14ac:dyDescent="0.25">
      <c r="C11" s="390" t="s">
        <v>168</v>
      </c>
      <c r="D11" s="390"/>
      <c r="E11" s="390"/>
      <c r="F11" s="390"/>
      <c r="G11" s="316"/>
    </row>
    <row r="12" spans="1:8" s="3" customFormat="1" ht="25.5" customHeight="1" x14ac:dyDescent="0.25">
      <c r="C12" s="391" t="s">
        <v>158</v>
      </c>
      <c r="D12" s="391"/>
      <c r="E12" s="391"/>
      <c r="F12" s="391"/>
      <c r="G12" s="317"/>
    </row>
    <row r="13" spans="1:8" s="3" customFormat="1" ht="22.5" customHeight="1" x14ac:dyDescent="0.25">
      <c r="C13" s="391" t="s">
        <v>177</v>
      </c>
      <c r="D13" s="391"/>
      <c r="E13" s="391"/>
      <c r="F13" s="391"/>
      <c r="G13" s="317"/>
      <c r="H13" s="48"/>
    </row>
    <row r="14" spans="1:8" s="3" customFormat="1" ht="14.25" customHeight="1" x14ac:dyDescent="0.25">
      <c r="C14" s="346" t="s">
        <v>167</v>
      </c>
      <c r="D14" s="346"/>
      <c r="E14" s="346"/>
      <c r="F14" s="346"/>
      <c r="G14" s="313"/>
    </row>
    <row r="15" spans="1:8" s="3" customFormat="1" x14ac:dyDescent="0.25">
      <c r="C15" s="246"/>
      <c r="D15" s="246"/>
      <c r="E15" s="246"/>
      <c r="F15" s="246"/>
      <c r="G15" s="246"/>
    </row>
    <row r="16" spans="1:8" s="3" customFormat="1" ht="15" customHeight="1" x14ac:dyDescent="0.25">
      <c r="C16" s="357" t="s">
        <v>122</v>
      </c>
      <c r="D16" s="357"/>
      <c r="E16" s="357"/>
      <c r="F16" s="357"/>
      <c r="G16" s="357"/>
    </row>
    <row r="17" spans="3:7" s="3" customFormat="1" x14ac:dyDescent="0.25">
      <c r="C17" s="357"/>
      <c r="D17" s="357"/>
      <c r="E17" s="357"/>
      <c r="F17" s="357"/>
      <c r="G17" s="357"/>
    </row>
    <row r="18" spans="3:7" x14ac:dyDescent="0.25">
      <c r="C18" s="49"/>
      <c r="D18" s="49"/>
      <c r="E18" s="49"/>
      <c r="F18" s="49"/>
      <c r="G18" s="49"/>
    </row>
    <row r="21" spans="3:7" x14ac:dyDescent="0.25">
      <c r="D21" s="186"/>
    </row>
    <row r="22" spans="3:7" x14ac:dyDescent="0.25">
      <c r="D22" s="186"/>
    </row>
  </sheetData>
  <mergeCells count="11">
    <mergeCell ref="A1:C1"/>
    <mergeCell ref="C16:G17"/>
    <mergeCell ref="C3:F3"/>
    <mergeCell ref="D4:F4"/>
    <mergeCell ref="C5:C6"/>
    <mergeCell ref="D5:F5"/>
    <mergeCell ref="C10:F10"/>
    <mergeCell ref="C11:F11"/>
    <mergeCell ref="C12:F12"/>
    <mergeCell ref="C13:F13"/>
    <mergeCell ref="C14:F14"/>
  </mergeCells>
  <hyperlinks>
    <hyperlink ref="A1" location="Contents!A1" display="Contents"/>
  </hyperlinks>
  <pageMargins left="0.7" right="0.7" top="0.75" bottom="0.75" header="0.3" footer="0.3"/>
  <pageSetup paperSize="9" scale="86"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S42"/>
  <sheetViews>
    <sheetView showGridLines="0" zoomScaleNormal="100" workbookViewId="0">
      <selection sqref="A1:C1"/>
    </sheetView>
  </sheetViews>
  <sheetFormatPr defaultColWidth="9.140625" defaultRowHeight="15" x14ac:dyDescent="0.25"/>
  <cols>
    <col min="1" max="2" width="1.7109375" style="3" customWidth="1"/>
    <col min="3" max="3" width="25.7109375" style="3" customWidth="1"/>
    <col min="4" max="4" width="18.7109375" style="3" customWidth="1"/>
    <col min="5" max="5" width="2.5703125" style="3" customWidth="1"/>
    <col min="6" max="6" width="18.7109375" style="3" customWidth="1"/>
    <col min="7" max="7" width="2.5703125" style="3" customWidth="1"/>
    <col min="8" max="8" width="18.7109375" style="3" customWidth="1"/>
    <col min="9" max="9" width="2.5703125" style="3" customWidth="1"/>
    <col min="10" max="10" width="11.42578125" style="3" customWidth="1"/>
    <col min="11" max="13" width="9.140625" style="3"/>
    <col min="14" max="14" width="9.5703125" style="3" bestFit="1" customWidth="1"/>
    <col min="15" max="16" width="10.5703125" style="3" bestFit="1" customWidth="1"/>
    <col min="17" max="16384" width="9.140625" style="3"/>
  </cols>
  <sheetData>
    <row r="1" spans="1:19" ht="15" customHeight="1" x14ac:dyDescent="0.25">
      <c r="A1" s="345" t="s">
        <v>34</v>
      </c>
      <c r="B1" s="345"/>
      <c r="C1" s="345"/>
    </row>
    <row r="2" spans="1:19" ht="15" customHeight="1" x14ac:dyDescent="0.25"/>
    <row r="3" spans="1:19" s="33" customFormat="1" ht="33" customHeight="1" x14ac:dyDescent="0.25">
      <c r="C3" s="392" t="s">
        <v>74</v>
      </c>
      <c r="D3" s="392"/>
      <c r="E3" s="392"/>
      <c r="F3" s="392"/>
      <c r="G3" s="392"/>
      <c r="H3" s="392"/>
      <c r="I3" s="131"/>
      <c r="J3" s="137"/>
    </row>
    <row r="4" spans="1:19" ht="6" customHeight="1" x14ac:dyDescent="0.25"/>
    <row r="5" spans="1:19" ht="15" customHeight="1" x14ac:dyDescent="0.25">
      <c r="C5" s="393" t="s">
        <v>36</v>
      </c>
      <c r="D5" s="383" t="s">
        <v>75</v>
      </c>
      <c r="E5" s="384"/>
      <c r="F5" s="384"/>
      <c r="G5" s="384"/>
      <c r="H5" s="384"/>
      <c r="I5" s="384"/>
      <c r="J5" s="136"/>
    </row>
    <row r="6" spans="1:19" s="14" customFormat="1" ht="15" customHeight="1" x14ac:dyDescent="0.25">
      <c r="C6" s="394"/>
      <c r="D6" s="400" t="s">
        <v>62</v>
      </c>
      <c r="E6" s="401"/>
      <c r="F6" s="396" t="s">
        <v>72</v>
      </c>
      <c r="G6" s="397"/>
      <c r="H6" s="398" t="s">
        <v>40</v>
      </c>
      <c r="I6" s="399"/>
      <c r="J6" s="176"/>
    </row>
    <row r="7" spans="1:19" ht="17.25" customHeight="1" x14ac:dyDescent="0.25">
      <c r="A7" s="4"/>
      <c r="B7" s="4"/>
      <c r="C7" s="7" t="s">
        <v>89</v>
      </c>
      <c r="D7" s="35">
        <v>0</v>
      </c>
      <c r="E7" s="35"/>
      <c r="F7" s="150">
        <v>330364</v>
      </c>
      <c r="G7" s="144" t="s">
        <v>142</v>
      </c>
      <c r="H7" s="150">
        <v>330364</v>
      </c>
      <c r="I7" s="144" t="s">
        <v>142</v>
      </c>
      <c r="J7" s="177"/>
      <c r="K7" s="178"/>
      <c r="S7" s="151"/>
    </row>
    <row r="8" spans="1:19" ht="17.25" customHeight="1" x14ac:dyDescent="0.25">
      <c r="A8" s="4"/>
      <c r="B8" s="4"/>
      <c r="C8" s="31" t="s">
        <v>43</v>
      </c>
      <c r="D8" s="35">
        <v>0</v>
      </c>
      <c r="E8" s="35"/>
      <c r="F8" s="139">
        <v>35641</v>
      </c>
      <c r="G8" s="155"/>
      <c r="H8" s="158">
        <v>35641</v>
      </c>
      <c r="I8" s="145"/>
      <c r="J8" s="177"/>
      <c r="K8" s="178"/>
      <c r="M8" s="175"/>
      <c r="S8" s="151"/>
    </row>
    <row r="9" spans="1:19" ht="17.25" customHeight="1" x14ac:dyDescent="0.25">
      <c r="A9" s="4"/>
      <c r="B9" s="4"/>
      <c r="C9" s="31" t="s">
        <v>45</v>
      </c>
      <c r="D9" s="35">
        <v>0</v>
      </c>
      <c r="E9" s="35"/>
      <c r="F9" s="139">
        <v>35978</v>
      </c>
      <c r="G9" s="155"/>
      <c r="H9" s="158">
        <v>35978</v>
      </c>
      <c r="I9" s="145"/>
      <c r="J9" s="177"/>
      <c r="K9" s="178"/>
      <c r="S9" s="151"/>
    </row>
    <row r="10" spans="1:19" ht="17.25" customHeight="1" x14ac:dyDescent="0.25">
      <c r="A10" s="4"/>
      <c r="B10" s="4"/>
      <c r="C10" s="31" t="s">
        <v>47</v>
      </c>
      <c r="D10" s="35">
        <v>0</v>
      </c>
      <c r="E10" s="35"/>
      <c r="F10" s="139">
        <v>33850</v>
      </c>
      <c r="G10" s="155"/>
      <c r="H10" s="158">
        <v>33850</v>
      </c>
      <c r="I10" s="145"/>
      <c r="J10" s="177"/>
      <c r="K10" s="178"/>
      <c r="S10" s="151"/>
    </row>
    <row r="11" spans="1:19" ht="17.25" customHeight="1" x14ac:dyDescent="0.25">
      <c r="A11" s="4"/>
      <c r="B11" s="4"/>
      <c r="C11" s="31" t="s">
        <v>49</v>
      </c>
      <c r="D11" s="35">
        <v>0</v>
      </c>
      <c r="E11" s="35"/>
      <c r="F11" s="139">
        <v>29012</v>
      </c>
      <c r="G11" s="155"/>
      <c r="H11" s="158">
        <v>29012</v>
      </c>
      <c r="I11" s="145"/>
      <c r="J11" s="177"/>
      <c r="K11" s="178"/>
      <c r="L11" s="127"/>
      <c r="M11" s="127"/>
      <c r="S11" s="151"/>
    </row>
    <row r="12" spans="1:19" ht="17.25" customHeight="1" x14ac:dyDescent="0.25">
      <c r="A12" s="4"/>
      <c r="B12" s="4"/>
      <c r="C12" s="31" t="s">
        <v>50</v>
      </c>
      <c r="D12" s="35">
        <v>946</v>
      </c>
      <c r="E12" s="35"/>
      <c r="F12" s="139">
        <v>24249</v>
      </c>
      <c r="G12" s="155"/>
      <c r="H12" s="158">
        <v>25195</v>
      </c>
      <c r="I12" s="145"/>
      <c r="J12" s="177"/>
      <c r="K12" s="178"/>
      <c r="L12" s="127"/>
      <c r="M12" s="127"/>
      <c r="S12" s="151"/>
    </row>
    <row r="13" spans="1:19" ht="17.25" customHeight="1" x14ac:dyDescent="0.25">
      <c r="A13" s="4"/>
      <c r="B13" s="4"/>
      <c r="C13" s="7" t="s">
        <v>90</v>
      </c>
      <c r="D13" s="35">
        <v>2590</v>
      </c>
      <c r="E13" s="35"/>
      <c r="F13" s="139">
        <v>28484</v>
      </c>
      <c r="G13" s="155"/>
      <c r="H13" s="158">
        <v>31074</v>
      </c>
      <c r="I13" s="145"/>
      <c r="J13" s="177"/>
      <c r="K13" s="178"/>
      <c r="L13" s="127"/>
      <c r="M13" s="127"/>
      <c r="S13" s="151"/>
    </row>
    <row r="14" spans="1:19" ht="17.25" customHeight="1" x14ac:dyDescent="0.25">
      <c r="A14" s="4"/>
      <c r="B14" s="4"/>
      <c r="C14" s="7" t="s">
        <v>51</v>
      </c>
      <c r="D14" s="35">
        <v>2175</v>
      </c>
      <c r="E14" s="35"/>
      <c r="F14" s="139">
        <v>17356</v>
      </c>
      <c r="G14" s="155"/>
      <c r="H14" s="158">
        <v>19531</v>
      </c>
      <c r="I14" s="145"/>
      <c r="J14" s="177"/>
      <c r="K14" s="178"/>
      <c r="L14" s="127"/>
      <c r="M14" s="127"/>
      <c r="S14" s="151"/>
    </row>
    <row r="15" spans="1:19" ht="17.25" customHeight="1" x14ac:dyDescent="0.25">
      <c r="A15" s="4"/>
      <c r="B15" s="4"/>
      <c r="C15" s="7" t="s">
        <v>52</v>
      </c>
      <c r="D15" s="35">
        <v>1445</v>
      </c>
      <c r="E15" s="35"/>
      <c r="F15" s="139">
        <v>10211</v>
      </c>
      <c r="G15" s="155"/>
      <c r="H15" s="158">
        <v>11656</v>
      </c>
      <c r="I15" s="145"/>
      <c r="J15" s="177"/>
      <c r="K15" s="178"/>
      <c r="L15" s="127"/>
      <c r="M15" s="127"/>
      <c r="S15" s="151"/>
    </row>
    <row r="16" spans="1:19" ht="17.25" customHeight="1" x14ac:dyDescent="0.25">
      <c r="A16" s="4"/>
      <c r="B16" s="4"/>
      <c r="C16" s="7" t="s">
        <v>53</v>
      </c>
      <c r="D16" s="35">
        <v>714</v>
      </c>
      <c r="E16" s="35"/>
      <c r="F16" s="139">
        <v>15347</v>
      </c>
      <c r="G16" s="155"/>
      <c r="H16" s="158">
        <v>16061</v>
      </c>
      <c r="I16" s="145"/>
      <c r="J16" s="177"/>
      <c r="K16" s="178"/>
      <c r="L16" s="127"/>
      <c r="M16" s="127"/>
      <c r="S16" s="151"/>
    </row>
    <row r="17" spans="1:19" ht="17.25" customHeight="1" x14ac:dyDescent="0.25">
      <c r="A17" s="4"/>
      <c r="B17" s="4"/>
      <c r="C17" s="7" t="s">
        <v>54</v>
      </c>
      <c r="D17" s="36">
        <v>1244</v>
      </c>
      <c r="E17" s="36"/>
      <c r="F17" s="152">
        <v>17741</v>
      </c>
      <c r="G17" s="156"/>
      <c r="H17" s="158">
        <v>18985</v>
      </c>
      <c r="I17" s="146"/>
      <c r="J17" s="177"/>
      <c r="K17" s="178"/>
      <c r="L17" s="127"/>
      <c r="M17" s="127"/>
      <c r="S17" s="151"/>
    </row>
    <row r="18" spans="1:19" ht="17.25" customHeight="1" x14ac:dyDescent="0.25">
      <c r="A18" s="4"/>
      <c r="B18" s="4"/>
      <c r="C18" s="10" t="s">
        <v>91</v>
      </c>
      <c r="D18" s="36">
        <v>1441</v>
      </c>
      <c r="E18" s="36"/>
      <c r="F18" s="152">
        <v>14031</v>
      </c>
      <c r="G18" s="156"/>
      <c r="H18" s="158">
        <v>15472</v>
      </c>
      <c r="I18" s="146"/>
      <c r="J18" s="177"/>
      <c r="K18" s="178"/>
      <c r="L18" s="127"/>
      <c r="M18" s="127"/>
      <c r="S18" s="151"/>
    </row>
    <row r="19" spans="1:19" ht="17.25" customHeight="1" x14ac:dyDescent="0.25">
      <c r="A19" s="4"/>
      <c r="B19" s="4"/>
      <c r="C19" s="10" t="s">
        <v>55</v>
      </c>
      <c r="D19" s="36">
        <v>2266</v>
      </c>
      <c r="E19" s="36"/>
      <c r="F19" s="152">
        <v>16396</v>
      </c>
      <c r="G19" s="156"/>
      <c r="H19" s="158">
        <v>18662</v>
      </c>
      <c r="I19" s="146"/>
      <c r="J19" s="177"/>
      <c r="K19" s="178"/>
      <c r="L19" s="127"/>
      <c r="M19" s="127"/>
      <c r="S19" s="151"/>
    </row>
    <row r="20" spans="1:19" ht="17.25" customHeight="1" x14ac:dyDescent="0.25">
      <c r="A20" s="4"/>
      <c r="B20" s="4"/>
      <c r="C20" s="10" t="s">
        <v>56</v>
      </c>
      <c r="D20" s="36">
        <v>2969</v>
      </c>
      <c r="E20" s="36"/>
      <c r="F20" s="152">
        <v>19906</v>
      </c>
      <c r="G20" s="156"/>
      <c r="H20" s="158">
        <v>22875</v>
      </c>
      <c r="I20" s="146"/>
      <c r="J20" s="177"/>
      <c r="K20" s="178"/>
      <c r="L20" s="127"/>
      <c r="M20" s="127"/>
      <c r="S20" s="151"/>
    </row>
    <row r="21" spans="1:19" ht="17.25" customHeight="1" x14ac:dyDescent="0.25">
      <c r="A21" s="4"/>
      <c r="B21" s="4"/>
      <c r="C21" s="31" t="s">
        <v>57</v>
      </c>
      <c r="D21" s="9">
        <v>3604</v>
      </c>
      <c r="E21" s="9"/>
      <c r="F21" s="152">
        <v>21903</v>
      </c>
      <c r="G21" s="156"/>
      <c r="H21" s="158">
        <v>25507</v>
      </c>
      <c r="I21" s="146"/>
      <c r="J21" s="177"/>
      <c r="K21" s="178"/>
      <c r="L21" s="127"/>
      <c r="M21" s="127"/>
      <c r="S21" s="151"/>
    </row>
    <row r="22" spans="1:19" ht="17.25" customHeight="1" x14ac:dyDescent="0.25">
      <c r="A22" s="4"/>
      <c r="B22" s="4"/>
      <c r="C22" s="47" t="s">
        <v>103</v>
      </c>
      <c r="D22" s="9">
        <v>3912</v>
      </c>
      <c r="E22" s="9"/>
      <c r="F22" s="152">
        <v>14963</v>
      </c>
      <c r="G22" s="156"/>
      <c r="H22" s="158">
        <v>18875</v>
      </c>
      <c r="I22" s="146"/>
      <c r="J22" s="177"/>
      <c r="K22" s="178"/>
      <c r="L22" s="127"/>
      <c r="M22" s="127"/>
      <c r="S22" s="151"/>
    </row>
    <row r="23" spans="1:19" ht="17.25" customHeight="1" x14ac:dyDescent="0.25">
      <c r="C23" s="47" t="s">
        <v>107</v>
      </c>
      <c r="D23" s="9">
        <v>5417</v>
      </c>
      <c r="E23" s="9"/>
      <c r="F23" s="152">
        <v>11050</v>
      </c>
      <c r="G23" s="156"/>
      <c r="H23" s="158">
        <v>16467</v>
      </c>
      <c r="I23" s="146"/>
      <c r="J23" s="177"/>
      <c r="K23" s="178"/>
      <c r="L23" s="127"/>
      <c r="M23" s="127"/>
      <c r="S23" s="151"/>
    </row>
    <row r="24" spans="1:19" ht="17.25" customHeight="1" x14ac:dyDescent="0.25">
      <c r="C24" s="47" t="s">
        <v>112</v>
      </c>
      <c r="D24" s="87">
        <v>5809</v>
      </c>
      <c r="E24" s="87"/>
      <c r="F24" s="152">
        <v>7769</v>
      </c>
      <c r="G24" s="156"/>
      <c r="H24" s="158">
        <v>13578</v>
      </c>
      <c r="I24" s="146"/>
      <c r="J24" s="177"/>
      <c r="K24" s="178"/>
      <c r="L24" s="127"/>
      <c r="M24" s="127"/>
      <c r="N24" s="128"/>
      <c r="O24" s="128"/>
      <c r="P24" s="128"/>
      <c r="S24" s="151"/>
    </row>
    <row r="25" spans="1:19" ht="17.25" customHeight="1" x14ac:dyDescent="0.25">
      <c r="C25" s="252" t="s">
        <v>120</v>
      </c>
      <c r="D25" s="9">
        <v>4992</v>
      </c>
      <c r="E25" s="146" t="s">
        <v>141</v>
      </c>
      <c r="F25" s="152">
        <v>8273</v>
      </c>
      <c r="G25" s="146" t="s">
        <v>141</v>
      </c>
      <c r="H25" s="253">
        <f t="shared" ref="H25:H28" si="0">F25+D25</f>
        <v>13265</v>
      </c>
      <c r="I25" s="251" t="s">
        <v>141</v>
      </c>
      <c r="J25" s="177"/>
      <c r="K25" s="178"/>
      <c r="L25" s="127"/>
      <c r="M25" s="127"/>
      <c r="N25" s="128"/>
      <c r="O25" s="128"/>
      <c r="P25" s="128"/>
      <c r="S25" s="151"/>
    </row>
    <row r="26" spans="1:19" ht="17.25" customHeight="1" x14ac:dyDescent="0.25">
      <c r="C26" s="252" t="s">
        <v>151</v>
      </c>
      <c r="D26" s="9">
        <v>5259</v>
      </c>
      <c r="E26" s="146" t="s">
        <v>141</v>
      </c>
      <c r="F26" s="152">
        <v>8490</v>
      </c>
      <c r="G26" s="146" t="s">
        <v>141</v>
      </c>
      <c r="H26" s="253">
        <f t="shared" si="0"/>
        <v>13749</v>
      </c>
      <c r="I26" s="251" t="s">
        <v>141</v>
      </c>
      <c r="J26" s="177"/>
      <c r="K26" s="178"/>
      <c r="L26" s="127"/>
      <c r="M26" s="127"/>
      <c r="N26" s="128"/>
      <c r="O26" s="128"/>
      <c r="P26" s="128"/>
      <c r="S26" s="151"/>
    </row>
    <row r="27" spans="1:19" ht="17.25" customHeight="1" x14ac:dyDescent="0.25">
      <c r="C27" s="252" t="s">
        <v>152</v>
      </c>
      <c r="D27" s="9">
        <v>5319</v>
      </c>
      <c r="E27" s="146" t="s">
        <v>141</v>
      </c>
      <c r="F27" s="152">
        <v>8492</v>
      </c>
      <c r="G27" s="146" t="s">
        <v>141</v>
      </c>
      <c r="H27" s="253">
        <f t="shared" si="0"/>
        <v>13811</v>
      </c>
      <c r="I27" s="251" t="s">
        <v>141</v>
      </c>
      <c r="J27" s="177"/>
      <c r="K27" s="178"/>
      <c r="L27" s="127"/>
      <c r="M27" s="127"/>
      <c r="N27" s="128"/>
      <c r="O27" s="128"/>
      <c r="P27" s="128"/>
      <c r="S27" s="151"/>
    </row>
    <row r="28" spans="1:19" ht="17.25" customHeight="1" x14ac:dyDescent="0.25">
      <c r="C28" s="252" t="s">
        <v>153</v>
      </c>
      <c r="D28" s="9">
        <v>4849</v>
      </c>
      <c r="E28" s="146" t="s">
        <v>141</v>
      </c>
      <c r="F28" s="152">
        <v>10813</v>
      </c>
      <c r="G28" s="146" t="s">
        <v>141</v>
      </c>
      <c r="H28" s="253">
        <f t="shared" si="0"/>
        <v>15662</v>
      </c>
      <c r="I28" s="251" t="s">
        <v>141</v>
      </c>
      <c r="J28" s="177"/>
      <c r="K28" s="178"/>
      <c r="L28" s="127"/>
      <c r="M28" s="127"/>
      <c r="N28" s="128"/>
      <c r="O28" s="128"/>
      <c r="P28" s="128"/>
      <c r="S28" s="151"/>
    </row>
    <row r="29" spans="1:19" ht="17.25" customHeight="1" x14ac:dyDescent="0.25">
      <c r="C29" s="254" t="s">
        <v>154</v>
      </c>
      <c r="D29" s="255">
        <v>6620</v>
      </c>
      <c r="E29" s="26"/>
      <c r="F29" s="162">
        <v>10154</v>
      </c>
      <c r="G29" s="146"/>
      <c r="H29" s="253">
        <f>F29+D29</f>
        <v>16774</v>
      </c>
      <c r="I29" s="251"/>
      <c r="J29" s="177"/>
      <c r="K29" s="178"/>
      <c r="L29" s="127"/>
      <c r="M29" s="127"/>
      <c r="N29" s="128"/>
      <c r="O29" s="128"/>
      <c r="P29" s="128"/>
      <c r="S29" s="151"/>
    </row>
    <row r="30" spans="1:19" ht="17.25" customHeight="1" thickBot="1" x14ac:dyDescent="0.3">
      <c r="C30" s="256" t="s">
        <v>58</v>
      </c>
      <c r="D30" s="98">
        <f>SUM(D7:D29)</f>
        <v>61571</v>
      </c>
      <c r="E30" s="257"/>
      <c r="F30" s="258">
        <f>SUM(F7:F29)</f>
        <v>730473</v>
      </c>
      <c r="G30" s="46"/>
      <c r="H30" s="153">
        <f>SUM(H7:H29)</f>
        <v>792044</v>
      </c>
      <c r="I30" s="315"/>
      <c r="J30" s="177"/>
      <c r="K30" s="178"/>
    </row>
    <row r="31" spans="1:19" ht="15" customHeight="1" x14ac:dyDescent="0.25">
      <c r="C31" s="395" t="s">
        <v>102</v>
      </c>
      <c r="D31" s="395"/>
      <c r="E31" s="395"/>
      <c r="F31" s="395"/>
      <c r="G31" s="395"/>
      <c r="H31" s="395"/>
      <c r="I31" s="251"/>
      <c r="J31" s="223"/>
      <c r="K31" s="48"/>
    </row>
    <row r="32" spans="1:19" ht="15" customHeight="1" x14ac:dyDescent="0.25">
      <c r="C32" s="402" t="s">
        <v>92</v>
      </c>
      <c r="D32" s="402"/>
      <c r="E32" s="402"/>
      <c r="F32" s="402"/>
      <c r="G32" s="402"/>
      <c r="H32" s="402"/>
      <c r="I32" s="200"/>
      <c r="J32" s="259"/>
      <c r="K32" s="48"/>
    </row>
    <row r="33" spans="3:15" ht="15" customHeight="1" x14ac:dyDescent="0.25">
      <c r="C33" s="402" t="s">
        <v>93</v>
      </c>
      <c r="D33" s="402"/>
      <c r="E33" s="402"/>
      <c r="F33" s="402"/>
      <c r="G33" s="402"/>
      <c r="H33" s="402"/>
      <c r="I33" s="200"/>
      <c r="J33" s="200"/>
      <c r="K33" s="199"/>
      <c r="L33" s="13"/>
      <c r="M33" s="13"/>
      <c r="N33" s="13"/>
    </row>
    <row r="34" spans="3:15" ht="24.75" customHeight="1" x14ac:dyDescent="0.25">
      <c r="C34" s="403" t="s">
        <v>104</v>
      </c>
      <c r="D34" s="403"/>
      <c r="E34" s="403"/>
      <c r="F34" s="403"/>
      <c r="G34" s="403"/>
      <c r="H34" s="403"/>
      <c r="I34" s="260"/>
      <c r="J34" s="260"/>
      <c r="K34" s="48"/>
    </row>
    <row r="35" spans="3:15" ht="15" customHeight="1" x14ac:dyDescent="0.25">
      <c r="C35" s="403" t="s">
        <v>108</v>
      </c>
      <c r="D35" s="403"/>
      <c r="E35" s="403"/>
      <c r="F35" s="403"/>
      <c r="G35" s="403"/>
      <c r="H35" s="403"/>
      <c r="I35" s="200"/>
      <c r="J35" s="200"/>
      <c r="K35" s="48"/>
      <c r="L35" s="48"/>
      <c r="M35" s="48"/>
      <c r="N35" s="48"/>
      <c r="O35" s="48"/>
    </row>
    <row r="36" spans="3:15" ht="25.5" customHeight="1" x14ac:dyDescent="0.25">
      <c r="C36" s="367" t="s">
        <v>121</v>
      </c>
      <c r="D36" s="367"/>
      <c r="E36" s="367"/>
      <c r="F36" s="367"/>
      <c r="G36" s="367"/>
      <c r="H36" s="367"/>
      <c r="I36" s="200"/>
      <c r="J36" s="200"/>
      <c r="K36" s="48"/>
      <c r="L36" s="48"/>
      <c r="M36" s="48"/>
      <c r="N36" s="206"/>
      <c r="O36" s="48"/>
    </row>
    <row r="37" spans="3:15" ht="15" customHeight="1" x14ac:dyDescent="0.25">
      <c r="C37" s="38" t="s">
        <v>165</v>
      </c>
      <c r="D37" s="38"/>
      <c r="E37" s="38"/>
      <c r="F37" s="38"/>
      <c r="G37" s="38"/>
      <c r="H37" s="38"/>
      <c r="I37" s="37"/>
      <c r="J37" s="37"/>
      <c r="L37" s="48"/>
      <c r="M37" s="48"/>
      <c r="N37" s="48"/>
      <c r="O37" s="48"/>
    </row>
    <row r="38" spans="3:15" ht="27" customHeight="1" x14ac:dyDescent="0.25">
      <c r="C38" s="367" t="s">
        <v>172</v>
      </c>
      <c r="D38" s="367"/>
      <c r="E38" s="367"/>
      <c r="F38" s="367"/>
      <c r="G38" s="367"/>
      <c r="H38" s="367"/>
      <c r="I38" s="313"/>
      <c r="J38" s="313"/>
      <c r="K38" s="313"/>
      <c r="L38" s="48"/>
      <c r="M38" s="48"/>
      <c r="N38" s="48"/>
      <c r="O38" s="48"/>
    </row>
    <row r="39" spans="3:15" x14ac:dyDescent="0.25">
      <c r="C39" s="38" t="s">
        <v>59</v>
      </c>
      <c r="D39" s="17"/>
      <c r="E39" s="17"/>
      <c r="G39" s="17"/>
    </row>
    <row r="40" spans="3:15" x14ac:dyDescent="0.25">
      <c r="C40" s="38" t="s">
        <v>143</v>
      </c>
    </row>
    <row r="41" spans="3:15" x14ac:dyDescent="0.25">
      <c r="H41" s="189"/>
    </row>
    <row r="42" spans="3:15" x14ac:dyDescent="0.25">
      <c r="H42" s="151"/>
    </row>
  </sheetData>
  <mergeCells count="14">
    <mergeCell ref="C36:H36"/>
    <mergeCell ref="C38:H38"/>
    <mergeCell ref="A1:C1"/>
    <mergeCell ref="C3:H3"/>
    <mergeCell ref="C5:C6"/>
    <mergeCell ref="C31:H31"/>
    <mergeCell ref="F6:G6"/>
    <mergeCell ref="H6:I6"/>
    <mergeCell ref="D5:I5"/>
    <mergeCell ref="D6:E6"/>
    <mergeCell ref="C32:H32"/>
    <mergeCell ref="C33:H33"/>
    <mergeCell ref="C34:H34"/>
    <mergeCell ref="C35:H35"/>
  </mergeCells>
  <hyperlinks>
    <hyperlink ref="A1" location="Contents!A1" display="Contents"/>
  </hyperlinks>
  <pageMargins left="0.7" right="0.7" top="0.75" bottom="0.75" header="0.3" footer="0.3"/>
  <pageSetup paperSize="9" scale="9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9"/>
  <sheetViews>
    <sheetView showGridLines="0" zoomScaleNormal="100" workbookViewId="0">
      <selection sqref="A1:C1"/>
    </sheetView>
  </sheetViews>
  <sheetFormatPr defaultColWidth="8.85546875" defaultRowHeight="15" x14ac:dyDescent="0.25"/>
  <cols>
    <col min="1" max="2" width="1.7109375" style="3" customWidth="1"/>
    <col min="3" max="3" width="25.7109375" style="17" customWidth="1"/>
    <col min="4" max="5" width="18.7109375" style="17" customWidth="1"/>
    <col min="6" max="6" width="3.28515625" style="3" bestFit="1" customWidth="1"/>
    <col min="7" max="7" width="18.7109375" style="17" customWidth="1"/>
    <col min="8" max="8" width="3.28515625" style="3" bestFit="1" customWidth="1"/>
    <col min="9" max="16384" width="8.85546875" style="17"/>
  </cols>
  <sheetData>
    <row r="1" spans="1:9" s="3" customFormat="1" ht="15" customHeight="1" x14ac:dyDescent="0.25">
      <c r="A1" s="345" t="s">
        <v>34</v>
      </c>
      <c r="B1" s="345"/>
      <c r="C1" s="345"/>
    </row>
    <row r="3" spans="1:9" ht="33" customHeight="1" x14ac:dyDescent="0.25">
      <c r="A3" s="33"/>
      <c r="B3" s="33"/>
      <c r="C3" s="404" t="s">
        <v>76</v>
      </c>
      <c r="D3" s="404"/>
      <c r="E3" s="404"/>
      <c r="F3" s="404"/>
      <c r="G3" s="404"/>
      <c r="H3" s="132"/>
    </row>
    <row r="4" spans="1:9" ht="6" customHeight="1" x14ac:dyDescent="0.25"/>
    <row r="5" spans="1:9" ht="15" customHeight="1" x14ac:dyDescent="0.25">
      <c r="A5" s="14"/>
      <c r="B5" s="14"/>
      <c r="C5" s="393" t="s">
        <v>36</v>
      </c>
      <c r="D5" s="405" t="s">
        <v>77</v>
      </c>
      <c r="E5" s="406"/>
      <c r="F5" s="406"/>
      <c r="G5" s="406"/>
      <c r="H5" s="133"/>
    </row>
    <row r="6" spans="1:9" ht="15" customHeight="1" x14ac:dyDescent="0.25">
      <c r="A6" s="4"/>
      <c r="B6" s="4"/>
      <c r="C6" s="394"/>
      <c r="D6" s="164" t="s">
        <v>62</v>
      </c>
      <c r="E6" s="407" t="s">
        <v>78</v>
      </c>
      <c r="F6" s="408"/>
      <c r="G6" s="164" t="s">
        <v>40</v>
      </c>
      <c r="H6" s="161"/>
    </row>
    <row r="7" spans="1:9" ht="17.25" customHeight="1" x14ac:dyDescent="0.25">
      <c r="A7" s="4"/>
      <c r="B7" s="4"/>
      <c r="C7" s="81" t="s">
        <v>89</v>
      </c>
      <c r="D7" s="9">
        <v>0</v>
      </c>
      <c r="E7" s="150">
        <v>9865</v>
      </c>
      <c r="F7" s="154" t="s">
        <v>142</v>
      </c>
      <c r="G7" s="158">
        <v>9865</v>
      </c>
      <c r="H7" s="144" t="s">
        <v>142</v>
      </c>
      <c r="I7" s="165"/>
    </row>
    <row r="8" spans="1:9" ht="17.25" customHeight="1" x14ac:dyDescent="0.25">
      <c r="A8" s="4"/>
      <c r="B8" s="4"/>
      <c r="C8" s="82" t="s">
        <v>43</v>
      </c>
      <c r="D8" s="9">
        <v>0</v>
      </c>
      <c r="E8" s="139">
        <v>186</v>
      </c>
      <c r="F8" s="155"/>
      <c r="G8" s="158">
        <v>186</v>
      </c>
      <c r="H8" s="145"/>
      <c r="I8" s="165"/>
    </row>
    <row r="9" spans="1:9" ht="17.25" customHeight="1" x14ac:dyDescent="0.25">
      <c r="A9" s="4"/>
      <c r="B9" s="4"/>
      <c r="C9" s="82" t="s">
        <v>45</v>
      </c>
      <c r="D9" s="9">
        <v>0</v>
      </c>
      <c r="E9" s="139">
        <v>144</v>
      </c>
      <c r="F9" s="155"/>
      <c r="G9" s="158">
        <v>144</v>
      </c>
      <c r="H9" s="145"/>
      <c r="I9" s="165"/>
    </row>
    <row r="10" spans="1:9" ht="17.25" customHeight="1" x14ac:dyDescent="0.25">
      <c r="A10" s="4"/>
      <c r="B10" s="4"/>
      <c r="C10" s="82" t="s">
        <v>47</v>
      </c>
      <c r="D10" s="9">
        <v>0</v>
      </c>
      <c r="E10" s="139">
        <v>1321</v>
      </c>
      <c r="F10" s="155"/>
      <c r="G10" s="158">
        <v>1321</v>
      </c>
      <c r="H10" s="145"/>
      <c r="I10" s="165"/>
    </row>
    <row r="11" spans="1:9" ht="17.25" customHeight="1" x14ac:dyDescent="0.25">
      <c r="A11" s="4"/>
      <c r="B11" s="4"/>
      <c r="C11" s="82" t="s">
        <v>49</v>
      </c>
      <c r="D11" s="9">
        <v>0</v>
      </c>
      <c r="E11" s="139">
        <v>290</v>
      </c>
      <c r="F11" s="155"/>
      <c r="G11" s="158">
        <v>290</v>
      </c>
      <c r="H11" s="145"/>
      <c r="I11" s="165"/>
    </row>
    <row r="12" spans="1:9" ht="17.25" customHeight="1" x14ac:dyDescent="0.25">
      <c r="A12" s="4"/>
      <c r="B12" s="4"/>
      <c r="C12" s="82" t="s">
        <v>50</v>
      </c>
      <c r="D12" s="9">
        <v>0</v>
      </c>
      <c r="E12" s="139">
        <v>60</v>
      </c>
      <c r="F12" s="155"/>
      <c r="G12" s="158">
        <v>60</v>
      </c>
      <c r="H12" s="145"/>
      <c r="I12" s="165"/>
    </row>
    <row r="13" spans="1:9" ht="17.25" customHeight="1" x14ac:dyDescent="0.25">
      <c r="A13" s="4"/>
      <c r="B13" s="4"/>
      <c r="C13" s="81" t="s">
        <v>90</v>
      </c>
      <c r="D13" s="9">
        <v>0</v>
      </c>
      <c r="E13" s="139">
        <v>184</v>
      </c>
      <c r="F13" s="155"/>
      <c r="G13" s="158">
        <v>184</v>
      </c>
      <c r="H13" s="145"/>
      <c r="I13" s="165"/>
    </row>
    <row r="14" spans="1:9" ht="17.25" customHeight="1" x14ac:dyDescent="0.25">
      <c r="A14" s="4"/>
      <c r="B14" s="4"/>
      <c r="C14" s="81" t="s">
        <v>51</v>
      </c>
      <c r="D14" s="9">
        <v>0</v>
      </c>
      <c r="E14" s="139">
        <v>24</v>
      </c>
      <c r="F14" s="155"/>
      <c r="G14" s="158">
        <v>24</v>
      </c>
      <c r="H14" s="145"/>
      <c r="I14" s="165"/>
    </row>
    <row r="15" spans="1:9" ht="17.25" customHeight="1" x14ac:dyDescent="0.25">
      <c r="A15" s="4"/>
      <c r="B15" s="4"/>
      <c r="C15" s="81" t="s">
        <v>52</v>
      </c>
      <c r="D15" s="9">
        <v>0</v>
      </c>
      <c r="E15" s="139">
        <v>59</v>
      </c>
      <c r="F15" s="155"/>
      <c r="G15" s="158">
        <v>59</v>
      </c>
      <c r="H15" s="145"/>
      <c r="I15" s="165"/>
    </row>
    <row r="16" spans="1:9" ht="17.25" customHeight="1" x14ac:dyDescent="0.25">
      <c r="A16" s="4"/>
      <c r="B16" s="4"/>
      <c r="C16" s="81" t="s">
        <v>53</v>
      </c>
      <c r="D16" s="9">
        <v>0</v>
      </c>
      <c r="E16" s="139">
        <v>647</v>
      </c>
      <c r="F16" s="155"/>
      <c r="G16" s="158">
        <v>647</v>
      </c>
      <c r="H16" s="145"/>
      <c r="I16" s="165"/>
    </row>
    <row r="17" spans="1:11" s="21" customFormat="1" ht="17.25" customHeight="1" x14ac:dyDescent="0.25">
      <c r="A17" s="4"/>
      <c r="B17" s="4"/>
      <c r="C17" s="81" t="s">
        <v>54</v>
      </c>
      <c r="D17" s="9">
        <v>30</v>
      </c>
      <c r="E17" s="152">
        <v>1786</v>
      </c>
      <c r="F17" s="156"/>
      <c r="G17" s="162">
        <v>1816</v>
      </c>
      <c r="H17" s="146"/>
      <c r="I17" s="165"/>
      <c r="J17" s="17"/>
      <c r="K17" s="17"/>
    </row>
    <row r="18" spans="1:11" s="21" customFormat="1" ht="17.25" customHeight="1" x14ac:dyDescent="0.25">
      <c r="A18" s="4"/>
      <c r="B18" s="4"/>
      <c r="C18" s="79" t="s">
        <v>91</v>
      </c>
      <c r="D18" s="9">
        <v>72</v>
      </c>
      <c r="E18" s="152">
        <v>2497</v>
      </c>
      <c r="F18" s="156"/>
      <c r="G18" s="162">
        <v>2569</v>
      </c>
      <c r="H18" s="146"/>
      <c r="I18" s="165"/>
      <c r="J18" s="17"/>
      <c r="K18" s="17"/>
    </row>
    <row r="19" spans="1:11" s="21" customFormat="1" ht="17.25" customHeight="1" x14ac:dyDescent="0.25">
      <c r="A19" s="4"/>
      <c r="B19" s="4"/>
      <c r="C19" s="79" t="s">
        <v>55</v>
      </c>
      <c r="D19" s="9">
        <v>129</v>
      </c>
      <c r="E19" s="152">
        <v>4323</v>
      </c>
      <c r="F19" s="156"/>
      <c r="G19" s="162">
        <v>4452</v>
      </c>
      <c r="H19" s="146"/>
      <c r="I19" s="165"/>
      <c r="J19" s="17"/>
      <c r="K19" s="17"/>
    </row>
    <row r="20" spans="1:11" ht="17.25" customHeight="1" x14ac:dyDescent="0.25">
      <c r="A20" s="4"/>
      <c r="B20" s="4"/>
      <c r="C20" s="79" t="s">
        <v>56</v>
      </c>
      <c r="D20" s="9">
        <v>202</v>
      </c>
      <c r="E20" s="152">
        <v>6018</v>
      </c>
      <c r="F20" s="156"/>
      <c r="G20" s="162">
        <v>6220</v>
      </c>
      <c r="H20" s="146"/>
      <c r="I20" s="165"/>
    </row>
    <row r="21" spans="1:11" ht="17.25" customHeight="1" x14ac:dyDescent="0.25">
      <c r="C21" s="82" t="s">
        <v>57</v>
      </c>
      <c r="D21" s="9">
        <v>257</v>
      </c>
      <c r="E21" s="152">
        <v>8071</v>
      </c>
      <c r="F21" s="156"/>
      <c r="G21" s="162">
        <v>8328</v>
      </c>
      <c r="H21" s="146"/>
      <c r="I21" s="165"/>
    </row>
    <row r="22" spans="1:11" s="3" customFormat="1" ht="17.25" customHeight="1" x14ac:dyDescent="0.25">
      <c r="A22" s="4"/>
      <c r="B22" s="4"/>
      <c r="C22" s="80" t="s">
        <v>103</v>
      </c>
      <c r="D22" s="9">
        <v>187</v>
      </c>
      <c r="E22" s="152">
        <v>5948</v>
      </c>
      <c r="F22" s="156"/>
      <c r="G22" s="162">
        <v>6135</v>
      </c>
      <c r="H22" s="146"/>
      <c r="I22" s="165"/>
      <c r="J22" s="17"/>
      <c r="K22" s="17"/>
    </row>
    <row r="23" spans="1:11" s="3" customFormat="1" ht="17.25" customHeight="1" x14ac:dyDescent="0.25">
      <c r="C23" s="80" t="s">
        <v>107</v>
      </c>
      <c r="D23" s="9">
        <v>247</v>
      </c>
      <c r="E23" s="152">
        <v>3185</v>
      </c>
      <c r="F23" s="156"/>
      <c r="G23" s="162">
        <v>3432</v>
      </c>
      <c r="H23" s="146"/>
      <c r="I23" s="165"/>
      <c r="J23" s="17"/>
      <c r="K23" s="17"/>
    </row>
    <row r="24" spans="1:11" s="3" customFormat="1" ht="17.25" customHeight="1" x14ac:dyDescent="0.25">
      <c r="C24" s="80" t="s">
        <v>114</v>
      </c>
      <c r="D24" s="87">
        <v>264</v>
      </c>
      <c r="E24" s="159">
        <v>2797</v>
      </c>
      <c r="F24" s="156"/>
      <c r="G24" s="163">
        <v>3061</v>
      </c>
      <c r="H24" s="146"/>
      <c r="I24" s="165"/>
      <c r="J24" s="17"/>
      <c r="K24" s="17"/>
    </row>
    <row r="25" spans="1:11" s="3" customFormat="1" ht="17.25" customHeight="1" x14ac:dyDescent="0.25">
      <c r="C25" s="80" t="s">
        <v>120</v>
      </c>
      <c r="D25" s="87">
        <v>228</v>
      </c>
      <c r="E25" s="159">
        <v>2557</v>
      </c>
      <c r="F25" s="156"/>
      <c r="G25" s="163">
        <v>2785</v>
      </c>
      <c r="H25" s="146"/>
      <c r="I25" s="165"/>
      <c r="J25" s="17"/>
      <c r="K25" s="17"/>
    </row>
    <row r="26" spans="1:11" s="3" customFormat="1" ht="17.25" customHeight="1" x14ac:dyDescent="0.25">
      <c r="C26" s="80" t="s">
        <v>151</v>
      </c>
      <c r="D26" s="87">
        <v>353</v>
      </c>
      <c r="E26" s="159">
        <v>3105</v>
      </c>
      <c r="F26" s="156"/>
      <c r="G26" s="163">
        <f t="shared" ref="G26:G29" si="0">E26+D26</f>
        <v>3458</v>
      </c>
      <c r="H26" s="146"/>
      <c r="I26" s="165"/>
      <c r="J26" s="17"/>
      <c r="K26" s="17"/>
    </row>
    <row r="27" spans="1:11" s="3" customFormat="1" ht="17.25" customHeight="1" x14ac:dyDescent="0.25">
      <c r="C27" s="233" t="s">
        <v>152</v>
      </c>
      <c r="D27" s="9">
        <v>290</v>
      </c>
      <c r="E27" s="152">
        <v>3185</v>
      </c>
      <c r="F27" s="156"/>
      <c r="G27" s="162">
        <f t="shared" si="0"/>
        <v>3475</v>
      </c>
      <c r="H27" s="146"/>
      <c r="I27" s="165"/>
      <c r="J27" s="17"/>
      <c r="K27" s="17"/>
    </row>
    <row r="28" spans="1:11" s="3" customFormat="1" ht="17.25" customHeight="1" x14ac:dyDescent="0.25">
      <c r="C28" s="233" t="s">
        <v>153</v>
      </c>
      <c r="D28" s="9">
        <v>213</v>
      </c>
      <c r="E28" s="152">
        <v>2565</v>
      </c>
      <c r="F28" s="156"/>
      <c r="G28" s="162">
        <f t="shared" si="0"/>
        <v>2778</v>
      </c>
      <c r="H28" s="146"/>
      <c r="I28" s="165"/>
      <c r="J28" s="17"/>
      <c r="K28" s="17"/>
    </row>
    <row r="29" spans="1:11" s="3" customFormat="1" ht="17.25" customHeight="1" x14ac:dyDescent="0.25">
      <c r="C29" s="254" t="s">
        <v>154</v>
      </c>
      <c r="D29" s="9">
        <v>276</v>
      </c>
      <c r="E29" s="152">
        <v>2329</v>
      </c>
      <c r="F29" s="156"/>
      <c r="G29" s="162">
        <f t="shared" si="0"/>
        <v>2605</v>
      </c>
      <c r="H29" s="146"/>
      <c r="I29" s="165"/>
      <c r="J29" s="17"/>
      <c r="K29" s="17"/>
    </row>
    <row r="30" spans="1:11" s="3" customFormat="1" ht="17.25" customHeight="1" thickBot="1" x14ac:dyDescent="0.3">
      <c r="C30" s="261" t="s">
        <v>58</v>
      </c>
      <c r="D30" s="12">
        <f>SUM(D7:D29)</f>
        <v>2748</v>
      </c>
      <c r="E30" s="153">
        <f>SUM(E7:E29)</f>
        <v>61146</v>
      </c>
      <c r="F30" s="157"/>
      <c r="G30" s="153">
        <f>SUM(G7:G29)</f>
        <v>63894</v>
      </c>
      <c r="H30" s="147"/>
      <c r="I30" s="165"/>
      <c r="J30" s="17"/>
      <c r="K30" s="17"/>
    </row>
    <row r="31" spans="1:11" s="3" customFormat="1" x14ac:dyDescent="0.25">
      <c r="C31" s="395" t="s">
        <v>102</v>
      </c>
      <c r="D31" s="395"/>
      <c r="E31" s="395"/>
      <c r="F31" s="395"/>
      <c r="G31" s="395"/>
      <c r="H31" s="395"/>
      <c r="I31" s="17"/>
      <c r="J31" s="17"/>
      <c r="K31" s="17"/>
    </row>
    <row r="32" spans="1:11" s="3" customFormat="1" ht="15" customHeight="1" x14ac:dyDescent="0.25">
      <c r="C32" s="402" t="s">
        <v>92</v>
      </c>
      <c r="D32" s="402"/>
      <c r="E32" s="402"/>
      <c r="F32" s="402"/>
      <c r="G32" s="402"/>
      <c r="H32" s="402"/>
      <c r="I32" s="17"/>
      <c r="J32" s="17"/>
      <c r="K32" s="17"/>
    </row>
    <row r="33" spans="3:12" s="3" customFormat="1" ht="15" customHeight="1" x14ac:dyDescent="0.25">
      <c r="C33" s="402" t="s">
        <v>93</v>
      </c>
      <c r="D33" s="402"/>
      <c r="E33" s="402"/>
      <c r="F33" s="402"/>
      <c r="G33" s="402"/>
      <c r="H33" s="402"/>
      <c r="I33" s="17"/>
      <c r="J33" s="17"/>
      <c r="K33" s="17"/>
      <c r="L33" s="13"/>
    </row>
    <row r="34" spans="3:12" s="3" customFormat="1" ht="21.75" customHeight="1" x14ac:dyDescent="0.25">
      <c r="C34" s="403" t="s">
        <v>104</v>
      </c>
      <c r="D34" s="403"/>
      <c r="E34" s="403"/>
      <c r="F34" s="403"/>
      <c r="G34" s="403"/>
      <c r="H34" s="403"/>
      <c r="I34" s="17"/>
      <c r="J34" s="17"/>
      <c r="K34" s="17"/>
    </row>
    <row r="35" spans="3:12" s="3" customFormat="1" ht="15" customHeight="1" x14ac:dyDescent="0.25">
      <c r="C35" s="403" t="s">
        <v>108</v>
      </c>
      <c r="D35" s="403"/>
      <c r="E35" s="403"/>
      <c r="F35" s="403"/>
      <c r="G35" s="403"/>
      <c r="H35" s="403"/>
      <c r="I35" s="17"/>
      <c r="J35" s="17"/>
      <c r="K35" s="17"/>
    </row>
    <row r="36" spans="3:12" s="3" customFormat="1" ht="23.25" customHeight="1" x14ac:dyDescent="0.25">
      <c r="C36" s="367" t="s">
        <v>121</v>
      </c>
      <c r="D36" s="367"/>
      <c r="E36" s="367"/>
      <c r="F36" s="367"/>
      <c r="G36" s="367"/>
      <c r="H36" s="367"/>
      <c r="I36" s="17"/>
      <c r="L36" s="206"/>
    </row>
    <row r="37" spans="3:12" x14ac:dyDescent="0.25">
      <c r="C37" s="38" t="s">
        <v>165</v>
      </c>
      <c r="D37" s="38"/>
      <c r="E37" s="38"/>
      <c r="F37" s="38"/>
      <c r="G37" s="38"/>
      <c r="H37" s="38"/>
    </row>
    <row r="38" spans="3:12" ht="30" customHeight="1" x14ac:dyDescent="0.25">
      <c r="C38" s="367" t="s">
        <v>172</v>
      </c>
      <c r="D38" s="367"/>
      <c r="E38" s="367"/>
      <c r="F38" s="367"/>
      <c r="G38" s="367"/>
      <c r="H38" s="367"/>
      <c r="I38" s="313"/>
      <c r="J38" s="313"/>
      <c r="K38" s="313"/>
    </row>
    <row r="39" spans="3:12" x14ac:dyDescent="0.25">
      <c r="C39" s="38" t="s">
        <v>59</v>
      </c>
    </row>
  </sheetData>
  <mergeCells count="12">
    <mergeCell ref="C36:H36"/>
    <mergeCell ref="C38:H38"/>
    <mergeCell ref="A1:C1"/>
    <mergeCell ref="C3:G3"/>
    <mergeCell ref="C5:C6"/>
    <mergeCell ref="D5:G5"/>
    <mergeCell ref="E6:F6"/>
    <mergeCell ref="C31:H31"/>
    <mergeCell ref="C32:H32"/>
    <mergeCell ref="C33:H33"/>
    <mergeCell ref="C34:H34"/>
    <mergeCell ref="C35:H35"/>
  </mergeCells>
  <hyperlinks>
    <hyperlink ref="A1" location="Contents!A1" display="Contents"/>
  </hyperlinks>
  <pageMargins left="0.7" right="0.7" top="0.75" bottom="0.75" header="0.3" footer="0.3"/>
  <pageSetup paperSize="9" scale="93"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N40"/>
  <sheetViews>
    <sheetView showGridLines="0" zoomScaleNormal="100" workbookViewId="0">
      <selection sqref="A1:C1"/>
    </sheetView>
  </sheetViews>
  <sheetFormatPr defaultColWidth="8.85546875" defaultRowHeight="15" x14ac:dyDescent="0.25"/>
  <cols>
    <col min="1" max="2" width="1.7109375" style="3" customWidth="1"/>
    <col min="3" max="3" width="25.7109375" style="17" customWidth="1"/>
    <col min="4" max="4" width="18.7109375" style="17" customWidth="1"/>
    <col min="5" max="5" width="2.5703125" style="17" customWidth="1"/>
    <col min="6" max="6" width="18.7109375" style="17" customWidth="1"/>
    <col min="7" max="7" width="2.5703125" style="3" customWidth="1"/>
    <col min="8" max="8" width="18.7109375" style="17" customWidth="1"/>
    <col min="9" max="9" width="2.5703125" style="3" customWidth="1"/>
    <col min="10" max="10" width="11.140625" style="17" customWidth="1"/>
    <col min="11" max="16384" width="8.85546875" style="17"/>
  </cols>
  <sheetData>
    <row r="1" spans="1:11" s="3" customFormat="1" ht="15" customHeight="1" x14ac:dyDescent="0.25">
      <c r="A1" s="345" t="s">
        <v>34</v>
      </c>
      <c r="B1" s="345"/>
      <c r="C1" s="345"/>
    </row>
    <row r="3" spans="1:11" ht="33" customHeight="1" x14ac:dyDescent="0.25">
      <c r="A3" s="33"/>
      <c r="B3" s="33"/>
      <c r="C3" s="404" t="s">
        <v>79</v>
      </c>
      <c r="D3" s="404"/>
      <c r="E3" s="404"/>
      <c r="F3" s="404"/>
      <c r="G3" s="404"/>
      <c r="H3" s="404"/>
      <c r="I3" s="132"/>
    </row>
    <row r="4" spans="1:11" ht="6" customHeight="1" x14ac:dyDescent="0.25">
      <c r="I4" s="314"/>
    </row>
    <row r="5" spans="1:11" ht="15" customHeight="1" x14ac:dyDescent="0.25">
      <c r="A5" s="14"/>
      <c r="B5" s="14"/>
      <c r="C5" s="393" t="s">
        <v>36</v>
      </c>
      <c r="D5" s="405" t="s">
        <v>71</v>
      </c>
      <c r="E5" s="406"/>
      <c r="F5" s="406"/>
      <c r="G5" s="406"/>
      <c r="H5" s="406"/>
      <c r="I5" s="160"/>
    </row>
    <row r="6" spans="1:11" ht="15" customHeight="1" x14ac:dyDescent="0.25">
      <c r="A6" s="4"/>
      <c r="B6" s="4"/>
      <c r="C6" s="394"/>
      <c r="D6" s="412" t="s">
        <v>62</v>
      </c>
      <c r="E6" s="413"/>
      <c r="F6" s="410" t="s">
        <v>78</v>
      </c>
      <c r="G6" s="411"/>
      <c r="H6" s="412" t="s">
        <v>40</v>
      </c>
      <c r="I6" s="416"/>
    </row>
    <row r="7" spans="1:11" ht="17.25" customHeight="1" x14ac:dyDescent="0.25">
      <c r="A7" s="4"/>
      <c r="B7" s="4"/>
      <c r="C7" s="7" t="s">
        <v>89</v>
      </c>
      <c r="D7" s="35">
        <v>0</v>
      </c>
      <c r="E7" s="35"/>
      <c r="F7" s="150">
        <v>320499</v>
      </c>
      <c r="G7" s="154" t="s">
        <v>142</v>
      </c>
      <c r="H7" s="34">
        <v>320499</v>
      </c>
      <c r="I7" s="144" t="s">
        <v>142</v>
      </c>
      <c r="J7" s="326"/>
      <c r="K7" s="180"/>
    </row>
    <row r="8" spans="1:11" ht="17.25" customHeight="1" x14ac:dyDescent="0.25">
      <c r="A8" s="4"/>
      <c r="B8" s="4"/>
      <c r="C8" s="31" t="s">
        <v>43</v>
      </c>
      <c r="D8" s="35">
        <v>0</v>
      </c>
      <c r="E8" s="35"/>
      <c r="F8" s="139">
        <v>35455</v>
      </c>
      <c r="G8" s="155"/>
      <c r="H8" s="34">
        <v>35455</v>
      </c>
      <c r="I8" s="145"/>
      <c r="J8" s="179"/>
      <c r="K8" s="180"/>
    </row>
    <row r="9" spans="1:11" ht="17.25" customHeight="1" x14ac:dyDescent="0.25">
      <c r="A9" s="4"/>
      <c r="B9" s="4"/>
      <c r="C9" s="31" t="s">
        <v>45</v>
      </c>
      <c r="D9" s="35">
        <v>0</v>
      </c>
      <c r="E9" s="35"/>
      <c r="F9" s="139">
        <v>35834</v>
      </c>
      <c r="G9" s="155"/>
      <c r="H9" s="34">
        <v>35834</v>
      </c>
      <c r="I9" s="145"/>
      <c r="J9" s="179"/>
      <c r="K9" s="180"/>
    </row>
    <row r="10" spans="1:11" ht="17.25" customHeight="1" x14ac:dyDescent="0.25">
      <c r="A10" s="4"/>
      <c r="B10" s="4"/>
      <c r="C10" s="31" t="s">
        <v>47</v>
      </c>
      <c r="D10" s="35">
        <v>0</v>
      </c>
      <c r="E10" s="35"/>
      <c r="F10" s="139">
        <v>32529</v>
      </c>
      <c r="G10" s="155"/>
      <c r="H10" s="34">
        <v>32529</v>
      </c>
      <c r="I10" s="145"/>
      <c r="J10" s="179"/>
      <c r="K10" s="180"/>
    </row>
    <row r="11" spans="1:11" ht="17.25" customHeight="1" x14ac:dyDescent="0.25">
      <c r="A11" s="4"/>
      <c r="B11" s="4"/>
      <c r="C11" s="31" t="s">
        <v>49</v>
      </c>
      <c r="D11" s="35">
        <v>0</v>
      </c>
      <c r="E11" s="35"/>
      <c r="F11" s="139">
        <v>28722</v>
      </c>
      <c r="G11" s="155"/>
      <c r="H11" s="34">
        <v>28722</v>
      </c>
      <c r="I11" s="145"/>
      <c r="J11" s="179"/>
      <c r="K11" s="180"/>
    </row>
    <row r="12" spans="1:11" ht="17.25" customHeight="1" x14ac:dyDescent="0.25">
      <c r="A12" s="4"/>
      <c r="B12" s="4"/>
      <c r="C12" s="31" t="s">
        <v>50</v>
      </c>
      <c r="D12" s="35">
        <v>946</v>
      </c>
      <c r="E12" s="35"/>
      <c r="F12" s="139">
        <v>24189</v>
      </c>
      <c r="G12" s="155"/>
      <c r="H12" s="34">
        <v>25135</v>
      </c>
      <c r="I12" s="145"/>
      <c r="J12" s="179"/>
      <c r="K12" s="180"/>
    </row>
    <row r="13" spans="1:11" ht="17.25" customHeight="1" x14ac:dyDescent="0.25">
      <c r="A13" s="4"/>
      <c r="B13" s="4"/>
      <c r="C13" s="7" t="s">
        <v>90</v>
      </c>
      <c r="D13" s="35">
        <v>2590</v>
      </c>
      <c r="E13" s="35"/>
      <c r="F13" s="139">
        <v>28300</v>
      </c>
      <c r="G13" s="155"/>
      <c r="H13" s="34">
        <v>30890</v>
      </c>
      <c r="I13" s="145"/>
      <c r="J13" s="179"/>
      <c r="K13" s="180"/>
    </row>
    <row r="14" spans="1:11" ht="17.25" customHeight="1" x14ac:dyDescent="0.25">
      <c r="A14" s="4"/>
      <c r="B14" s="4"/>
      <c r="C14" s="7" t="s">
        <v>51</v>
      </c>
      <c r="D14" s="35">
        <v>2175</v>
      </c>
      <c r="E14" s="35"/>
      <c r="F14" s="139">
        <v>17332</v>
      </c>
      <c r="G14" s="155"/>
      <c r="H14" s="34">
        <v>19507</v>
      </c>
      <c r="I14" s="145"/>
      <c r="J14" s="179"/>
      <c r="K14" s="180"/>
    </row>
    <row r="15" spans="1:11" ht="17.25" customHeight="1" x14ac:dyDescent="0.25">
      <c r="A15" s="4"/>
      <c r="B15" s="4"/>
      <c r="C15" s="7" t="s">
        <v>52</v>
      </c>
      <c r="D15" s="35">
        <v>1445</v>
      </c>
      <c r="E15" s="35"/>
      <c r="F15" s="139">
        <v>10152</v>
      </c>
      <c r="G15" s="155"/>
      <c r="H15" s="34">
        <v>11597</v>
      </c>
      <c r="I15" s="145"/>
      <c r="J15" s="179"/>
      <c r="K15" s="180"/>
    </row>
    <row r="16" spans="1:11" ht="17.25" customHeight="1" x14ac:dyDescent="0.25">
      <c r="A16" s="4"/>
      <c r="B16" s="4"/>
      <c r="C16" s="7" t="s">
        <v>53</v>
      </c>
      <c r="D16" s="35">
        <v>714</v>
      </c>
      <c r="E16" s="35"/>
      <c r="F16" s="139">
        <v>14700</v>
      </c>
      <c r="G16" s="155"/>
      <c r="H16" s="34">
        <v>15414</v>
      </c>
      <c r="I16" s="145"/>
      <c r="J16" s="179"/>
      <c r="K16" s="180"/>
    </row>
    <row r="17" spans="1:12" s="21" customFormat="1" ht="17.25" customHeight="1" x14ac:dyDescent="0.25">
      <c r="A17" s="4"/>
      <c r="B17" s="4"/>
      <c r="C17" s="7" t="s">
        <v>54</v>
      </c>
      <c r="D17" s="9">
        <v>1214</v>
      </c>
      <c r="E17" s="9"/>
      <c r="F17" s="152">
        <v>15955</v>
      </c>
      <c r="G17" s="155"/>
      <c r="H17" s="34">
        <v>17169</v>
      </c>
      <c r="I17" s="145"/>
      <c r="J17" s="179"/>
      <c r="K17" s="180"/>
    </row>
    <row r="18" spans="1:12" s="21" customFormat="1" ht="17.25" customHeight="1" x14ac:dyDescent="0.25">
      <c r="A18" s="4"/>
      <c r="B18" s="4"/>
      <c r="C18" s="10" t="s">
        <v>91</v>
      </c>
      <c r="D18" s="9">
        <v>1369</v>
      </c>
      <c r="E18" s="9"/>
      <c r="F18" s="152">
        <v>11534</v>
      </c>
      <c r="G18" s="155"/>
      <c r="H18" s="34">
        <v>12903</v>
      </c>
      <c r="I18" s="145"/>
      <c r="J18" s="179"/>
      <c r="K18" s="180"/>
    </row>
    <row r="19" spans="1:12" s="21" customFormat="1" ht="17.25" customHeight="1" x14ac:dyDescent="0.25">
      <c r="A19" s="4"/>
      <c r="B19" s="4"/>
      <c r="C19" s="10" t="s">
        <v>55</v>
      </c>
      <c r="D19" s="9">
        <v>2137</v>
      </c>
      <c r="E19" s="9"/>
      <c r="F19" s="152">
        <v>12073</v>
      </c>
      <c r="G19" s="155"/>
      <c r="H19" s="34">
        <v>14210</v>
      </c>
      <c r="I19" s="145"/>
      <c r="J19" s="179"/>
      <c r="K19" s="180"/>
    </row>
    <row r="20" spans="1:12" ht="17.25" customHeight="1" x14ac:dyDescent="0.25">
      <c r="A20" s="4"/>
      <c r="B20" s="4"/>
      <c r="C20" s="10" t="s">
        <v>56</v>
      </c>
      <c r="D20" s="9">
        <v>2767</v>
      </c>
      <c r="E20" s="9"/>
      <c r="F20" s="152">
        <v>13888</v>
      </c>
      <c r="G20" s="155"/>
      <c r="H20" s="34">
        <v>16655</v>
      </c>
      <c r="I20" s="145"/>
      <c r="J20" s="179"/>
      <c r="K20" s="180"/>
    </row>
    <row r="21" spans="1:12" ht="17.25" customHeight="1" x14ac:dyDescent="0.25">
      <c r="C21" s="84" t="s">
        <v>57</v>
      </c>
      <c r="D21" s="20">
        <v>3347</v>
      </c>
      <c r="E21" s="20"/>
      <c r="F21" s="167">
        <v>13832</v>
      </c>
      <c r="G21" s="155"/>
      <c r="H21" s="34">
        <v>17179</v>
      </c>
      <c r="I21" s="145"/>
      <c r="J21" s="179"/>
      <c r="K21" s="180"/>
    </row>
    <row r="22" spans="1:12" s="3" customFormat="1" ht="17.25" customHeight="1" x14ac:dyDescent="0.25">
      <c r="A22" s="4"/>
      <c r="B22" s="4"/>
      <c r="C22" s="47" t="s">
        <v>103</v>
      </c>
      <c r="D22" s="20">
        <v>3725</v>
      </c>
      <c r="E22" s="20"/>
      <c r="F22" s="167">
        <v>9015</v>
      </c>
      <c r="G22" s="155"/>
      <c r="H22" s="34">
        <v>12740</v>
      </c>
      <c r="I22" s="145"/>
      <c r="J22" s="179"/>
      <c r="K22" s="180"/>
    </row>
    <row r="23" spans="1:12" s="3" customFormat="1" ht="17.25" customHeight="1" x14ac:dyDescent="0.25">
      <c r="C23" s="47" t="s">
        <v>107</v>
      </c>
      <c r="D23" s="20">
        <v>5170</v>
      </c>
      <c r="E23" s="20"/>
      <c r="F23" s="167">
        <v>7865</v>
      </c>
      <c r="G23" s="155"/>
      <c r="H23" s="34">
        <v>13035</v>
      </c>
      <c r="I23" s="145"/>
      <c r="J23" s="179"/>
      <c r="K23" s="180"/>
    </row>
    <row r="24" spans="1:12" s="3" customFormat="1" ht="17.25" customHeight="1" x14ac:dyDescent="0.25">
      <c r="C24" s="47" t="s">
        <v>112</v>
      </c>
      <c r="D24" s="88">
        <v>5545</v>
      </c>
      <c r="E24" s="88"/>
      <c r="F24" s="168">
        <v>4972</v>
      </c>
      <c r="G24" s="155"/>
      <c r="H24" s="72">
        <v>10517</v>
      </c>
      <c r="I24" s="145"/>
      <c r="J24" s="179"/>
      <c r="K24" s="180"/>
      <c r="L24" s="17"/>
    </row>
    <row r="25" spans="1:12" s="3" customFormat="1" ht="17.25" customHeight="1" x14ac:dyDescent="0.25">
      <c r="C25" s="252" t="s">
        <v>120</v>
      </c>
      <c r="D25" s="20">
        <v>4764</v>
      </c>
      <c r="E25" s="263" t="s">
        <v>141</v>
      </c>
      <c r="F25" s="167">
        <v>5716</v>
      </c>
      <c r="G25" s="156" t="s">
        <v>141</v>
      </c>
      <c r="H25" s="264">
        <f t="shared" ref="H25:H29" si="0">F25+D25</f>
        <v>10480</v>
      </c>
      <c r="I25" s="146" t="s">
        <v>141</v>
      </c>
      <c r="J25" s="179"/>
      <c r="K25" s="180"/>
      <c r="L25" s="17"/>
    </row>
    <row r="26" spans="1:12" s="3" customFormat="1" ht="17.25" customHeight="1" x14ac:dyDescent="0.25">
      <c r="C26" s="252" t="s">
        <v>151</v>
      </c>
      <c r="D26" s="20">
        <v>4906</v>
      </c>
      <c r="E26" s="263" t="s">
        <v>141</v>
      </c>
      <c r="F26" s="167">
        <v>5385</v>
      </c>
      <c r="G26" s="156" t="s">
        <v>141</v>
      </c>
      <c r="H26" s="264">
        <f t="shared" si="0"/>
        <v>10291</v>
      </c>
      <c r="I26" s="146" t="s">
        <v>141</v>
      </c>
      <c r="J26" s="179"/>
      <c r="K26" s="180"/>
      <c r="L26" s="17"/>
    </row>
    <row r="27" spans="1:12" s="3" customFormat="1" ht="17.25" customHeight="1" x14ac:dyDescent="0.25">
      <c r="C27" s="252" t="s">
        <v>152</v>
      </c>
      <c r="D27" s="20">
        <v>5029</v>
      </c>
      <c r="E27" s="263" t="s">
        <v>141</v>
      </c>
      <c r="F27" s="167">
        <v>5307</v>
      </c>
      <c r="G27" s="156" t="s">
        <v>141</v>
      </c>
      <c r="H27" s="264">
        <f t="shared" si="0"/>
        <v>10336</v>
      </c>
      <c r="I27" s="146" t="s">
        <v>141</v>
      </c>
      <c r="J27" s="179"/>
      <c r="K27" s="180"/>
      <c r="L27" s="17"/>
    </row>
    <row r="28" spans="1:12" s="3" customFormat="1" ht="17.25" customHeight="1" x14ac:dyDescent="0.25">
      <c r="C28" s="252" t="s">
        <v>153</v>
      </c>
      <c r="D28" s="265">
        <v>4636</v>
      </c>
      <c r="E28" s="266" t="s">
        <v>141</v>
      </c>
      <c r="F28" s="167">
        <v>8248</v>
      </c>
      <c r="G28" s="156" t="s">
        <v>141</v>
      </c>
      <c r="H28" s="267">
        <f t="shared" si="0"/>
        <v>12884</v>
      </c>
      <c r="I28" s="146" t="s">
        <v>141</v>
      </c>
      <c r="J28" s="179"/>
      <c r="K28" s="180"/>
      <c r="L28" s="17"/>
    </row>
    <row r="29" spans="1:12" s="3" customFormat="1" ht="17.25" customHeight="1" x14ac:dyDescent="0.25">
      <c r="C29" s="254" t="s">
        <v>154</v>
      </c>
      <c r="D29" s="268">
        <v>6344</v>
      </c>
      <c r="E29" s="268"/>
      <c r="F29" s="269">
        <v>7825</v>
      </c>
      <c r="G29" s="166"/>
      <c r="H29" s="270">
        <f t="shared" si="0"/>
        <v>14169</v>
      </c>
      <c r="I29" s="146"/>
      <c r="J29" s="179"/>
      <c r="K29" s="180"/>
      <c r="L29" s="17"/>
    </row>
    <row r="30" spans="1:12" s="3" customFormat="1" ht="17.25" customHeight="1" thickBot="1" x14ac:dyDescent="0.3">
      <c r="C30" s="271" t="s">
        <v>58</v>
      </c>
      <c r="D30" s="262">
        <f>SUM(D7:D29)</f>
        <v>58823</v>
      </c>
      <c r="E30" s="262"/>
      <c r="F30" s="169">
        <f>SUM(F7:F29)</f>
        <v>669327</v>
      </c>
      <c r="G30" s="170"/>
      <c r="H30" s="334">
        <f>SUM(H7:H29)</f>
        <v>728150</v>
      </c>
      <c r="I30" s="147"/>
      <c r="J30" s="179"/>
      <c r="K30" s="180"/>
      <c r="L30" s="17"/>
    </row>
    <row r="31" spans="1:12" s="3" customFormat="1" ht="15" customHeight="1" x14ac:dyDescent="0.25">
      <c r="C31" s="414" t="s">
        <v>102</v>
      </c>
      <c r="D31" s="414"/>
      <c r="E31" s="414"/>
      <c r="F31" s="414"/>
      <c r="G31" s="414"/>
      <c r="H31" s="414"/>
      <c r="I31" s="414"/>
      <c r="J31" s="179"/>
      <c r="K31" s="165"/>
      <c r="L31" s="17"/>
    </row>
    <row r="32" spans="1:12" s="3" customFormat="1" ht="15" customHeight="1" x14ac:dyDescent="0.25">
      <c r="C32" s="415" t="s">
        <v>92</v>
      </c>
      <c r="D32" s="415"/>
      <c r="E32" s="415"/>
      <c r="F32" s="415"/>
      <c r="G32" s="415"/>
      <c r="H32" s="415"/>
      <c r="I32" s="415"/>
      <c r="J32" s="179"/>
      <c r="K32" s="165"/>
      <c r="L32" s="17"/>
    </row>
    <row r="33" spans="3:14" s="3" customFormat="1" ht="15" customHeight="1" x14ac:dyDescent="0.25">
      <c r="C33" s="415" t="s">
        <v>93</v>
      </c>
      <c r="D33" s="415"/>
      <c r="E33" s="415"/>
      <c r="F33" s="415"/>
      <c r="G33" s="415"/>
      <c r="H33" s="415"/>
      <c r="I33" s="415"/>
      <c r="J33" s="179"/>
      <c r="K33" s="165"/>
      <c r="L33" s="17"/>
      <c r="M33" s="13"/>
      <c r="N33" s="13"/>
    </row>
    <row r="34" spans="3:14" s="3" customFormat="1" ht="25.5" customHeight="1" x14ac:dyDescent="0.25">
      <c r="C34" s="403" t="s">
        <v>104</v>
      </c>
      <c r="D34" s="403"/>
      <c r="E34" s="403"/>
      <c r="F34" s="403"/>
      <c r="G34" s="403"/>
      <c r="H34" s="403"/>
      <c r="I34" s="403"/>
      <c r="J34" s="179"/>
      <c r="K34" s="165"/>
      <c r="L34" s="17"/>
    </row>
    <row r="35" spans="3:14" s="3" customFormat="1" ht="15" customHeight="1" x14ac:dyDescent="0.25">
      <c r="C35" s="409" t="s">
        <v>108</v>
      </c>
      <c r="D35" s="409"/>
      <c r="E35" s="409"/>
      <c r="F35" s="409"/>
      <c r="G35" s="409"/>
      <c r="H35" s="409"/>
      <c r="I35" s="409"/>
      <c r="J35" s="179"/>
      <c r="K35" s="165"/>
    </row>
    <row r="36" spans="3:14" s="3" customFormat="1" ht="29.25" customHeight="1" x14ac:dyDescent="0.25">
      <c r="C36" s="403" t="s">
        <v>121</v>
      </c>
      <c r="D36" s="403"/>
      <c r="E36" s="403"/>
      <c r="F36" s="403"/>
      <c r="G36" s="403"/>
      <c r="H36" s="403"/>
      <c r="I36" s="403"/>
      <c r="J36" s="217"/>
      <c r="K36" s="218"/>
      <c r="L36" s="48"/>
      <c r="M36" s="48"/>
      <c r="N36" s="45"/>
    </row>
    <row r="37" spans="3:14" ht="15" customHeight="1" x14ac:dyDescent="0.25">
      <c r="C37" s="409" t="s">
        <v>165</v>
      </c>
      <c r="D37" s="409"/>
      <c r="E37" s="409"/>
      <c r="F37" s="409"/>
      <c r="G37" s="409"/>
      <c r="H37" s="409"/>
      <c r="I37" s="409"/>
      <c r="J37" s="217"/>
      <c r="K37" s="218"/>
      <c r="L37" s="49"/>
      <c r="M37" s="49"/>
    </row>
    <row r="38" spans="3:14" ht="27.75" customHeight="1" x14ac:dyDescent="0.25">
      <c r="C38" s="367" t="s">
        <v>172</v>
      </c>
      <c r="D38" s="367"/>
      <c r="E38" s="367"/>
      <c r="F38" s="367"/>
      <c r="G38" s="367"/>
      <c r="H38" s="367"/>
      <c r="I38" s="367"/>
      <c r="J38" s="217"/>
      <c r="K38" s="218"/>
      <c r="L38" s="49"/>
      <c r="M38" s="49"/>
    </row>
    <row r="39" spans="3:14" ht="15" customHeight="1" x14ac:dyDescent="0.25">
      <c r="C39" s="38" t="s">
        <v>59</v>
      </c>
      <c r="D39" s="37"/>
      <c r="E39" s="37"/>
      <c r="F39" s="200"/>
      <c r="G39" s="200"/>
      <c r="H39" s="200"/>
      <c r="I39" s="200"/>
      <c r="J39" s="217"/>
      <c r="K39" s="218"/>
      <c r="L39" s="49"/>
      <c r="M39" s="49"/>
    </row>
    <row r="40" spans="3:14" x14ac:dyDescent="0.25">
      <c r="C40" s="38" t="s">
        <v>143</v>
      </c>
      <c r="F40" s="49"/>
      <c r="G40" s="48"/>
      <c r="H40" s="49"/>
      <c r="I40" s="48"/>
      <c r="J40" s="217"/>
      <c r="K40" s="218"/>
      <c r="L40" s="49"/>
      <c r="M40" s="49"/>
    </row>
  </sheetData>
  <mergeCells count="15">
    <mergeCell ref="C37:I37"/>
    <mergeCell ref="C38:I38"/>
    <mergeCell ref="A1:C1"/>
    <mergeCell ref="C3:H3"/>
    <mergeCell ref="C5:C6"/>
    <mergeCell ref="D5:H5"/>
    <mergeCell ref="F6:G6"/>
    <mergeCell ref="D6:E6"/>
    <mergeCell ref="C31:I31"/>
    <mergeCell ref="C33:I33"/>
    <mergeCell ref="C32:I32"/>
    <mergeCell ref="C34:I34"/>
    <mergeCell ref="C35:I35"/>
    <mergeCell ref="C36:I36"/>
    <mergeCell ref="H6:I6"/>
  </mergeCells>
  <hyperlinks>
    <hyperlink ref="A1" location="Contents!A1" display="Contents"/>
  </hyperlinks>
  <pageMargins left="0.7" right="0.7" top="0.75" bottom="0.75" header="0.3" footer="0.3"/>
  <pageSetup paperSize="9" scale="93"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L38"/>
  <sheetViews>
    <sheetView showGridLines="0" zoomScaleNormal="100" workbookViewId="0">
      <selection sqref="A1:C1"/>
    </sheetView>
  </sheetViews>
  <sheetFormatPr defaultColWidth="8.85546875" defaultRowHeight="15" x14ac:dyDescent="0.25"/>
  <cols>
    <col min="1" max="2" width="1.85546875" style="17" customWidth="1"/>
    <col min="3" max="3" width="16.7109375" style="17" customWidth="1"/>
    <col min="4" max="6" width="20.7109375" style="17" customWidth="1"/>
    <col min="7" max="7" width="2.5703125" style="17" customWidth="1"/>
    <col min="8" max="8" width="20.7109375" style="17" customWidth="1"/>
    <col min="9" max="9" width="2.5703125" style="74" customWidth="1"/>
    <col min="10" max="16384" width="8.85546875" style="17"/>
  </cols>
  <sheetData>
    <row r="1" spans="1:12" s="3" customFormat="1" x14ac:dyDescent="0.25">
      <c r="A1" s="345" t="s">
        <v>34</v>
      </c>
      <c r="B1" s="345"/>
      <c r="C1" s="345"/>
      <c r="I1" s="37"/>
    </row>
    <row r="3" spans="1:12" ht="33" customHeight="1" x14ac:dyDescent="0.25">
      <c r="C3" s="381" t="s">
        <v>136</v>
      </c>
      <c r="D3" s="381"/>
      <c r="E3" s="381"/>
      <c r="F3" s="381"/>
      <c r="G3" s="381"/>
      <c r="H3" s="381"/>
    </row>
    <row r="4" spans="1:12" ht="6" customHeight="1" x14ac:dyDescent="0.25"/>
    <row r="5" spans="1:12" ht="15" customHeight="1" x14ac:dyDescent="0.25">
      <c r="C5" s="418" t="s">
        <v>36</v>
      </c>
      <c r="D5" s="383" t="s">
        <v>70</v>
      </c>
      <c r="E5" s="420"/>
      <c r="F5" s="383" t="s">
        <v>71</v>
      </c>
      <c r="G5" s="384"/>
      <c r="H5" s="384"/>
      <c r="I5" s="384"/>
    </row>
    <row r="6" spans="1:12" ht="30.6" customHeight="1" x14ac:dyDescent="0.25">
      <c r="A6" s="4" t="s">
        <v>41</v>
      </c>
      <c r="B6" s="4"/>
      <c r="C6" s="419"/>
      <c r="D6" s="28" t="s">
        <v>62</v>
      </c>
      <c r="E6" s="29" t="s">
        <v>72</v>
      </c>
      <c r="F6" s="400" t="s">
        <v>62</v>
      </c>
      <c r="G6" s="401"/>
      <c r="H6" s="400" t="s">
        <v>72</v>
      </c>
      <c r="I6" s="421"/>
    </row>
    <row r="7" spans="1:12" ht="17.25" customHeight="1" x14ac:dyDescent="0.25">
      <c r="A7" s="4">
        <v>2012</v>
      </c>
      <c r="B7" s="4" t="s">
        <v>42</v>
      </c>
      <c r="C7" s="82" t="s">
        <v>43</v>
      </c>
      <c r="D7" s="138">
        <v>0</v>
      </c>
      <c r="E7" s="139">
        <v>186</v>
      </c>
      <c r="F7" s="139">
        <v>0</v>
      </c>
      <c r="G7" s="277"/>
      <c r="H7" s="148">
        <v>35455</v>
      </c>
      <c r="I7" s="32"/>
      <c r="J7" s="49"/>
      <c r="K7" s="49"/>
      <c r="L7" s="49"/>
    </row>
    <row r="8" spans="1:12" ht="17.25" customHeight="1" x14ac:dyDescent="0.25">
      <c r="A8" s="4"/>
      <c r="B8" s="4" t="s">
        <v>44</v>
      </c>
      <c r="C8" s="82" t="s">
        <v>45</v>
      </c>
      <c r="D8" s="138">
        <v>0</v>
      </c>
      <c r="E8" s="139">
        <v>144</v>
      </c>
      <c r="F8" s="139">
        <v>0</v>
      </c>
      <c r="G8" s="138"/>
      <c r="H8" s="149">
        <v>35834</v>
      </c>
      <c r="I8" s="32"/>
      <c r="J8" s="49"/>
      <c r="K8" s="49"/>
      <c r="L8" s="49"/>
    </row>
    <row r="9" spans="1:12" ht="17.25" customHeight="1" x14ac:dyDescent="0.25">
      <c r="A9" s="4">
        <v>2013</v>
      </c>
      <c r="B9" s="4" t="s">
        <v>46</v>
      </c>
      <c r="C9" s="82" t="s">
        <v>47</v>
      </c>
      <c r="D9" s="138">
        <v>0</v>
      </c>
      <c r="E9" s="139">
        <v>1321</v>
      </c>
      <c r="F9" s="139">
        <v>0</v>
      </c>
      <c r="G9" s="138"/>
      <c r="H9" s="149">
        <v>32529</v>
      </c>
      <c r="I9" s="32"/>
      <c r="J9" s="49"/>
      <c r="K9" s="49"/>
      <c r="L9" s="49"/>
    </row>
    <row r="10" spans="1:12" ht="17.25" customHeight="1" x14ac:dyDescent="0.25">
      <c r="A10" s="4"/>
      <c r="B10" s="4" t="s">
        <v>48</v>
      </c>
      <c r="C10" s="82" t="s">
        <v>49</v>
      </c>
      <c r="D10" s="138">
        <v>0</v>
      </c>
      <c r="E10" s="139">
        <v>290</v>
      </c>
      <c r="F10" s="139">
        <v>0</v>
      </c>
      <c r="G10" s="138"/>
      <c r="H10" s="149">
        <v>28722</v>
      </c>
      <c r="I10" s="32"/>
      <c r="J10" s="49"/>
      <c r="K10" s="49"/>
      <c r="L10" s="49"/>
    </row>
    <row r="11" spans="1:12" ht="17.25" customHeight="1" x14ac:dyDescent="0.25">
      <c r="A11" s="4"/>
      <c r="B11" s="4" t="s">
        <v>42</v>
      </c>
      <c r="C11" s="82" t="s">
        <v>50</v>
      </c>
      <c r="D11" s="138">
        <v>0</v>
      </c>
      <c r="E11" s="139">
        <v>60</v>
      </c>
      <c r="F11" s="139">
        <v>946</v>
      </c>
      <c r="G11" s="138"/>
      <c r="H11" s="149">
        <v>24189</v>
      </c>
      <c r="I11" s="32"/>
      <c r="J11" s="49"/>
      <c r="K11" s="49"/>
      <c r="L11" s="49"/>
    </row>
    <row r="12" spans="1:12" ht="17.25" customHeight="1" x14ac:dyDescent="0.25">
      <c r="A12" s="4"/>
      <c r="B12" s="4" t="s">
        <v>44</v>
      </c>
      <c r="C12" s="81" t="s">
        <v>94</v>
      </c>
      <c r="D12" s="138">
        <v>0</v>
      </c>
      <c r="E12" s="139">
        <v>184</v>
      </c>
      <c r="F12" s="139">
        <v>2590</v>
      </c>
      <c r="G12" s="138"/>
      <c r="H12" s="149">
        <v>28300</v>
      </c>
      <c r="I12" s="32"/>
      <c r="J12" s="49"/>
      <c r="K12" s="49"/>
      <c r="L12" s="49"/>
    </row>
    <row r="13" spans="1:12" ht="17.25" customHeight="1" x14ac:dyDescent="0.25">
      <c r="A13" s="4">
        <v>2014</v>
      </c>
      <c r="B13" s="4" t="s">
        <v>46</v>
      </c>
      <c r="C13" s="81" t="s">
        <v>51</v>
      </c>
      <c r="D13" s="138">
        <v>0</v>
      </c>
      <c r="E13" s="139">
        <v>24</v>
      </c>
      <c r="F13" s="139">
        <v>2175</v>
      </c>
      <c r="G13" s="138"/>
      <c r="H13" s="149">
        <v>17332</v>
      </c>
      <c r="I13" s="32"/>
      <c r="J13" s="49"/>
      <c r="K13" s="49"/>
      <c r="L13" s="49"/>
    </row>
    <row r="14" spans="1:12" ht="17.25" customHeight="1" x14ac:dyDescent="0.25">
      <c r="A14" s="4"/>
      <c r="B14" s="4" t="s">
        <v>48</v>
      </c>
      <c r="C14" s="81" t="s">
        <v>52</v>
      </c>
      <c r="D14" s="138">
        <v>0</v>
      </c>
      <c r="E14" s="139">
        <v>59</v>
      </c>
      <c r="F14" s="139">
        <v>1445</v>
      </c>
      <c r="G14" s="138"/>
      <c r="H14" s="149">
        <v>10152</v>
      </c>
      <c r="I14" s="32"/>
      <c r="J14" s="49"/>
      <c r="K14" s="49"/>
      <c r="L14" s="49"/>
    </row>
    <row r="15" spans="1:12" ht="17.25" customHeight="1" x14ac:dyDescent="0.25">
      <c r="A15" s="4"/>
      <c r="B15" s="4" t="s">
        <v>42</v>
      </c>
      <c r="C15" s="81" t="s">
        <v>53</v>
      </c>
      <c r="D15" s="138">
        <v>0</v>
      </c>
      <c r="E15" s="139">
        <v>647</v>
      </c>
      <c r="F15" s="139">
        <v>714</v>
      </c>
      <c r="G15" s="138"/>
      <c r="H15" s="149">
        <v>14700</v>
      </c>
      <c r="I15" s="32"/>
      <c r="J15" s="49"/>
      <c r="K15" s="49"/>
      <c r="L15" s="49"/>
    </row>
    <row r="16" spans="1:12" ht="17.25" customHeight="1" x14ac:dyDescent="0.25">
      <c r="A16" s="4"/>
      <c r="B16" s="4" t="s">
        <v>44</v>
      </c>
      <c r="C16" s="81" t="s">
        <v>54</v>
      </c>
      <c r="D16" s="138">
        <v>30</v>
      </c>
      <c r="E16" s="139">
        <v>1786</v>
      </c>
      <c r="F16" s="139">
        <v>1214</v>
      </c>
      <c r="G16" s="138"/>
      <c r="H16" s="215">
        <v>15955</v>
      </c>
      <c r="I16" s="32"/>
      <c r="J16" s="49"/>
      <c r="K16" s="49"/>
      <c r="L16" s="49"/>
    </row>
    <row r="17" spans="1:12" ht="17.25" customHeight="1" x14ac:dyDescent="0.25">
      <c r="A17" s="4">
        <v>2015</v>
      </c>
      <c r="B17" s="4" t="s">
        <v>46</v>
      </c>
      <c r="C17" s="79" t="s">
        <v>95</v>
      </c>
      <c r="D17" s="138">
        <v>72</v>
      </c>
      <c r="E17" s="139">
        <v>2497</v>
      </c>
      <c r="F17" s="139">
        <v>1369</v>
      </c>
      <c r="G17" s="138"/>
      <c r="H17" s="215">
        <v>11534</v>
      </c>
      <c r="I17" s="32"/>
      <c r="J17" s="49"/>
      <c r="K17" s="49"/>
      <c r="L17" s="49"/>
    </row>
    <row r="18" spans="1:12" ht="17.25" customHeight="1" x14ac:dyDescent="0.25">
      <c r="A18" s="4"/>
      <c r="B18" s="4" t="s">
        <v>48</v>
      </c>
      <c r="C18" s="79" t="s">
        <v>55</v>
      </c>
      <c r="D18" s="138">
        <v>129</v>
      </c>
      <c r="E18" s="139">
        <v>4323</v>
      </c>
      <c r="F18" s="139">
        <v>2137</v>
      </c>
      <c r="G18" s="138"/>
      <c r="H18" s="215">
        <v>12073</v>
      </c>
      <c r="I18" s="32"/>
      <c r="J18" s="49"/>
      <c r="K18" s="49"/>
      <c r="L18" s="49"/>
    </row>
    <row r="19" spans="1:12" ht="17.25" customHeight="1" x14ac:dyDescent="0.25">
      <c r="A19" s="4"/>
      <c r="B19" s="4" t="s">
        <v>42</v>
      </c>
      <c r="C19" s="79" t="s">
        <v>56</v>
      </c>
      <c r="D19" s="138">
        <v>202</v>
      </c>
      <c r="E19" s="139">
        <v>6018</v>
      </c>
      <c r="F19" s="139">
        <v>2767</v>
      </c>
      <c r="G19" s="138"/>
      <c r="H19" s="215">
        <v>13888</v>
      </c>
      <c r="I19" s="32"/>
      <c r="J19" s="49"/>
      <c r="K19" s="49"/>
      <c r="L19" s="49"/>
    </row>
    <row r="20" spans="1:12" ht="17.25" customHeight="1" x14ac:dyDescent="0.25">
      <c r="A20" s="4"/>
      <c r="B20" s="4" t="s">
        <v>44</v>
      </c>
      <c r="C20" s="79" t="s">
        <v>57</v>
      </c>
      <c r="D20" s="138">
        <v>257</v>
      </c>
      <c r="E20" s="139">
        <v>8071</v>
      </c>
      <c r="F20" s="139">
        <v>3347</v>
      </c>
      <c r="G20" s="138"/>
      <c r="H20" s="215">
        <v>13832</v>
      </c>
      <c r="I20" s="32"/>
      <c r="J20" s="49"/>
      <c r="K20" s="49"/>
      <c r="L20" s="49"/>
    </row>
    <row r="21" spans="1:12" ht="17.25" customHeight="1" x14ac:dyDescent="0.25">
      <c r="A21" s="4">
        <v>2016</v>
      </c>
      <c r="B21" s="4" t="s">
        <v>46</v>
      </c>
      <c r="C21" s="111" t="s">
        <v>99</v>
      </c>
      <c r="D21" s="140">
        <v>187</v>
      </c>
      <c r="E21" s="141">
        <v>5948</v>
      </c>
      <c r="F21" s="276">
        <v>3725</v>
      </c>
      <c r="G21" s="278"/>
      <c r="H21" s="215">
        <v>9015</v>
      </c>
      <c r="I21" s="32"/>
      <c r="J21" s="49"/>
      <c r="K21" s="49"/>
      <c r="L21" s="49"/>
    </row>
    <row r="22" spans="1:12" ht="17.25" customHeight="1" x14ac:dyDescent="0.25">
      <c r="B22" s="123" t="s">
        <v>48</v>
      </c>
      <c r="C22" s="111" t="s">
        <v>106</v>
      </c>
      <c r="D22" s="140">
        <v>247</v>
      </c>
      <c r="E22" s="141">
        <v>3185</v>
      </c>
      <c r="F22" s="276">
        <v>5170</v>
      </c>
      <c r="G22" s="278"/>
      <c r="H22" s="215">
        <v>7865</v>
      </c>
      <c r="I22" s="32"/>
      <c r="J22" s="49"/>
      <c r="K22" s="49"/>
      <c r="L22" s="49"/>
    </row>
    <row r="23" spans="1:12" ht="17.25" customHeight="1" x14ac:dyDescent="0.25">
      <c r="B23" s="4" t="s">
        <v>42</v>
      </c>
      <c r="C23" s="80" t="s">
        <v>112</v>
      </c>
      <c r="D23" s="142">
        <v>264</v>
      </c>
      <c r="E23" s="143">
        <v>2797</v>
      </c>
      <c r="F23" s="168">
        <v>5545</v>
      </c>
      <c r="G23" s="279"/>
      <c r="H23" s="215">
        <v>4972</v>
      </c>
      <c r="I23" s="32"/>
      <c r="J23" s="49"/>
      <c r="K23" s="49"/>
      <c r="L23" s="49"/>
    </row>
    <row r="24" spans="1:12" ht="17.25" customHeight="1" x14ac:dyDescent="0.25">
      <c r="B24" s="4"/>
      <c r="C24" s="237" t="s">
        <v>129</v>
      </c>
      <c r="D24" s="274">
        <v>228</v>
      </c>
      <c r="E24" s="275">
        <v>2557</v>
      </c>
      <c r="F24" s="167">
        <v>4764</v>
      </c>
      <c r="G24" s="280" t="s">
        <v>141</v>
      </c>
      <c r="H24" s="281">
        <v>5716</v>
      </c>
      <c r="I24" s="74" t="s">
        <v>141</v>
      </c>
      <c r="J24" s="49"/>
      <c r="K24" s="49"/>
      <c r="L24" s="49"/>
    </row>
    <row r="25" spans="1:12" ht="17.25" customHeight="1" x14ac:dyDescent="0.25">
      <c r="B25" s="4"/>
      <c r="C25" s="237" t="s">
        <v>151</v>
      </c>
      <c r="D25" s="274">
        <v>353</v>
      </c>
      <c r="E25" s="282">
        <v>3105</v>
      </c>
      <c r="F25" s="167">
        <v>4906</v>
      </c>
      <c r="G25" s="280" t="s">
        <v>141</v>
      </c>
      <c r="H25" s="281">
        <v>5385</v>
      </c>
      <c r="I25" s="74" t="s">
        <v>141</v>
      </c>
      <c r="J25" s="49"/>
      <c r="K25" s="49"/>
      <c r="L25" s="49"/>
    </row>
    <row r="26" spans="1:12" ht="17.25" customHeight="1" x14ac:dyDescent="0.25">
      <c r="B26" s="4"/>
      <c r="C26" s="233" t="s">
        <v>152</v>
      </c>
      <c r="D26" s="272">
        <v>290</v>
      </c>
      <c r="E26" s="273">
        <v>3185</v>
      </c>
      <c r="F26" s="282">
        <v>5029</v>
      </c>
      <c r="G26" s="280" t="s">
        <v>141</v>
      </c>
      <c r="H26" s="281">
        <v>5307</v>
      </c>
      <c r="I26" s="74" t="s">
        <v>141</v>
      </c>
      <c r="J26" s="49"/>
      <c r="K26" s="49"/>
      <c r="L26" s="49"/>
    </row>
    <row r="27" spans="1:12" ht="17.25" customHeight="1" x14ac:dyDescent="0.25">
      <c r="B27" s="4"/>
      <c r="C27" s="237" t="s">
        <v>153</v>
      </c>
      <c r="D27" s="274">
        <v>213</v>
      </c>
      <c r="E27" s="275">
        <v>2565</v>
      </c>
      <c r="F27" s="167">
        <v>4636</v>
      </c>
      <c r="G27" s="280" t="s">
        <v>141</v>
      </c>
      <c r="H27" s="281">
        <v>8248</v>
      </c>
      <c r="I27" s="74" t="s">
        <v>141</v>
      </c>
      <c r="J27" s="49"/>
      <c r="K27" s="49"/>
      <c r="L27" s="49"/>
    </row>
    <row r="28" spans="1:12" ht="17.25" customHeight="1" thickBot="1" x14ac:dyDescent="0.3">
      <c r="B28" s="4" t="s">
        <v>44</v>
      </c>
      <c r="C28" s="239" t="s">
        <v>159</v>
      </c>
      <c r="D28" s="283">
        <v>276</v>
      </c>
      <c r="E28" s="284">
        <v>2329</v>
      </c>
      <c r="F28" s="169">
        <v>6344</v>
      </c>
      <c r="G28" s="285"/>
      <c r="H28" s="286">
        <v>7825</v>
      </c>
      <c r="I28" s="287"/>
      <c r="J28" s="49"/>
      <c r="K28" s="49"/>
      <c r="L28" s="49"/>
    </row>
    <row r="29" spans="1:12" s="74" customFormat="1" ht="15" customHeight="1" x14ac:dyDescent="0.2">
      <c r="C29" s="417" t="s">
        <v>96</v>
      </c>
      <c r="D29" s="417"/>
      <c r="E29" s="417"/>
      <c r="F29" s="417"/>
      <c r="G29" s="417"/>
      <c r="H29" s="417"/>
      <c r="I29" s="417"/>
      <c r="J29" s="32"/>
      <c r="K29" s="32"/>
      <c r="L29" s="32"/>
    </row>
    <row r="30" spans="1:12" s="74" customFormat="1" ht="15" customHeight="1" x14ac:dyDescent="0.2">
      <c r="C30" s="402" t="s">
        <v>97</v>
      </c>
      <c r="D30" s="402"/>
      <c r="E30" s="402"/>
      <c r="F30" s="402"/>
      <c r="G30" s="402"/>
      <c r="H30" s="402"/>
      <c r="I30" s="402"/>
      <c r="J30" s="32"/>
      <c r="K30" s="32"/>
      <c r="L30" s="32"/>
    </row>
    <row r="31" spans="1:12" s="74" customFormat="1" ht="15" customHeight="1" x14ac:dyDescent="0.2">
      <c r="C31" s="415" t="s">
        <v>98</v>
      </c>
      <c r="D31" s="415"/>
      <c r="E31" s="415"/>
      <c r="F31" s="415"/>
      <c r="G31" s="415"/>
      <c r="H31" s="415"/>
      <c r="I31" s="415"/>
      <c r="J31" s="32"/>
      <c r="K31" s="32"/>
      <c r="L31" s="32"/>
    </row>
    <row r="32" spans="1:12" s="74" customFormat="1" ht="15" customHeight="1" x14ac:dyDescent="0.2">
      <c r="C32" s="402" t="s">
        <v>109</v>
      </c>
      <c r="D32" s="402"/>
      <c r="E32" s="402"/>
      <c r="F32" s="402"/>
      <c r="G32" s="402"/>
      <c r="H32" s="402"/>
      <c r="I32" s="402"/>
      <c r="J32" s="32"/>
      <c r="K32" s="32"/>
      <c r="L32" s="32"/>
    </row>
    <row r="33" spans="3:12" s="74" customFormat="1" ht="15" customHeight="1" x14ac:dyDescent="0.2">
      <c r="C33" s="402" t="s">
        <v>130</v>
      </c>
      <c r="D33" s="402"/>
      <c r="E33" s="402"/>
      <c r="F33" s="402"/>
      <c r="G33" s="402"/>
      <c r="H33" s="402"/>
      <c r="I33" s="402"/>
      <c r="J33" s="32"/>
      <c r="K33" s="32"/>
      <c r="L33" s="32"/>
    </row>
    <row r="34" spans="3:12" s="74" customFormat="1" ht="15" customHeight="1" x14ac:dyDescent="0.2">
      <c r="C34" s="409" t="s">
        <v>160</v>
      </c>
      <c r="D34" s="409"/>
      <c r="E34" s="409"/>
      <c r="F34" s="409"/>
      <c r="G34" s="409"/>
      <c r="H34" s="409"/>
      <c r="I34" s="409"/>
      <c r="J34" s="32"/>
      <c r="K34" s="32"/>
      <c r="L34" s="32"/>
    </row>
    <row r="35" spans="3:12" s="74" customFormat="1" ht="28.5" customHeight="1" x14ac:dyDescent="0.2">
      <c r="C35" s="367" t="s">
        <v>173</v>
      </c>
      <c r="D35" s="367"/>
      <c r="E35" s="367"/>
      <c r="F35" s="367"/>
      <c r="G35" s="367"/>
      <c r="H35" s="367"/>
      <c r="I35" s="32"/>
      <c r="J35" s="32"/>
      <c r="K35" s="32"/>
      <c r="L35" s="32"/>
    </row>
    <row r="36" spans="3:12" s="74" customFormat="1" ht="15" customHeight="1" x14ac:dyDescent="0.2">
      <c r="C36" s="32" t="s">
        <v>73</v>
      </c>
      <c r="D36" s="32"/>
      <c r="E36" s="32"/>
      <c r="F36" s="32"/>
      <c r="G36" s="32"/>
      <c r="I36" s="32"/>
      <c r="J36" s="32"/>
      <c r="K36" s="32"/>
      <c r="L36" s="32"/>
    </row>
    <row r="37" spans="3:12" x14ac:dyDescent="0.25">
      <c r="C37" s="74" t="s">
        <v>143</v>
      </c>
      <c r="I37" s="32"/>
      <c r="J37" s="49"/>
      <c r="K37" s="49"/>
      <c r="L37" s="49"/>
    </row>
    <row r="38" spans="3:12" x14ac:dyDescent="0.25">
      <c r="I38" s="32"/>
      <c r="J38" s="49"/>
      <c r="K38" s="49"/>
      <c r="L38" s="49"/>
    </row>
  </sheetData>
  <mergeCells count="14">
    <mergeCell ref="A1:C1"/>
    <mergeCell ref="C3:H3"/>
    <mergeCell ref="C5:C6"/>
    <mergeCell ref="D5:E5"/>
    <mergeCell ref="H6:I6"/>
    <mergeCell ref="F5:I5"/>
    <mergeCell ref="F6:G6"/>
    <mergeCell ref="C30:I30"/>
    <mergeCell ref="C29:I29"/>
    <mergeCell ref="C35:H35"/>
    <mergeCell ref="C34:I34"/>
    <mergeCell ref="C33:I33"/>
    <mergeCell ref="C32:I32"/>
    <mergeCell ref="C31:I31"/>
  </mergeCells>
  <hyperlinks>
    <hyperlink ref="A1" location="Contents!A1" display="Contents"/>
  </hyperlinks>
  <pageMargins left="0.7" right="0.7" top="0.75" bottom="0.75" header="0.3" footer="0.3"/>
  <pageSetup paperSize="9" scale="84"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D35"/>
  <sheetViews>
    <sheetView showGridLines="0" zoomScaleNormal="100" workbookViewId="0">
      <selection sqref="A1:B1"/>
    </sheetView>
  </sheetViews>
  <sheetFormatPr defaultRowHeight="15" x14ac:dyDescent="0.25"/>
  <cols>
    <col min="1" max="1" width="5.7109375" style="15" customWidth="1"/>
    <col min="2" max="2" width="4.7109375" customWidth="1"/>
    <col min="12" max="12" width="4.7109375" customWidth="1"/>
  </cols>
  <sheetData>
    <row r="1" spans="1:4" x14ac:dyDescent="0.25">
      <c r="A1" s="356" t="s">
        <v>34</v>
      </c>
      <c r="B1" s="356"/>
      <c r="C1" s="15"/>
      <c r="D1" s="15"/>
    </row>
    <row r="2" spans="1:4" x14ac:dyDescent="0.25">
      <c r="B2" s="15"/>
      <c r="C2" s="15"/>
      <c r="D2" s="15"/>
    </row>
    <row r="3" spans="1:4" ht="18.75" x14ac:dyDescent="0.25">
      <c r="B3" s="16"/>
      <c r="C3" s="16" t="s">
        <v>166</v>
      </c>
      <c r="D3" s="15"/>
    </row>
    <row r="4" spans="1:4" x14ac:dyDescent="0.25">
      <c r="C4" s="15"/>
      <c r="D4" s="15"/>
    </row>
    <row r="5" spans="1:4" x14ac:dyDescent="0.25">
      <c r="B5" s="15"/>
      <c r="C5" s="15"/>
      <c r="D5" s="15"/>
    </row>
    <row r="6" spans="1:4" x14ac:dyDescent="0.25">
      <c r="B6" s="15"/>
      <c r="C6" s="15"/>
      <c r="D6" s="15"/>
    </row>
    <row r="7" spans="1:4" x14ac:dyDescent="0.25">
      <c r="B7" s="15"/>
      <c r="C7" s="15"/>
    </row>
    <row r="8" spans="1:4" x14ac:dyDescent="0.25">
      <c r="B8" s="15"/>
      <c r="C8" s="15"/>
      <c r="D8" s="15"/>
    </row>
    <row r="9" spans="1:4" x14ac:dyDescent="0.25">
      <c r="B9" s="15"/>
      <c r="C9" s="15"/>
      <c r="D9" s="15"/>
    </row>
    <row r="10" spans="1:4" x14ac:dyDescent="0.25">
      <c r="B10" s="15"/>
      <c r="C10" s="15"/>
      <c r="D10" s="15"/>
    </row>
    <row r="11" spans="1:4" x14ac:dyDescent="0.25">
      <c r="B11" s="15"/>
      <c r="C11" s="15"/>
      <c r="D11" s="15"/>
    </row>
    <row r="12" spans="1:4" x14ac:dyDescent="0.25">
      <c r="B12" s="15"/>
      <c r="C12" s="15"/>
      <c r="D12" s="15"/>
    </row>
    <row r="13" spans="1:4" x14ac:dyDescent="0.25">
      <c r="B13" s="15"/>
      <c r="C13" s="15"/>
      <c r="D13" s="15"/>
    </row>
    <row r="14" spans="1:4" x14ac:dyDescent="0.25">
      <c r="B14" s="15"/>
      <c r="C14" s="15"/>
      <c r="D14" s="15"/>
    </row>
    <row r="15" spans="1:4" x14ac:dyDescent="0.25">
      <c r="B15" s="15"/>
      <c r="C15" s="15"/>
      <c r="D15" s="15"/>
    </row>
    <row r="16" spans="1:4" x14ac:dyDescent="0.25">
      <c r="B16" s="15"/>
      <c r="C16" s="15"/>
      <c r="D16" s="15"/>
    </row>
    <row r="17" spans="2:4" x14ac:dyDescent="0.25">
      <c r="B17" s="15"/>
      <c r="C17" s="15"/>
      <c r="D17" s="15"/>
    </row>
    <row r="18" spans="2:4" x14ac:dyDescent="0.25">
      <c r="B18" s="15"/>
      <c r="C18" s="15"/>
      <c r="D18" s="15"/>
    </row>
    <row r="19" spans="2:4" x14ac:dyDescent="0.25">
      <c r="B19" s="15"/>
      <c r="C19" s="15"/>
      <c r="D19" s="15"/>
    </row>
    <row r="20" spans="2:4" x14ac:dyDescent="0.25">
      <c r="B20" s="15"/>
      <c r="C20" s="15"/>
      <c r="D20" s="15"/>
    </row>
    <row r="21" spans="2:4" x14ac:dyDescent="0.25">
      <c r="B21" s="15"/>
      <c r="C21" s="15"/>
      <c r="D21" s="15"/>
    </row>
    <row r="22" spans="2:4" x14ac:dyDescent="0.25">
      <c r="B22" s="15"/>
      <c r="C22" s="15"/>
      <c r="D22" s="15"/>
    </row>
    <row r="23" spans="2:4" x14ac:dyDescent="0.25">
      <c r="B23" s="15"/>
      <c r="C23" s="15"/>
      <c r="D23" s="15"/>
    </row>
    <row r="24" spans="2:4" x14ac:dyDescent="0.25">
      <c r="B24" s="15"/>
      <c r="C24" s="15"/>
      <c r="D24" s="15"/>
    </row>
    <row r="25" spans="2:4" x14ac:dyDescent="0.25">
      <c r="B25" s="15"/>
      <c r="C25" s="15"/>
      <c r="D25" s="15"/>
    </row>
    <row r="26" spans="2:4" x14ac:dyDescent="0.25">
      <c r="B26" s="15"/>
      <c r="C26" s="15"/>
      <c r="D26" s="15"/>
    </row>
    <row r="27" spans="2:4" x14ac:dyDescent="0.25">
      <c r="B27" s="15"/>
      <c r="C27" s="15"/>
      <c r="D27" s="15"/>
    </row>
    <row r="28" spans="2:4" x14ac:dyDescent="0.25">
      <c r="B28" s="15"/>
      <c r="C28" s="15"/>
      <c r="D28" s="15"/>
    </row>
    <row r="29" spans="2:4" x14ac:dyDescent="0.25">
      <c r="B29" s="15"/>
      <c r="C29" s="15"/>
      <c r="D29" s="15"/>
    </row>
    <row r="30" spans="2:4" x14ac:dyDescent="0.25">
      <c r="B30" s="15"/>
      <c r="C30" s="15"/>
      <c r="D30" s="15"/>
    </row>
    <row r="31" spans="2:4" ht="5.45" customHeight="1" x14ac:dyDescent="0.25">
      <c r="B31" s="15"/>
      <c r="C31" s="15"/>
      <c r="D31" s="15"/>
    </row>
    <row r="32" spans="2:4" x14ac:dyDescent="0.25">
      <c r="B32" s="15"/>
      <c r="C32" s="15"/>
      <c r="D32" s="15"/>
    </row>
    <row r="33" spans="2:4" x14ac:dyDescent="0.25">
      <c r="B33" s="15"/>
      <c r="C33" s="15"/>
      <c r="D33" s="15"/>
    </row>
    <row r="34" spans="2:4" x14ac:dyDescent="0.25">
      <c r="B34" s="15"/>
      <c r="D34" s="15"/>
    </row>
    <row r="35" spans="2:4" ht="15.75" x14ac:dyDescent="0.25">
      <c r="C35" s="216" t="s">
        <v>116</v>
      </c>
    </row>
  </sheetData>
  <mergeCells count="1">
    <mergeCell ref="A1:B1"/>
  </mergeCells>
  <hyperlinks>
    <hyperlink ref="A1" location="Contents!A1" display="Contents"/>
  </hyperlinks>
  <pageMargins left="0.7" right="0.7" top="0.75" bottom="0.75" header="0.3" footer="0.3"/>
  <pageSetup paperSize="9" scale="93" orientation="landscape" verticalDpi="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G24"/>
  <sheetViews>
    <sheetView showGridLines="0" zoomScaleNormal="100" workbookViewId="0">
      <selection sqref="A1:C1"/>
    </sheetView>
  </sheetViews>
  <sheetFormatPr defaultColWidth="9.140625" defaultRowHeight="15" x14ac:dyDescent="0.25"/>
  <cols>
    <col min="1" max="2" width="1.7109375" style="3" customWidth="1"/>
    <col min="3" max="3" width="33.7109375" style="3" customWidth="1"/>
    <col min="4" max="6" width="20.7109375" style="3" customWidth="1"/>
    <col min="7" max="16384" width="9.140625" style="3"/>
  </cols>
  <sheetData>
    <row r="1" spans="1:7" ht="15" customHeight="1" x14ac:dyDescent="0.25">
      <c r="A1" s="345" t="s">
        <v>34</v>
      </c>
      <c r="B1" s="345"/>
      <c r="C1" s="345"/>
    </row>
    <row r="2" spans="1:7" ht="15" customHeight="1" x14ac:dyDescent="0.25"/>
    <row r="3" spans="1:7" ht="33" customHeight="1" x14ac:dyDescent="0.25">
      <c r="C3" s="347" t="s">
        <v>80</v>
      </c>
      <c r="D3" s="347"/>
      <c r="E3" s="347"/>
      <c r="F3" s="347"/>
    </row>
    <row r="4" spans="1:7" ht="6" customHeight="1" x14ac:dyDescent="0.25"/>
    <row r="5" spans="1:7" ht="15" customHeight="1" x14ac:dyDescent="0.25">
      <c r="C5" s="359" t="s">
        <v>123</v>
      </c>
      <c r="D5" s="422" t="s">
        <v>75</v>
      </c>
      <c r="E5" s="423"/>
      <c r="F5" s="423"/>
      <c r="G5" s="48"/>
    </row>
    <row r="6" spans="1:7" ht="15" customHeight="1" x14ac:dyDescent="0.25">
      <c r="C6" s="360"/>
      <c r="D6" s="55" t="s">
        <v>62</v>
      </c>
      <c r="E6" s="219" t="s">
        <v>72</v>
      </c>
      <c r="F6" s="220" t="s">
        <v>40</v>
      </c>
      <c r="G6" s="48"/>
    </row>
    <row r="7" spans="1:7" s="14" customFormat="1" ht="17.25" customHeight="1" x14ac:dyDescent="0.25">
      <c r="C7" s="90" t="s">
        <v>124</v>
      </c>
      <c r="D7" s="288">
        <v>220</v>
      </c>
      <c r="E7" s="288">
        <v>61332</v>
      </c>
      <c r="F7" s="289">
        <f>SUM(D7:E7)</f>
        <v>61552</v>
      </c>
    </row>
    <row r="8" spans="1:7" s="14" customFormat="1" ht="17.25" customHeight="1" x14ac:dyDescent="0.25">
      <c r="C8" s="90" t="s">
        <v>125</v>
      </c>
      <c r="D8" s="288">
        <v>31</v>
      </c>
      <c r="E8" s="288">
        <v>65282</v>
      </c>
      <c r="F8" s="289">
        <f>SUM(D8:E8)</f>
        <v>65313</v>
      </c>
    </row>
    <row r="9" spans="1:7" s="14" customFormat="1" ht="17.25" customHeight="1" thickBot="1" x14ac:dyDescent="0.3">
      <c r="C9" s="243" t="s">
        <v>155</v>
      </c>
      <c r="D9" s="235">
        <v>1341</v>
      </c>
      <c r="E9" s="235">
        <v>86734</v>
      </c>
      <c r="F9" s="290">
        <v>88075</v>
      </c>
      <c r="G9" s="291"/>
    </row>
    <row r="10" spans="1:7" ht="15" customHeight="1" x14ac:dyDescent="0.25">
      <c r="C10" s="424" t="s">
        <v>156</v>
      </c>
      <c r="D10" s="424"/>
      <c r="E10" s="424"/>
      <c r="F10" s="424"/>
      <c r="G10" s="424"/>
    </row>
    <row r="11" spans="1:7" ht="15" customHeight="1" x14ac:dyDescent="0.25">
      <c r="C11" s="424"/>
      <c r="D11" s="424"/>
      <c r="E11" s="424"/>
      <c r="F11" s="424"/>
      <c r="G11" s="424"/>
    </row>
    <row r="12" spans="1:7" ht="15" customHeight="1" x14ac:dyDescent="0.25">
      <c r="C12" s="424" t="s">
        <v>157</v>
      </c>
      <c r="D12" s="424"/>
      <c r="E12" s="424"/>
      <c r="F12" s="424"/>
      <c r="G12" s="424"/>
    </row>
    <row r="13" spans="1:7" ht="13.5" customHeight="1" x14ac:dyDescent="0.25">
      <c r="C13" s="424"/>
      <c r="D13" s="424"/>
      <c r="E13" s="424"/>
      <c r="F13" s="424"/>
      <c r="G13" s="424"/>
    </row>
    <row r="14" spans="1:7" ht="15" customHeight="1" x14ac:dyDescent="0.25">
      <c r="C14" s="366" t="s">
        <v>158</v>
      </c>
      <c r="D14" s="366"/>
      <c r="E14" s="366"/>
      <c r="F14" s="366"/>
      <c r="G14" s="366"/>
    </row>
    <row r="15" spans="1:7" x14ac:dyDescent="0.25">
      <c r="C15" s="366" t="s">
        <v>177</v>
      </c>
      <c r="D15" s="366"/>
      <c r="E15" s="366"/>
      <c r="F15" s="366"/>
      <c r="G15" s="366"/>
    </row>
    <row r="16" spans="1:7" ht="24.75" customHeight="1" x14ac:dyDescent="0.25">
      <c r="C16" s="366" t="s">
        <v>171</v>
      </c>
      <c r="D16" s="366"/>
      <c r="E16" s="366"/>
      <c r="F16" s="366"/>
      <c r="G16" s="366"/>
    </row>
    <row r="17" spans="3:7" x14ac:dyDescent="0.25">
      <c r="C17" s="89"/>
      <c r="D17" s="89"/>
      <c r="E17" s="89"/>
      <c r="F17" s="89"/>
      <c r="G17" s="48"/>
    </row>
    <row r="18" spans="3:7" x14ac:dyDescent="0.25">
      <c r="C18" s="357" t="s">
        <v>122</v>
      </c>
      <c r="D18" s="357"/>
      <c r="E18" s="357"/>
      <c r="F18" s="357"/>
      <c r="G18" s="357"/>
    </row>
    <row r="19" spans="3:7" x14ac:dyDescent="0.25">
      <c r="C19" s="357"/>
      <c r="D19" s="357"/>
      <c r="E19" s="357"/>
      <c r="F19" s="357"/>
      <c r="G19" s="357"/>
    </row>
    <row r="20" spans="3:7" x14ac:dyDescent="0.25">
      <c r="C20" s="48"/>
      <c r="D20" s="48"/>
      <c r="E20" s="48"/>
      <c r="F20" s="48"/>
      <c r="G20" s="48"/>
    </row>
    <row r="21" spans="3:7" x14ac:dyDescent="0.25">
      <c r="C21" s="48"/>
      <c r="D21" s="222"/>
      <c r="E21" s="222"/>
      <c r="F21" s="222"/>
      <c r="G21" s="48"/>
    </row>
    <row r="22" spans="3:7" x14ac:dyDescent="0.25">
      <c r="C22" s="48"/>
      <c r="D22" s="48"/>
      <c r="E22" s="48"/>
      <c r="F22" s="48"/>
      <c r="G22" s="48"/>
    </row>
    <row r="24" spans="3:7" x14ac:dyDescent="0.25">
      <c r="D24" s="130"/>
      <c r="E24" s="130"/>
      <c r="F24" s="130"/>
    </row>
  </sheetData>
  <mergeCells count="10">
    <mergeCell ref="A1:C1"/>
    <mergeCell ref="C18:G19"/>
    <mergeCell ref="C3:F3"/>
    <mergeCell ref="C5:C6"/>
    <mergeCell ref="D5:F5"/>
    <mergeCell ref="C10:G11"/>
    <mergeCell ref="C12:G13"/>
    <mergeCell ref="C14:G14"/>
    <mergeCell ref="C15:G15"/>
    <mergeCell ref="C16:G16"/>
  </mergeCells>
  <hyperlinks>
    <hyperlink ref="A1" location="Contents!A1" display="Contents"/>
  </hyperlinks>
  <pageMargins left="0.7" right="0.7" top="0.75" bottom="0.75" header="0.3" footer="0.3"/>
  <pageSetup paperSize="9" scale="84"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Q40"/>
  <sheetViews>
    <sheetView showGridLines="0" zoomScaleNormal="100" workbookViewId="0">
      <selection sqref="A1:C1"/>
    </sheetView>
  </sheetViews>
  <sheetFormatPr defaultColWidth="8.85546875" defaultRowHeight="15" x14ac:dyDescent="0.25"/>
  <cols>
    <col min="1" max="2" width="1.7109375" style="49" customWidth="1"/>
    <col min="3" max="3" width="16.7109375" style="49" customWidth="1"/>
    <col min="4" max="6" width="18.7109375" style="49" customWidth="1"/>
    <col min="7" max="7" width="3.140625" style="49" customWidth="1"/>
    <col min="8" max="9" width="18.7109375" style="49" customWidth="1"/>
    <col min="10" max="12" width="8.85546875" style="49"/>
    <col min="13" max="13" width="10" style="49" bestFit="1" customWidth="1"/>
    <col min="14" max="16384" width="8.85546875" style="49"/>
  </cols>
  <sheetData>
    <row r="1" spans="1:11" s="48" customFormat="1" ht="15" customHeight="1" x14ac:dyDescent="0.25">
      <c r="A1" s="356" t="s">
        <v>34</v>
      </c>
      <c r="B1" s="356"/>
      <c r="C1" s="356"/>
    </row>
    <row r="2" spans="1:11" ht="15" customHeight="1" x14ac:dyDescent="0.25"/>
    <row r="3" spans="1:11" ht="33" customHeight="1" x14ac:dyDescent="0.25">
      <c r="C3" s="358" t="s">
        <v>81</v>
      </c>
      <c r="D3" s="358"/>
      <c r="E3" s="358"/>
      <c r="F3" s="358"/>
      <c r="G3" s="358"/>
      <c r="H3" s="358"/>
      <c r="I3" s="358"/>
    </row>
    <row r="4" spans="1:11" ht="6" customHeight="1" x14ac:dyDescent="0.25">
      <c r="C4" s="50"/>
      <c r="D4" s="51"/>
      <c r="E4" s="51"/>
      <c r="F4" s="51"/>
      <c r="G4" s="52"/>
      <c r="H4" s="51"/>
      <c r="I4" s="50"/>
    </row>
    <row r="5" spans="1:11" ht="15" customHeight="1" x14ac:dyDescent="0.25">
      <c r="C5" s="427" t="s">
        <v>36</v>
      </c>
      <c r="D5" s="422" t="s">
        <v>75</v>
      </c>
      <c r="E5" s="423"/>
      <c r="F5" s="423"/>
      <c r="G5" s="52"/>
      <c r="H5" s="423" t="s">
        <v>75</v>
      </c>
      <c r="I5" s="423"/>
    </row>
    <row r="6" spans="1:11" s="53" customFormat="1" ht="45.95" customHeight="1" x14ac:dyDescent="0.25">
      <c r="C6" s="428"/>
      <c r="D6" s="54" t="s">
        <v>82</v>
      </c>
      <c r="E6" s="54" t="s">
        <v>83</v>
      </c>
      <c r="F6" s="55" t="s">
        <v>84</v>
      </c>
      <c r="G6" s="56"/>
      <c r="H6" s="54" t="s">
        <v>85</v>
      </c>
      <c r="I6" s="57" t="s">
        <v>86</v>
      </c>
    </row>
    <row r="7" spans="1:11" ht="17.25" customHeight="1" x14ac:dyDescent="0.25">
      <c r="A7" s="58"/>
      <c r="B7" s="58"/>
      <c r="C7" s="124" t="s">
        <v>43</v>
      </c>
      <c r="D7" s="59">
        <v>0</v>
      </c>
      <c r="E7" s="60">
        <v>365007</v>
      </c>
      <c r="F7" s="61">
        <v>365007</v>
      </c>
      <c r="G7" s="62"/>
      <c r="H7" s="76">
        <v>2324686</v>
      </c>
      <c r="I7" s="63">
        <v>2689693</v>
      </c>
      <c r="K7" s="77"/>
    </row>
    <row r="8" spans="1:11" ht="17.25" customHeight="1" x14ac:dyDescent="0.25">
      <c r="A8" s="58"/>
      <c r="B8" s="58"/>
      <c r="C8" s="125" t="s">
        <v>45</v>
      </c>
      <c r="D8" s="59">
        <v>0</v>
      </c>
      <c r="E8" s="64">
        <v>454233</v>
      </c>
      <c r="F8" s="65">
        <v>454233</v>
      </c>
      <c r="G8" s="62"/>
      <c r="H8" s="66">
        <v>2423566</v>
      </c>
      <c r="I8" s="65">
        <v>2877799</v>
      </c>
      <c r="K8" s="77"/>
    </row>
    <row r="9" spans="1:11" ht="17.25" customHeight="1" x14ac:dyDescent="0.25">
      <c r="A9" s="58"/>
      <c r="B9" s="58"/>
      <c r="C9" s="125" t="s">
        <v>47</v>
      </c>
      <c r="D9" s="59">
        <v>0</v>
      </c>
      <c r="E9" s="64">
        <v>511069</v>
      </c>
      <c r="F9" s="65">
        <v>511069</v>
      </c>
      <c r="G9" s="62"/>
      <c r="H9" s="72">
        <v>2369005</v>
      </c>
      <c r="I9" s="65">
        <v>2880074</v>
      </c>
      <c r="K9" s="77"/>
    </row>
    <row r="10" spans="1:11" ht="17.25" customHeight="1" x14ac:dyDescent="0.25">
      <c r="A10" s="58"/>
      <c r="B10" s="58"/>
      <c r="C10" s="125" t="s">
        <v>49</v>
      </c>
      <c r="D10" s="59">
        <v>0</v>
      </c>
      <c r="E10" s="64">
        <v>520039</v>
      </c>
      <c r="F10" s="65">
        <v>520039</v>
      </c>
      <c r="G10" s="62"/>
      <c r="H10" s="72">
        <v>2298121</v>
      </c>
      <c r="I10" s="65">
        <v>2818160</v>
      </c>
      <c r="K10" s="77"/>
    </row>
    <row r="11" spans="1:11" ht="17.25" customHeight="1" x14ac:dyDescent="0.25">
      <c r="A11" s="58"/>
      <c r="B11" s="58"/>
      <c r="C11" s="125" t="s">
        <v>50</v>
      </c>
      <c r="D11" s="59">
        <v>946</v>
      </c>
      <c r="E11" s="64">
        <v>507588</v>
      </c>
      <c r="F11" s="65">
        <v>508534</v>
      </c>
      <c r="G11" s="62"/>
      <c r="H11" s="72">
        <v>2307641</v>
      </c>
      <c r="I11" s="65">
        <v>2816175</v>
      </c>
      <c r="K11" s="77"/>
    </row>
    <row r="12" spans="1:11" ht="17.25" customHeight="1" x14ac:dyDescent="0.25">
      <c r="A12" s="58"/>
      <c r="B12" s="58"/>
      <c r="C12" s="79" t="s">
        <v>94</v>
      </c>
      <c r="D12" s="59">
        <v>3536</v>
      </c>
      <c r="E12" s="64">
        <v>525642</v>
      </c>
      <c r="F12" s="65">
        <v>529178</v>
      </c>
      <c r="G12" s="62"/>
      <c r="H12" s="72">
        <v>2307098</v>
      </c>
      <c r="I12" s="65">
        <v>2836276</v>
      </c>
      <c r="K12" s="77"/>
    </row>
    <row r="13" spans="1:11" ht="17.25" customHeight="1" x14ac:dyDescent="0.25">
      <c r="A13" s="58"/>
      <c r="B13" s="58"/>
      <c r="C13" s="79" t="s">
        <v>51</v>
      </c>
      <c r="D13" s="59">
        <v>4777</v>
      </c>
      <c r="E13" s="64">
        <v>482014</v>
      </c>
      <c r="F13" s="65">
        <v>486791</v>
      </c>
      <c r="G13" s="62"/>
      <c r="H13" s="72">
        <v>2262409</v>
      </c>
      <c r="I13" s="65">
        <v>2749200</v>
      </c>
      <c r="K13" s="77"/>
    </row>
    <row r="14" spans="1:11" ht="17.25" customHeight="1" x14ac:dyDescent="0.25">
      <c r="A14" s="58"/>
      <c r="B14" s="58"/>
      <c r="C14" s="79" t="s">
        <v>52</v>
      </c>
      <c r="D14" s="59">
        <v>6214</v>
      </c>
      <c r="E14" s="64">
        <v>487473</v>
      </c>
      <c r="F14" s="65">
        <v>493687</v>
      </c>
      <c r="G14" s="62"/>
      <c r="H14" s="72">
        <v>2247774</v>
      </c>
      <c r="I14" s="65">
        <v>2741461</v>
      </c>
      <c r="K14" s="77"/>
    </row>
    <row r="15" spans="1:11" s="185" customFormat="1" ht="17.25" customHeight="1" x14ac:dyDescent="0.25">
      <c r="A15" s="182"/>
      <c r="B15" s="182"/>
      <c r="C15" s="80" t="s">
        <v>53</v>
      </c>
      <c r="D15" s="101">
        <v>7211</v>
      </c>
      <c r="E15" s="183">
        <v>508124</v>
      </c>
      <c r="F15" s="184">
        <v>515335</v>
      </c>
      <c r="G15" s="100"/>
      <c r="H15" s="88">
        <v>2204125</v>
      </c>
      <c r="I15" s="184">
        <v>2719460</v>
      </c>
      <c r="J15" s="100"/>
    </row>
    <row r="16" spans="1:11" ht="17.25" customHeight="1" x14ac:dyDescent="0.25">
      <c r="A16" s="58"/>
      <c r="B16" s="58"/>
      <c r="C16" s="79" t="s">
        <v>54</v>
      </c>
      <c r="D16" s="59">
        <v>7770</v>
      </c>
      <c r="E16" s="64">
        <v>513808</v>
      </c>
      <c r="F16" s="65">
        <v>521578</v>
      </c>
      <c r="G16" s="62"/>
      <c r="H16" s="72">
        <v>2197313</v>
      </c>
      <c r="I16" s="65">
        <v>2718891</v>
      </c>
      <c r="K16" s="77"/>
    </row>
    <row r="17" spans="1:17" ht="17.25" customHeight="1" x14ac:dyDescent="0.25">
      <c r="A17" s="58"/>
      <c r="B17" s="58"/>
      <c r="C17" s="79" t="s">
        <v>95</v>
      </c>
      <c r="D17" s="59">
        <v>8426</v>
      </c>
      <c r="E17" s="64">
        <v>527811</v>
      </c>
      <c r="F17" s="65">
        <v>536237</v>
      </c>
      <c r="G17" s="62"/>
      <c r="H17" s="72">
        <v>2169563</v>
      </c>
      <c r="I17" s="65">
        <v>2705800</v>
      </c>
    </row>
    <row r="18" spans="1:17" ht="17.25" customHeight="1" x14ac:dyDescent="0.25">
      <c r="A18" s="58"/>
      <c r="B18" s="58"/>
      <c r="C18" s="79" t="s">
        <v>55</v>
      </c>
      <c r="D18" s="59">
        <v>9802</v>
      </c>
      <c r="E18" s="64">
        <v>528639</v>
      </c>
      <c r="F18" s="65">
        <v>538441</v>
      </c>
      <c r="G18" s="62"/>
      <c r="H18" s="72">
        <v>2174614</v>
      </c>
      <c r="I18" s="65">
        <v>2713055</v>
      </c>
    </row>
    <row r="19" spans="1:17" ht="17.25" customHeight="1" x14ac:dyDescent="0.25">
      <c r="A19" s="58"/>
      <c r="B19" s="58"/>
      <c r="C19" s="79" t="s">
        <v>56</v>
      </c>
      <c r="D19" s="59">
        <v>12461</v>
      </c>
      <c r="E19" s="64">
        <v>537306</v>
      </c>
      <c r="F19" s="65">
        <v>549767</v>
      </c>
      <c r="G19" s="62"/>
      <c r="H19" s="72">
        <v>2125369</v>
      </c>
      <c r="I19" s="65">
        <v>2675136</v>
      </c>
    </row>
    <row r="20" spans="1:17" s="50" customFormat="1" ht="17.25" customHeight="1" x14ac:dyDescent="0.25">
      <c r="A20" s="67"/>
      <c r="B20" s="67"/>
      <c r="C20" s="80" t="s">
        <v>57</v>
      </c>
      <c r="D20" s="59">
        <v>15646</v>
      </c>
      <c r="E20" s="64">
        <v>510299</v>
      </c>
      <c r="F20" s="65">
        <v>525945</v>
      </c>
      <c r="G20" s="62"/>
      <c r="H20" s="72">
        <v>2095017</v>
      </c>
      <c r="I20" s="65">
        <v>2620962</v>
      </c>
      <c r="J20" s="49"/>
      <c r="K20" s="49"/>
      <c r="L20" s="49"/>
      <c r="M20" s="49"/>
      <c r="N20" s="49"/>
      <c r="O20" s="49"/>
      <c r="P20" s="49"/>
      <c r="Q20" s="49"/>
    </row>
    <row r="21" spans="1:17" s="50" customFormat="1" ht="17.25" customHeight="1" x14ac:dyDescent="0.25">
      <c r="A21" s="67"/>
      <c r="B21" s="67"/>
      <c r="C21" s="80" t="s">
        <v>99</v>
      </c>
      <c r="D21" s="59">
        <v>19068</v>
      </c>
      <c r="E21" s="59">
        <v>550246</v>
      </c>
      <c r="F21" s="65">
        <v>569314</v>
      </c>
      <c r="G21" s="62"/>
      <c r="H21" s="72">
        <v>2050018</v>
      </c>
      <c r="I21" s="65">
        <v>2619332</v>
      </c>
      <c r="J21" s="49"/>
      <c r="K21" s="49"/>
      <c r="L21" s="49"/>
      <c r="M21" s="49"/>
      <c r="N21" s="49"/>
      <c r="O21" s="49"/>
      <c r="P21" s="49"/>
      <c r="Q21" s="49"/>
    </row>
    <row r="22" spans="1:17" ht="17.25" customHeight="1" x14ac:dyDescent="0.25">
      <c r="C22" s="111" t="s">
        <v>106</v>
      </c>
      <c r="D22" s="59">
        <v>23600</v>
      </c>
      <c r="E22" s="59">
        <v>553434</v>
      </c>
      <c r="F22" s="65">
        <v>577034</v>
      </c>
      <c r="G22" s="62"/>
      <c r="H22" s="66">
        <v>2077450</v>
      </c>
      <c r="I22" s="65">
        <v>2654484</v>
      </c>
    </row>
    <row r="23" spans="1:17" ht="17.25" customHeight="1" x14ac:dyDescent="0.25">
      <c r="C23" s="80" t="s">
        <v>112</v>
      </c>
      <c r="D23" s="59">
        <v>28743</v>
      </c>
      <c r="E23" s="59">
        <v>534625</v>
      </c>
      <c r="F23" s="65">
        <v>563368</v>
      </c>
      <c r="G23" s="62"/>
      <c r="H23" s="66">
        <v>2020567</v>
      </c>
      <c r="I23" s="65">
        <v>2583935</v>
      </c>
    </row>
    <row r="24" spans="1:17" ht="17.25" customHeight="1" x14ac:dyDescent="0.25">
      <c r="C24" s="233" t="s">
        <v>129</v>
      </c>
      <c r="D24" s="292">
        <v>33797</v>
      </c>
      <c r="E24" s="293">
        <v>549070</v>
      </c>
      <c r="F24" s="292">
        <v>582867</v>
      </c>
      <c r="G24" s="39"/>
      <c r="H24" s="296">
        <v>1993148</v>
      </c>
      <c r="I24" s="292">
        <v>2576015</v>
      </c>
    </row>
    <row r="25" spans="1:17" ht="17.25" customHeight="1" x14ac:dyDescent="0.25">
      <c r="C25" s="233" t="s">
        <v>151</v>
      </c>
      <c r="D25" s="293">
        <v>38440</v>
      </c>
      <c r="E25" s="292">
        <v>551387</v>
      </c>
      <c r="F25" s="292">
        <f t="shared" ref="F25:F26" si="0">E25+D25</f>
        <v>589827</v>
      </c>
      <c r="G25" s="39"/>
      <c r="H25" s="264">
        <v>1943952</v>
      </c>
      <c r="I25" s="292">
        <f t="shared" ref="I25:I26" si="1">+H25+F25</f>
        <v>2533779</v>
      </c>
    </row>
    <row r="26" spans="1:17" ht="17.25" customHeight="1" x14ac:dyDescent="0.25">
      <c r="C26" s="233" t="s">
        <v>152</v>
      </c>
      <c r="D26" s="294">
        <v>42292</v>
      </c>
      <c r="E26" s="294">
        <v>552158</v>
      </c>
      <c r="F26" s="295">
        <f t="shared" si="0"/>
        <v>594450</v>
      </c>
      <c r="G26" s="39"/>
      <c r="H26" s="296">
        <v>1907745</v>
      </c>
      <c r="I26" s="295">
        <f t="shared" si="1"/>
        <v>2502195</v>
      </c>
    </row>
    <row r="27" spans="1:17" ht="17.25" customHeight="1" x14ac:dyDescent="0.25">
      <c r="C27" s="233" t="s">
        <v>153</v>
      </c>
      <c r="D27" s="293">
        <v>45984</v>
      </c>
      <c r="E27" s="293">
        <v>552995</v>
      </c>
      <c r="F27" s="292">
        <f>D27+E27</f>
        <v>598979</v>
      </c>
      <c r="G27" s="39"/>
      <c r="H27" s="296">
        <v>1858818</v>
      </c>
      <c r="I27" s="292">
        <f>F27+H27</f>
        <v>2457797</v>
      </c>
    </row>
    <row r="28" spans="1:17" ht="17.25" customHeight="1" thickBot="1" x14ac:dyDescent="0.3">
      <c r="C28" s="297" t="s">
        <v>159</v>
      </c>
      <c r="D28" s="298">
        <v>51880</v>
      </c>
      <c r="E28" s="298">
        <v>585108</v>
      </c>
      <c r="F28" s="299">
        <f>D28+E28</f>
        <v>636988</v>
      </c>
      <c r="G28" s="39"/>
      <c r="H28" s="300">
        <v>1771428</v>
      </c>
      <c r="I28" s="301">
        <f>F28+H28</f>
        <v>2408416</v>
      </c>
      <c r="M28" s="134"/>
    </row>
    <row r="29" spans="1:17" ht="15" customHeight="1" x14ac:dyDescent="0.25">
      <c r="C29" s="425" t="s">
        <v>96</v>
      </c>
      <c r="D29" s="425"/>
      <c r="E29" s="425"/>
      <c r="F29" s="425"/>
      <c r="G29" s="425"/>
      <c r="H29" s="425"/>
      <c r="I29" s="425"/>
      <c r="J29" s="134"/>
    </row>
    <row r="30" spans="1:17" ht="15" customHeight="1" x14ac:dyDescent="0.25">
      <c r="C30" s="425" t="s">
        <v>97</v>
      </c>
      <c r="D30" s="425"/>
      <c r="E30" s="425"/>
      <c r="F30" s="425"/>
      <c r="G30" s="425"/>
      <c r="H30" s="425"/>
      <c r="I30" s="425"/>
    </row>
    <row r="31" spans="1:17" ht="15" customHeight="1" x14ac:dyDescent="0.25">
      <c r="C31" s="426" t="s">
        <v>98</v>
      </c>
      <c r="D31" s="426"/>
      <c r="E31" s="426"/>
      <c r="F31" s="426"/>
      <c r="G31" s="426"/>
      <c r="H31" s="426"/>
      <c r="I31" s="426"/>
    </row>
    <row r="32" spans="1:17" ht="15" customHeight="1" x14ac:dyDescent="0.25">
      <c r="C32" s="426" t="s">
        <v>109</v>
      </c>
      <c r="D32" s="426"/>
      <c r="E32" s="426"/>
      <c r="F32" s="426"/>
      <c r="G32" s="426"/>
      <c r="H32" s="426"/>
      <c r="I32" s="426"/>
    </row>
    <row r="33" spans="3:10" x14ac:dyDescent="0.25">
      <c r="C33" s="402" t="s">
        <v>130</v>
      </c>
      <c r="D33" s="402"/>
      <c r="E33" s="402"/>
      <c r="F33" s="402"/>
      <c r="G33" s="402"/>
      <c r="H33" s="402"/>
      <c r="I33" s="402"/>
    </row>
    <row r="34" spans="3:10" x14ac:dyDescent="0.25">
      <c r="C34" s="409" t="s">
        <v>160</v>
      </c>
      <c r="D34" s="409"/>
      <c r="E34" s="409"/>
      <c r="F34" s="409"/>
      <c r="G34" s="409"/>
      <c r="H34" s="409"/>
      <c r="I34" s="409"/>
    </row>
    <row r="35" spans="3:10" x14ac:dyDescent="0.25">
      <c r="C35" s="367" t="s">
        <v>161</v>
      </c>
      <c r="D35" s="367"/>
      <c r="E35" s="367"/>
      <c r="F35" s="367"/>
      <c r="G35" s="367"/>
      <c r="H35" s="367"/>
      <c r="I35" s="367"/>
      <c r="J35" s="226"/>
    </row>
    <row r="36" spans="3:10" x14ac:dyDescent="0.25">
      <c r="D36" s="126"/>
      <c r="E36" s="126"/>
      <c r="F36" s="126"/>
      <c r="G36" s="126"/>
      <c r="H36" s="126"/>
      <c r="I36" s="126"/>
    </row>
    <row r="40" spans="3:10" x14ac:dyDescent="0.25">
      <c r="F40" s="96"/>
      <c r="I40" s="190"/>
    </row>
  </sheetData>
  <mergeCells count="12">
    <mergeCell ref="C3:I3"/>
    <mergeCell ref="C5:C6"/>
    <mergeCell ref="D5:F5"/>
    <mergeCell ref="H5:I5"/>
    <mergeCell ref="A1:C1"/>
    <mergeCell ref="C35:I35"/>
    <mergeCell ref="C29:I29"/>
    <mergeCell ref="C30:I30"/>
    <mergeCell ref="C31:I31"/>
    <mergeCell ref="C32:I32"/>
    <mergeCell ref="C33:I33"/>
    <mergeCell ref="C34:I34"/>
  </mergeCells>
  <hyperlinks>
    <hyperlink ref="A1" location="Contents!A1" display="Contents"/>
  </hyperlinks>
  <pageMargins left="0.7" right="0.7" top="0.75" bottom="0.75" header="0.3" footer="0.3"/>
  <pageSetup paperSize="9" scale="70"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K35"/>
  <sheetViews>
    <sheetView showGridLines="0" zoomScaleNormal="100" workbookViewId="0">
      <selection sqref="A1:C1"/>
    </sheetView>
  </sheetViews>
  <sheetFormatPr defaultColWidth="8.85546875" defaultRowHeight="15" x14ac:dyDescent="0.25"/>
  <cols>
    <col min="1" max="2" width="1.7109375" style="17" customWidth="1"/>
    <col min="3" max="3" width="16.7109375" style="17" customWidth="1"/>
    <col min="4" max="6" width="18.7109375" style="17" customWidth="1"/>
    <col min="7" max="7" width="3.42578125" style="21" customWidth="1"/>
    <col min="8" max="9" width="18.7109375" style="17" customWidth="1"/>
    <col min="10" max="16384" width="8.85546875" style="17"/>
  </cols>
  <sheetData>
    <row r="1" spans="1:11" s="3" customFormat="1" ht="15" customHeight="1" x14ac:dyDescent="0.25">
      <c r="A1" s="345" t="s">
        <v>34</v>
      </c>
      <c r="B1" s="345"/>
      <c r="C1" s="345"/>
      <c r="G1" s="99"/>
    </row>
    <row r="2" spans="1:11" ht="15" customHeight="1" x14ac:dyDescent="0.25"/>
    <row r="3" spans="1:11" ht="33" customHeight="1" x14ac:dyDescent="0.25">
      <c r="C3" s="347" t="s">
        <v>87</v>
      </c>
      <c r="D3" s="347"/>
      <c r="E3" s="347"/>
      <c r="F3" s="347"/>
      <c r="G3" s="347"/>
      <c r="H3" s="347"/>
      <c r="I3" s="347"/>
    </row>
    <row r="4" spans="1:11" ht="6" customHeight="1" x14ac:dyDescent="0.25">
      <c r="C4" s="21"/>
      <c r="D4" s="39"/>
      <c r="E4" s="39"/>
      <c r="F4" s="39"/>
      <c r="G4" s="39"/>
      <c r="H4" s="39"/>
      <c r="I4" s="21"/>
    </row>
    <row r="5" spans="1:11" ht="15" customHeight="1" x14ac:dyDescent="0.25">
      <c r="C5" s="393" t="s">
        <v>36</v>
      </c>
      <c r="D5" s="383" t="s">
        <v>70</v>
      </c>
      <c r="E5" s="384"/>
      <c r="F5" s="384"/>
      <c r="G5" s="174"/>
      <c r="H5" s="384" t="s">
        <v>70</v>
      </c>
      <c r="I5" s="384"/>
    </row>
    <row r="6" spans="1:11" s="40" customFormat="1" ht="45.95" customHeight="1" x14ac:dyDescent="0.25">
      <c r="C6" s="394"/>
      <c r="D6" s="44" t="s">
        <v>82</v>
      </c>
      <c r="E6" s="41" t="s">
        <v>83</v>
      </c>
      <c r="F6" s="29" t="s">
        <v>84</v>
      </c>
      <c r="G6" s="42"/>
      <c r="H6" s="44" t="s">
        <v>85</v>
      </c>
      <c r="I6" s="30" t="s">
        <v>86</v>
      </c>
    </row>
    <row r="7" spans="1:11" ht="17.25" customHeight="1" x14ac:dyDescent="0.25">
      <c r="A7" s="4"/>
      <c r="B7" s="4"/>
      <c r="C7" s="124" t="s">
        <v>43</v>
      </c>
      <c r="D7" s="78">
        <v>0</v>
      </c>
      <c r="E7" s="60">
        <v>10038</v>
      </c>
      <c r="F7" s="61">
        <v>10038</v>
      </c>
      <c r="G7" s="62"/>
      <c r="H7" s="76">
        <v>553631</v>
      </c>
      <c r="I7" s="63">
        <v>563669</v>
      </c>
      <c r="K7" s="77"/>
    </row>
    <row r="8" spans="1:11" ht="17.25" customHeight="1" x14ac:dyDescent="0.25">
      <c r="A8" s="4"/>
      <c r="B8" s="4"/>
      <c r="C8" s="125" t="s">
        <v>45</v>
      </c>
      <c r="D8" s="59">
        <v>0</v>
      </c>
      <c r="E8" s="64">
        <v>9290</v>
      </c>
      <c r="F8" s="65">
        <v>9290</v>
      </c>
      <c r="G8" s="62"/>
      <c r="H8" s="72">
        <v>559271</v>
      </c>
      <c r="I8" s="65">
        <v>568561</v>
      </c>
      <c r="K8" s="77"/>
    </row>
    <row r="9" spans="1:11" ht="17.25" customHeight="1" x14ac:dyDescent="0.25">
      <c r="A9" s="4"/>
      <c r="B9" s="4"/>
      <c r="C9" s="125" t="s">
        <v>47</v>
      </c>
      <c r="D9" s="59">
        <v>0</v>
      </c>
      <c r="E9" s="64">
        <v>10109</v>
      </c>
      <c r="F9" s="65">
        <v>10109</v>
      </c>
      <c r="G9" s="62"/>
      <c r="H9" s="72">
        <v>536022</v>
      </c>
      <c r="I9" s="65">
        <v>546131</v>
      </c>
      <c r="K9" s="77"/>
    </row>
    <row r="10" spans="1:11" ht="17.25" customHeight="1" x14ac:dyDescent="0.25">
      <c r="A10" s="4"/>
      <c r="B10" s="4"/>
      <c r="C10" s="125" t="s">
        <v>49</v>
      </c>
      <c r="D10" s="59">
        <v>0</v>
      </c>
      <c r="E10" s="64">
        <v>10603</v>
      </c>
      <c r="F10" s="65">
        <v>10603</v>
      </c>
      <c r="G10" s="62"/>
      <c r="H10" s="72">
        <v>507974</v>
      </c>
      <c r="I10" s="65">
        <v>518577</v>
      </c>
      <c r="K10" s="77"/>
    </row>
    <row r="11" spans="1:11" ht="17.25" customHeight="1" x14ac:dyDescent="0.25">
      <c r="A11" s="4"/>
      <c r="B11" s="4"/>
      <c r="C11" s="125" t="s">
        <v>50</v>
      </c>
      <c r="D11" s="59">
        <v>0</v>
      </c>
      <c r="E11" s="64">
        <v>10778</v>
      </c>
      <c r="F11" s="65">
        <v>10778</v>
      </c>
      <c r="G11" s="62"/>
      <c r="H11" s="72">
        <v>488142</v>
      </c>
      <c r="I11" s="65">
        <v>498920</v>
      </c>
      <c r="K11" s="77"/>
    </row>
    <row r="12" spans="1:11" ht="17.25" customHeight="1" x14ac:dyDescent="0.25">
      <c r="A12" s="4"/>
      <c r="B12" s="4"/>
      <c r="C12" s="79" t="s">
        <v>94</v>
      </c>
      <c r="D12" s="59">
        <v>0</v>
      </c>
      <c r="E12" s="64">
        <v>10535</v>
      </c>
      <c r="F12" s="65">
        <v>10535</v>
      </c>
      <c r="G12" s="62"/>
      <c r="H12" s="72">
        <v>482251</v>
      </c>
      <c r="I12" s="65">
        <v>492786</v>
      </c>
      <c r="K12" s="77"/>
    </row>
    <row r="13" spans="1:11" ht="17.25" customHeight="1" x14ac:dyDescent="0.25">
      <c r="A13" s="4"/>
      <c r="B13" s="4"/>
      <c r="C13" s="79" t="s">
        <v>51</v>
      </c>
      <c r="D13" s="59">
        <v>0</v>
      </c>
      <c r="E13" s="64">
        <v>10530</v>
      </c>
      <c r="F13" s="65">
        <v>10530</v>
      </c>
      <c r="G13" s="62"/>
      <c r="H13" s="72">
        <v>480223</v>
      </c>
      <c r="I13" s="65">
        <v>490753</v>
      </c>
      <c r="K13" s="77"/>
    </row>
    <row r="14" spans="1:11" ht="17.25" customHeight="1" x14ac:dyDescent="0.25">
      <c r="A14" s="4"/>
      <c r="B14" s="4"/>
      <c r="C14" s="79" t="s">
        <v>52</v>
      </c>
      <c r="D14" s="59">
        <v>0</v>
      </c>
      <c r="E14" s="64">
        <v>10078</v>
      </c>
      <c r="F14" s="65">
        <v>10078</v>
      </c>
      <c r="G14" s="62"/>
      <c r="H14" s="72">
        <v>484537</v>
      </c>
      <c r="I14" s="65">
        <v>494615</v>
      </c>
      <c r="K14" s="77"/>
    </row>
    <row r="15" spans="1:11" ht="17.25" customHeight="1" x14ac:dyDescent="0.25">
      <c r="A15" s="4"/>
      <c r="B15" s="4"/>
      <c r="C15" s="79" t="s">
        <v>53</v>
      </c>
      <c r="D15" s="59">
        <v>0</v>
      </c>
      <c r="E15" s="183">
        <v>13224</v>
      </c>
      <c r="F15" s="184">
        <v>13224</v>
      </c>
      <c r="G15" s="100"/>
      <c r="H15" s="88">
        <v>491553</v>
      </c>
      <c r="I15" s="65">
        <v>504777</v>
      </c>
      <c r="K15" s="77"/>
    </row>
    <row r="16" spans="1:11" ht="17.25" customHeight="1" x14ac:dyDescent="0.25">
      <c r="A16" s="4"/>
      <c r="B16" s="4"/>
      <c r="C16" s="79" t="s">
        <v>54</v>
      </c>
      <c r="D16" s="59">
        <v>27</v>
      </c>
      <c r="E16" s="183">
        <v>15089</v>
      </c>
      <c r="F16" s="184">
        <v>15116</v>
      </c>
      <c r="G16" s="100"/>
      <c r="H16" s="88">
        <v>487946</v>
      </c>
      <c r="I16" s="65">
        <v>503062</v>
      </c>
      <c r="K16" s="77"/>
    </row>
    <row r="17" spans="1:9" ht="17.25" customHeight="1" x14ac:dyDescent="0.25">
      <c r="A17" s="4"/>
      <c r="B17" s="4"/>
      <c r="C17" s="79" t="s">
        <v>95</v>
      </c>
      <c r="D17" s="59">
        <v>95</v>
      </c>
      <c r="E17" s="183">
        <v>18587</v>
      </c>
      <c r="F17" s="184">
        <v>18682</v>
      </c>
      <c r="G17" s="100"/>
      <c r="H17" s="88">
        <v>472710</v>
      </c>
      <c r="I17" s="65">
        <v>491392</v>
      </c>
    </row>
    <row r="18" spans="1:9" ht="17.25" customHeight="1" x14ac:dyDescent="0.25">
      <c r="A18" s="4"/>
      <c r="B18" s="4"/>
      <c r="C18" s="79" t="s">
        <v>55</v>
      </c>
      <c r="D18" s="59">
        <v>227</v>
      </c>
      <c r="E18" s="64">
        <v>20742</v>
      </c>
      <c r="F18" s="65">
        <v>20969</v>
      </c>
      <c r="G18" s="62"/>
      <c r="H18" s="72">
        <v>464729</v>
      </c>
      <c r="I18" s="65">
        <v>485698</v>
      </c>
    </row>
    <row r="19" spans="1:9" ht="17.25" customHeight="1" x14ac:dyDescent="0.25">
      <c r="A19" s="4"/>
      <c r="B19" s="4"/>
      <c r="C19" s="79" t="s">
        <v>56</v>
      </c>
      <c r="D19" s="59">
        <v>438</v>
      </c>
      <c r="E19" s="64">
        <v>28498</v>
      </c>
      <c r="F19" s="65">
        <v>28936</v>
      </c>
      <c r="G19" s="62"/>
      <c r="H19" s="72">
        <v>452597</v>
      </c>
      <c r="I19" s="65">
        <v>481533</v>
      </c>
    </row>
    <row r="20" spans="1:9" s="21" customFormat="1" ht="17.25" customHeight="1" x14ac:dyDescent="0.25">
      <c r="A20" s="22"/>
      <c r="B20" s="22"/>
      <c r="C20" s="80" t="s">
        <v>57</v>
      </c>
      <c r="D20" s="59">
        <v>732</v>
      </c>
      <c r="E20" s="64">
        <v>36622</v>
      </c>
      <c r="F20" s="65">
        <v>37354</v>
      </c>
      <c r="G20" s="62"/>
      <c r="H20" s="72">
        <v>433714</v>
      </c>
      <c r="I20" s="65">
        <v>471068</v>
      </c>
    </row>
    <row r="21" spans="1:9" s="21" customFormat="1" ht="17.25" customHeight="1" x14ac:dyDescent="0.25">
      <c r="A21" s="22"/>
      <c r="B21" s="22"/>
      <c r="C21" s="80" t="s">
        <v>99</v>
      </c>
      <c r="D21" s="59">
        <v>928</v>
      </c>
      <c r="E21" s="59">
        <v>43416</v>
      </c>
      <c r="F21" s="65">
        <v>44344</v>
      </c>
      <c r="G21" s="62"/>
      <c r="H21" s="72">
        <v>420216</v>
      </c>
      <c r="I21" s="65">
        <v>464560</v>
      </c>
    </row>
    <row r="22" spans="1:9" ht="17.25" customHeight="1" x14ac:dyDescent="0.25">
      <c r="C22" s="111" t="s">
        <v>106</v>
      </c>
      <c r="D22" s="59">
        <v>1134</v>
      </c>
      <c r="E22" s="59">
        <v>47130</v>
      </c>
      <c r="F22" s="65">
        <v>48264</v>
      </c>
      <c r="G22" s="62"/>
      <c r="H22" s="66">
        <v>420027</v>
      </c>
      <c r="I22" s="65">
        <v>468291</v>
      </c>
    </row>
    <row r="23" spans="1:9" ht="17.25" customHeight="1" x14ac:dyDescent="0.25">
      <c r="C23" s="80" t="s">
        <v>112</v>
      </c>
      <c r="D23" s="59">
        <v>1370</v>
      </c>
      <c r="E23" s="59">
        <v>46537</v>
      </c>
      <c r="F23" s="65">
        <v>47907</v>
      </c>
      <c r="G23" s="62"/>
      <c r="H23" s="66">
        <v>417154</v>
      </c>
      <c r="I23" s="65">
        <v>465061</v>
      </c>
    </row>
    <row r="24" spans="1:9" ht="17.25" customHeight="1" x14ac:dyDescent="0.25">
      <c r="C24" s="80" t="s">
        <v>129</v>
      </c>
      <c r="D24" s="64">
        <v>1545</v>
      </c>
      <c r="E24" s="64">
        <v>50314</v>
      </c>
      <c r="F24" s="65">
        <v>51859</v>
      </c>
      <c r="G24" s="62"/>
      <c r="H24" s="66">
        <v>406403</v>
      </c>
      <c r="I24" s="65">
        <v>458262</v>
      </c>
    </row>
    <row r="25" spans="1:9" ht="17.25" customHeight="1" x14ac:dyDescent="0.25">
      <c r="C25" s="80" t="s">
        <v>151</v>
      </c>
      <c r="D25" s="64">
        <v>1768</v>
      </c>
      <c r="E25" s="64">
        <v>54295</v>
      </c>
      <c r="F25" s="65">
        <f t="shared" ref="F25:F27" si="0">E25+D25</f>
        <v>56063</v>
      </c>
      <c r="G25" s="62"/>
      <c r="H25" s="66">
        <v>396850</v>
      </c>
      <c r="I25" s="65">
        <f t="shared" ref="I25:I27" si="1">H25+F25</f>
        <v>452913</v>
      </c>
    </row>
    <row r="26" spans="1:9" ht="17.25" customHeight="1" x14ac:dyDescent="0.25">
      <c r="C26" s="233" t="s">
        <v>152</v>
      </c>
      <c r="D26" s="294">
        <v>2021</v>
      </c>
      <c r="E26" s="294">
        <v>53702</v>
      </c>
      <c r="F26" s="295">
        <f t="shared" si="0"/>
        <v>55723</v>
      </c>
      <c r="G26" s="295"/>
      <c r="H26" s="296">
        <v>382777</v>
      </c>
      <c r="I26" s="295">
        <f t="shared" si="1"/>
        <v>438500</v>
      </c>
    </row>
    <row r="27" spans="1:9" ht="17.25" customHeight="1" x14ac:dyDescent="0.25">
      <c r="C27" s="237" t="s">
        <v>153</v>
      </c>
      <c r="D27" s="293">
        <v>2096</v>
      </c>
      <c r="E27" s="293">
        <v>52906</v>
      </c>
      <c r="F27" s="292">
        <f t="shared" si="0"/>
        <v>55002</v>
      </c>
      <c r="G27" s="295"/>
      <c r="H27" s="296">
        <v>375191</v>
      </c>
      <c r="I27" s="295">
        <f t="shared" si="1"/>
        <v>430193</v>
      </c>
    </row>
    <row r="28" spans="1:9" s="21" customFormat="1" ht="17.25" customHeight="1" thickBot="1" x14ac:dyDescent="0.3">
      <c r="C28" s="297" t="s">
        <v>159</v>
      </c>
      <c r="D28" s="298">
        <v>2334</v>
      </c>
      <c r="E28" s="298">
        <v>59889</v>
      </c>
      <c r="F28" s="301">
        <f>D28+E28</f>
        <v>62223</v>
      </c>
      <c r="G28" s="295"/>
      <c r="H28" s="300">
        <v>353655</v>
      </c>
      <c r="I28" s="299">
        <f>F28+H28</f>
        <v>415878</v>
      </c>
    </row>
    <row r="29" spans="1:9" ht="15" customHeight="1" x14ac:dyDescent="0.25">
      <c r="C29" s="425" t="s">
        <v>96</v>
      </c>
      <c r="D29" s="425"/>
      <c r="E29" s="425"/>
      <c r="F29" s="425"/>
      <c r="G29" s="425"/>
      <c r="H29" s="425"/>
      <c r="I29" s="425"/>
    </row>
    <row r="30" spans="1:9" ht="15" customHeight="1" x14ac:dyDescent="0.25">
      <c r="C30" s="425" t="s">
        <v>97</v>
      </c>
      <c r="D30" s="425"/>
      <c r="E30" s="425"/>
      <c r="F30" s="425"/>
      <c r="G30" s="425"/>
      <c r="H30" s="425"/>
      <c r="I30" s="425"/>
    </row>
    <row r="31" spans="1:9" ht="15" customHeight="1" x14ac:dyDescent="0.25">
      <c r="C31" s="426" t="s">
        <v>98</v>
      </c>
      <c r="D31" s="426"/>
      <c r="E31" s="426"/>
      <c r="F31" s="426"/>
      <c r="G31" s="426"/>
      <c r="H31" s="426"/>
      <c r="I31" s="426"/>
    </row>
    <row r="32" spans="1:9" x14ac:dyDescent="0.25">
      <c r="C32" s="426" t="s">
        <v>109</v>
      </c>
      <c r="D32" s="426"/>
      <c r="E32" s="426"/>
      <c r="F32" s="426"/>
      <c r="G32" s="426"/>
      <c r="H32" s="426"/>
      <c r="I32" s="426"/>
    </row>
    <row r="33" spans="3:9" x14ac:dyDescent="0.25">
      <c r="C33" s="402" t="s">
        <v>130</v>
      </c>
      <c r="D33" s="402"/>
      <c r="E33" s="402"/>
      <c r="F33" s="402"/>
      <c r="G33" s="402"/>
      <c r="H33" s="402"/>
      <c r="I33" s="402"/>
    </row>
    <row r="34" spans="3:9" x14ac:dyDescent="0.25">
      <c r="C34" s="409" t="s">
        <v>160</v>
      </c>
      <c r="D34" s="409"/>
      <c r="E34" s="409"/>
      <c r="F34" s="409"/>
      <c r="G34" s="409"/>
      <c r="H34" s="409"/>
      <c r="I34" s="409"/>
    </row>
    <row r="35" spans="3:9" ht="15" customHeight="1" x14ac:dyDescent="0.25">
      <c r="C35" s="367" t="s">
        <v>161</v>
      </c>
      <c r="D35" s="367"/>
      <c r="E35" s="367"/>
      <c r="F35" s="367"/>
      <c r="G35" s="367"/>
      <c r="H35" s="367"/>
      <c r="I35" s="367"/>
    </row>
  </sheetData>
  <mergeCells count="12">
    <mergeCell ref="C3:I3"/>
    <mergeCell ref="C5:C6"/>
    <mergeCell ref="D5:F5"/>
    <mergeCell ref="H5:I5"/>
    <mergeCell ref="A1:C1"/>
    <mergeCell ref="C35:I35"/>
    <mergeCell ref="C29:I29"/>
    <mergeCell ref="C30:I30"/>
    <mergeCell ref="C31:I31"/>
    <mergeCell ref="C32:I32"/>
    <mergeCell ref="C33:I33"/>
    <mergeCell ref="C34:I34"/>
  </mergeCells>
  <hyperlinks>
    <hyperlink ref="A1" location="Contents!A1" display="Contents"/>
  </hyperlinks>
  <pageMargins left="0.7" right="0.7" top="0.75" bottom="0.75" header="0.3" footer="0.3"/>
  <pageSetup paperSize="9" scale="70"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5BD4FF"/>
    <pageSetUpPr fitToPage="1"/>
  </sheetPr>
  <dimension ref="A1:Q30"/>
  <sheetViews>
    <sheetView showGridLines="0" zoomScaleNormal="100" workbookViewId="0">
      <selection activeCell="B2" sqref="B2"/>
    </sheetView>
  </sheetViews>
  <sheetFormatPr defaultRowHeight="15" customHeight="1" x14ac:dyDescent="0.25"/>
  <sheetData>
    <row r="1" spans="1:17" ht="15" customHeight="1" x14ac:dyDescent="0.25">
      <c r="A1" t="s">
        <v>1</v>
      </c>
    </row>
    <row r="3" spans="1:17" ht="33.75" x14ac:dyDescent="0.5">
      <c r="E3" s="15"/>
      <c r="F3" s="15"/>
      <c r="G3" s="212"/>
      <c r="H3" s="212"/>
      <c r="I3" s="15"/>
      <c r="J3" s="212"/>
      <c r="K3" s="212"/>
      <c r="L3" s="212"/>
      <c r="M3" s="15"/>
      <c r="N3" s="15"/>
      <c r="O3" s="15"/>
      <c r="P3" s="15"/>
      <c r="Q3" s="15"/>
    </row>
    <row r="4" spans="1:17" ht="46.5" x14ac:dyDescent="0.7">
      <c r="E4" s="213" t="s">
        <v>146</v>
      </c>
      <c r="F4" s="15"/>
      <c r="G4" s="212"/>
      <c r="H4" s="212"/>
      <c r="I4" s="214"/>
      <c r="J4" s="212"/>
      <c r="K4" s="212"/>
      <c r="L4" s="212"/>
      <c r="M4" s="15"/>
      <c r="N4" s="15"/>
      <c r="O4" s="15"/>
      <c r="P4" s="15"/>
      <c r="Q4" s="15"/>
    </row>
    <row r="9" spans="1:17" ht="18.75" x14ac:dyDescent="0.3">
      <c r="C9" s="71" t="s">
        <v>2</v>
      </c>
    </row>
    <row r="10" spans="1:17" x14ac:dyDescent="0.25">
      <c r="C10" s="2" t="s">
        <v>3</v>
      </c>
      <c r="E10" t="s">
        <v>4</v>
      </c>
    </row>
    <row r="11" spans="1:17" ht="15" customHeight="1" x14ac:dyDescent="0.25">
      <c r="C11" s="2" t="s">
        <v>7</v>
      </c>
      <c r="E11" t="s">
        <v>147</v>
      </c>
    </row>
    <row r="12" spans="1:17" x14ac:dyDescent="0.25">
      <c r="C12" s="2" t="s">
        <v>5</v>
      </c>
      <c r="E12" t="s">
        <v>6</v>
      </c>
    </row>
    <row r="13" spans="1:17" ht="15" customHeight="1" x14ac:dyDescent="0.25">
      <c r="C13" s="93" t="s">
        <v>16</v>
      </c>
      <c r="D13" s="15"/>
      <c r="E13" t="s">
        <v>174</v>
      </c>
    </row>
    <row r="14" spans="1:17" ht="15" customHeight="1" x14ac:dyDescent="0.25">
      <c r="C14" s="93" t="s">
        <v>18</v>
      </c>
      <c r="D14" s="15"/>
      <c r="E14" s="228" t="s">
        <v>175</v>
      </c>
    </row>
    <row r="15" spans="1:17" ht="15" customHeight="1" x14ac:dyDescent="0.25">
      <c r="C15" s="93" t="s">
        <v>8</v>
      </c>
      <c r="D15" s="15"/>
      <c r="E15" t="s">
        <v>9</v>
      </c>
    </row>
    <row r="16" spans="1:17" ht="15" customHeight="1" x14ac:dyDescent="0.25">
      <c r="C16" s="93" t="s">
        <v>10</v>
      </c>
      <c r="D16" s="15"/>
      <c r="E16" t="s">
        <v>11</v>
      </c>
    </row>
    <row r="17" spans="1:5" ht="15" customHeight="1" x14ac:dyDescent="0.25">
      <c r="C17" s="2" t="s">
        <v>12</v>
      </c>
      <c r="E17" t="s">
        <v>13</v>
      </c>
    </row>
    <row r="18" spans="1:5" ht="15" customHeight="1" x14ac:dyDescent="0.25">
      <c r="C18" s="2" t="s">
        <v>14</v>
      </c>
      <c r="E18" t="s">
        <v>117</v>
      </c>
    </row>
    <row r="19" spans="1:5" ht="15" customHeight="1" x14ac:dyDescent="0.25">
      <c r="E19" s="94"/>
    </row>
    <row r="20" spans="1:5" ht="15" customHeight="1" x14ac:dyDescent="0.3">
      <c r="C20" s="71" t="s">
        <v>15</v>
      </c>
    </row>
    <row r="21" spans="1:5" ht="15" customHeight="1" x14ac:dyDescent="0.25">
      <c r="B21" s="15"/>
      <c r="C21" s="93" t="s">
        <v>19</v>
      </c>
      <c r="D21" s="15"/>
      <c r="E21" t="s">
        <v>20</v>
      </c>
    </row>
    <row r="22" spans="1:5" ht="15" customHeight="1" x14ac:dyDescent="0.25">
      <c r="C22" s="2" t="s">
        <v>21</v>
      </c>
      <c r="E22" t="s">
        <v>22</v>
      </c>
    </row>
    <row r="23" spans="1:5" ht="15" customHeight="1" x14ac:dyDescent="0.25">
      <c r="C23" s="2" t="s">
        <v>23</v>
      </c>
      <c r="E23" t="s">
        <v>24</v>
      </c>
    </row>
    <row r="24" spans="1:5" ht="15" customHeight="1" x14ac:dyDescent="0.25">
      <c r="A24" s="1"/>
      <c r="B24" s="15"/>
      <c r="C24" s="93" t="s">
        <v>118</v>
      </c>
      <c r="D24" s="15"/>
      <c r="E24" t="s">
        <v>17</v>
      </c>
    </row>
    <row r="25" spans="1:5" ht="15" customHeight="1" x14ac:dyDescent="0.25">
      <c r="A25" s="1"/>
      <c r="B25" s="15"/>
      <c r="C25" s="93" t="s">
        <v>119</v>
      </c>
      <c r="D25" s="15"/>
      <c r="E25" t="s">
        <v>148</v>
      </c>
    </row>
    <row r="26" spans="1:5" ht="15" customHeight="1" x14ac:dyDescent="0.25">
      <c r="C26" s="2" t="s">
        <v>25</v>
      </c>
      <c r="E26" t="s">
        <v>26</v>
      </c>
    </row>
    <row r="27" spans="1:5" ht="15" customHeight="1" x14ac:dyDescent="0.25">
      <c r="C27" s="2" t="s">
        <v>27</v>
      </c>
      <c r="E27" t="s">
        <v>28</v>
      </c>
    </row>
    <row r="28" spans="1:5" ht="15" customHeight="1" x14ac:dyDescent="0.25">
      <c r="C28" s="2" t="s">
        <v>29</v>
      </c>
      <c r="E28" t="s">
        <v>30</v>
      </c>
    </row>
    <row r="29" spans="1:5" ht="15" customHeight="1" x14ac:dyDescent="0.25">
      <c r="C29" s="2" t="s">
        <v>31</v>
      </c>
      <c r="E29" t="s">
        <v>32</v>
      </c>
    </row>
    <row r="30" spans="1:5" ht="15" customHeight="1" x14ac:dyDescent="0.25">
      <c r="C30" s="2" t="s">
        <v>33</v>
      </c>
      <c r="E30" t="s">
        <v>149</v>
      </c>
    </row>
  </sheetData>
  <hyperlinks>
    <hyperlink ref="C10" location="'Table 1a'!A1" display="Table 1a"/>
    <hyperlink ref="C12" location="'Table 1b'!A1" display="Table 1b"/>
    <hyperlink ref="C11" location="'Figure 1'!A1" display="Figure 1"/>
    <hyperlink ref="C15" location="'Table 2a'!A1" display="Table 2a"/>
    <hyperlink ref="C16" location="'Table 2b'!A1" display="Table 2b"/>
    <hyperlink ref="C17" location="'Table 2c'!A1" display="Table 2c"/>
    <hyperlink ref="C18" location="'Table 2d'!A1" display="Table 2d"/>
    <hyperlink ref="C24" location="'Figure 2 Data'!A1" display="Figure 3 Data"/>
    <hyperlink ref="C25" location="'Figure 2'!A1" display="Figure 3"/>
    <hyperlink ref="C21" location="'Table 3a'!A1" display="Table 3a"/>
    <hyperlink ref="C22" location="'Table 3b'!A1" display="Table 3b"/>
    <hyperlink ref="C23" location="'Table 3c'!A1" display="Table 3c"/>
    <hyperlink ref="C26" location="'Table 3d'!A1" display="Table 3d"/>
    <hyperlink ref="C27" location="'Table 4a'!A1" display="Table 4a"/>
    <hyperlink ref="C28" location="'Table 4b'!A1" display="Table 4b"/>
    <hyperlink ref="C29" location="'Table 4c'!A1" display="Table 4c"/>
    <hyperlink ref="C30" location="'Table 4d'!A1" display="Table 4d"/>
    <hyperlink ref="C13" location="'Figure 2 Data'!A1" display="Figure 2 Data"/>
  </hyperlinks>
  <pageMargins left="0.7" right="0.7" top="0.75" bottom="0.75" header="0.3" footer="0.3"/>
  <pageSetup paperSize="9" scale="72" orientation="landscape" verticalDpi="4"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M35"/>
  <sheetViews>
    <sheetView showGridLines="0" zoomScaleNormal="100" workbookViewId="0">
      <selection sqref="A1:C1"/>
    </sheetView>
  </sheetViews>
  <sheetFormatPr defaultColWidth="8.85546875" defaultRowHeight="15" x14ac:dyDescent="0.25"/>
  <cols>
    <col min="1" max="2" width="1.7109375" style="17" customWidth="1"/>
    <col min="3" max="3" width="16.7109375" style="17" customWidth="1"/>
    <col min="4" max="6" width="18.7109375" style="17" customWidth="1"/>
    <col min="7" max="7" width="3.7109375" style="17" customWidth="1"/>
    <col min="8" max="10" width="18.7109375" style="17" customWidth="1"/>
    <col min="11" max="16384" width="8.85546875" style="17"/>
  </cols>
  <sheetData>
    <row r="1" spans="1:13" s="3" customFormat="1" ht="15" customHeight="1" x14ac:dyDescent="0.25">
      <c r="A1" s="345" t="s">
        <v>34</v>
      </c>
      <c r="B1" s="345"/>
      <c r="C1" s="345"/>
    </row>
    <row r="2" spans="1:13" ht="15" customHeight="1" x14ac:dyDescent="0.25"/>
    <row r="3" spans="1:13" ht="33" customHeight="1" x14ac:dyDescent="0.25">
      <c r="C3" s="347" t="s">
        <v>88</v>
      </c>
      <c r="D3" s="347"/>
      <c r="E3" s="347"/>
      <c r="F3" s="347"/>
      <c r="G3" s="347"/>
      <c r="H3" s="347"/>
      <c r="I3" s="347"/>
      <c r="J3" s="135"/>
    </row>
    <row r="4" spans="1:13" ht="6" customHeight="1" x14ac:dyDescent="0.25">
      <c r="C4" s="21"/>
      <c r="D4" s="39"/>
      <c r="E4" s="39"/>
      <c r="F4" s="39"/>
      <c r="G4" s="39"/>
      <c r="H4" s="39"/>
      <c r="I4" s="21"/>
      <c r="J4" s="21"/>
    </row>
    <row r="5" spans="1:13" ht="15" customHeight="1" x14ac:dyDescent="0.25">
      <c r="C5" s="393" t="s">
        <v>36</v>
      </c>
      <c r="D5" s="383" t="s">
        <v>71</v>
      </c>
      <c r="E5" s="384"/>
      <c r="F5" s="384"/>
      <c r="G5" s="39"/>
      <c r="H5" s="384" t="s">
        <v>71</v>
      </c>
      <c r="I5" s="384"/>
      <c r="J5" s="136"/>
    </row>
    <row r="6" spans="1:13" s="40" customFormat="1" ht="45.95" customHeight="1" x14ac:dyDescent="0.25">
      <c r="C6" s="394"/>
      <c r="D6" s="44" t="s">
        <v>82</v>
      </c>
      <c r="E6" s="41" t="s">
        <v>83</v>
      </c>
      <c r="F6" s="29" t="s">
        <v>84</v>
      </c>
      <c r="G6" s="42"/>
      <c r="H6" s="44" t="s">
        <v>85</v>
      </c>
      <c r="I6" s="30" t="s">
        <v>86</v>
      </c>
      <c r="J6" s="42"/>
    </row>
    <row r="7" spans="1:13" ht="17.25" customHeight="1" x14ac:dyDescent="0.25">
      <c r="A7" s="4"/>
      <c r="B7" s="4"/>
      <c r="C7" s="124" t="s">
        <v>43</v>
      </c>
      <c r="D7" s="78">
        <v>0</v>
      </c>
      <c r="E7" s="60">
        <v>354969</v>
      </c>
      <c r="F7" s="62">
        <v>354969</v>
      </c>
      <c r="G7" s="62"/>
      <c r="H7" s="76">
        <v>1771055</v>
      </c>
      <c r="I7" s="63">
        <v>2126024</v>
      </c>
      <c r="J7" s="181"/>
      <c r="M7" s="77"/>
    </row>
    <row r="8" spans="1:13" ht="17.25" customHeight="1" x14ac:dyDescent="0.25">
      <c r="A8" s="4"/>
      <c r="B8" s="4"/>
      <c r="C8" s="125" t="s">
        <v>45</v>
      </c>
      <c r="D8" s="59">
        <v>0</v>
      </c>
      <c r="E8" s="62">
        <v>444943</v>
      </c>
      <c r="F8" s="65">
        <v>444943</v>
      </c>
      <c r="G8" s="62"/>
      <c r="H8" s="72">
        <v>1864295</v>
      </c>
      <c r="I8" s="65">
        <v>2309238</v>
      </c>
      <c r="J8" s="181"/>
      <c r="M8" s="77"/>
    </row>
    <row r="9" spans="1:13" ht="17.25" customHeight="1" x14ac:dyDescent="0.25">
      <c r="A9" s="4"/>
      <c r="B9" s="4"/>
      <c r="C9" s="125" t="s">
        <v>47</v>
      </c>
      <c r="D9" s="59">
        <v>0</v>
      </c>
      <c r="E9" s="62">
        <v>500960</v>
      </c>
      <c r="F9" s="65">
        <v>500960</v>
      </c>
      <c r="G9" s="62"/>
      <c r="H9" s="72">
        <v>1832983</v>
      </c>
      <c r="I9" s="65">
        <v>2333943</v>
      </c>
      <c r="J9" s="181"/>
      <c r="M9" s="77"/>
    </row>
    <row r="10" spans="1:13" ht="17.25" customHeight="1" x14ac:dyDescent="0.25">
      <c r="A10" s="4"/>
      <c r="B10" s="4"/>
      <c r="C10" s="125" t="s">
        <v>49</v>
      </c>
      <c r="D10" s="59">
        <v>0</v>
      </c>
      <c r="E10" s="62">
        <v>509436</v>
      </c>
      <c r="F10" s="65">
        <v>509436</v>
      </c>
      <c r="G10" s="62"/>
      <c r="H10" s="72">
        <v>1790147</v>
      </c>
      <c r="I10" s="65">
        <v>2299583</v>
      </c>
      <c r="J10" s="181"/>
      <c r="M10" s="77"/>
    </row>
    <row r="11" spans="1:13" ht="17.25" customHeight="1" x14ac:dyDescent="0.25">
      <c r="A11" s="4"/>
      <c r="B11" s="4"/>
      <c r="C11" s="125" t="s">
        <v>50</v>
      </c>
      <c r="D11" s="59">
        <v>946</v>
      </c>
      <c r="E11" s="62">
        <v>496810</v>
      </c>
      <c r="F11" s="65">
        <v>497756</v>
      </c>
      <c r="G11" s="62"/>
      <c r="H11" s="72">
        <v>1819499</v>
      </c>
      <c r="I11" s="65">
        <v>2317255</v>
      </c>
      <c r="J11" s="181"/>
      <c r="M11" s="77"/>
    </row>
    <row r="12" spans="1:13" ht="17.25" customHeight="1" x14ac:dyDescent="0.25">
      <c r="A12" s="4"/>
      <c r="B12" s="4"/>
      <c r="C12" s="79" t="s">
        <v>94</v>
      </c>
      <c r="D12" s="59">
        <v>3536</v>
      </c>
      <c r="E12" s="62">
        <v>515107</v>
      </c>
      <c r="F12" s="65">
        <v>518643</v>
      </c>
      <c r="G12" s="62"/>
      <c r="H12" s="72">
        <v>1824847</v>
      </c>
      <c r="I12" s="65">
        <v>2343490</v>
      </c>
      <c r="J12" s="181"/>
      <c r="M12" s="77"/>
    </row>
    <row r="13" spans="1:13" ht="17.25" customHeight="1" x14ac:dyDescent="0.25">
      <c r="A13" s="4"/>
      <c r="B13" s="4"/>
      <c r="C13" s="79" t="s">
        <v>51</v>
      </c>
      <c r="D13" s="59">
        <v>4777</v>
      </c>
      <c r="E13" s="62">
        <v>471484</v>
      </c>
      <c r="F13" s="65">
        <v>476261</v>
      </c>
      <c r="G13" s="62"/>
      <c r="H13" s="72">
        <v>1782186</v>
      </c>
      <c r="I13" s="65">
        <v>2258447</v>
      </c>
      <c r="J13" s="181"/>
      <c r="M13" s="77"/>
    </row>
    <row r="14" spans="1:13" ht="17.25" customHeight="1" x14ac:dyDescent="0.25">
      <c r="A14" s="4"/>
      <c r="B14" s="4"/>
      <c r="C14" s="79" t="s">
        <v>52</v>
      </c>
      <c r="D14" s="59">
        <v>6214</v>
      </c>
      <c r="E14" s="62">
        <v>477395</v>
      </c>
      <c r="F14" s="65">
        <v>483609</v>
      </c>
      <c r="G14" s="62"/>
      <c r="H14" s="72">
        <v>1763237</v>
      </c>
      <c r="I14" s="65">
        <v>2246846</v>
      </c>
      <c r="J14" s="181"/>
      <c r="M14" s="77"/>
    </row>
    <row r="15" spans="1:13" ht="17.25" customHeight="1" x14ac:dyDescent="0.25">
      <c r="A15" s="4"/>
      <c r="B15" s="4"/>
      <c r="C15" s="79" t="s">
        <v>53</v>
      </c>
      <c r="D15" s="59">
        <v>7211</v>
      </c>
      <c r="E15" s="62">
        <v>494900</v>
      </c>
      <c r="F15" s="65">
        <v>502111</v>
      </c>
      <c r="G15" s="62"/>
      <c r="H15" s="72">
        <v>1712572</v>
      </c>
      <c r="I15" s="65">
        <v>2214683</v>
      </c>
      <c r="J15" s="181"/>
      <c r="M15" s="77"/>
    </row>
    <row r="16" spans="1:13" ht="17.25" customHeight="1" x14ac:dyDescent="0.25">
      <c r="A16" s="4"/>
      <c r="B16" s="4"/>
      <c r="C16" s="79" t="s">
        <v>54</v>
      </c>
      <c r="D16" s="59">
        <v>7743</v>
      </c>
      <c r="E16" s="62">
        <v>498719</v>
      </c>
      <c r="F16" s="65">
        <v>506462</v>
      </c>
      <c r="G16" s="62"/>
      <c r="H16" s="72">
        <v>1709367</v>
      </c>
      <c r="I16" s="65">
        <v>2215829</v>
      </c>
      <c r="J16" s="181"/>
      <c r="M16" s="77"/>
    </row>
    <row r="17" spans="1:12" ht="17.25" customHeight="1" x14ac:dyDescent="0.25">
      <c r="A17" s="4"/>
      <c r="B17" s="4"/>
      <c r="C17" s="79" t="s">
        <v>95</v>
      </c>
      <c r="D17" s="59">
        <v>8331</v>
      </c>
      <c r="E17" s="62">
        <v>509224</v>
      </c>
      <c r="F17" s="65">
        <v>517555</v>
      </c>
      <c r="G17" s="62"/>
      <c r="H17" s="72">
        <v>1696853</v>
      </c>
      <c r="I17" s="65">
        <v>2214408</v>
      </c>
      <c r="J17" s="181"/>
    </row>
    <row r="18" spans="1:12" ht="17.25" customHeight="1" x14ac:dyDescent="0.25">
      <c r="A18" s="4"/>
      <c r="B18" s="4"/>
      <c r="C18" s="79" t="s">
        <v>55</v>
      </c>
      <c r="D18" s="59">
        <v>9575</v>
      </c>
      <c r="E18" s="62">
        <v>507897</v>
      </c>
      <c r="F18" s="65">
        <v>517472</v>
      </c>
      <c r="G18" s="62"/>
      <c r="H18" s="72">
        <v>1709885</v>
      </c>
      <c r="I18" s="65">
        <v>2227357</v>
      </c>
      <c r="J18" s="181"/>
    </row>
    <row r="19" spans="1:12" ht="17.25" customHeight="1" x14ac:dyDescent="0.25">
      <c r="A19" s="4"/>
      <c r="B19" s="4"/>
      <c r="C19" s="79" t="s">
        <v>56</v>
      </c>
      <c r="D19" s="59">
        <v>12023</v>
      </c>
      <c r="E19" s="62">
        <v>508808</v>
      </c>
      <c r="F19" s="65">
        <v>520831</v>
      </c>
      <c r="G19" s="62"/>
      <c r="H19" s="72">
        <v>1672772</v>
      </c>
      <c r="I19" s="65">
        <v>2193603</v>
      </c>
      <c r="J19" s="181"/>
    </row>
    <row r="20" spans="1:12" s="21" customFormat="1" ht="17.25" customHeight="1" x14ac:dyDescent="0.25">
      <c r="A20" s="67"/>
      <c r="B20" s="67"/>
      <c r="C20" s="80" t="s">
        <v>57</v>
      </c>
      <c r="D20" s="59">
        <v>14914</v>
      </c>
      <c r="E20" s="62">
        <v>473677</v>
      </c>
      <c r="F20" s="65">
        <v>488591</v>
      </c>
      <c r="G20" s="62"/>
      <c r="H20" s="72">
        <v>1661303</v>
      </c>
      <c r="I20" s="65">
        <v>2149894</v>
      </c>
      <c r="J20" s="181"/>
      <c r="L20" s="17"/>
    </row>
    <row r="21" spans="1:12" s="21" customFormat="1" ht="17.25" customHeight="1" x14ac:dyDescent="0.25">
      <c r="A21" s="67"/>
      <c r="B21" s="67"/>
      <c r="C21" s="80" t="s">
        <v>99</v>
      </c>
      <c r="D21" s="59">
        <v>18140</v>
      </c>
      <c r="E21" s="65">
        <v>506830</v>
      </c>
      <c r="F21" s="65">
        <v>524970</v>
      </c>
      <c r="G21" s="62"/>
      <c r="H21" s="72">
        <v>1629802</v>
      </c>
      <c r="I21" s="65">
        <v>2154772</v>
      </c>
      <c r="J21" s="181"/>
      <c r="L21" s="17"/>
    </row>
    <row r="22" spans="1:12" ht="17.25" customHeight="1" x14ac:dyDescent="0.25">
      <c r="A22" s="49"/>
      <c r="B22" s="49"/>
      <c r="C22" s="111" t="s">
        <v>106</v>
      </c>
      <c r="D22" s="59">
        <v>22466</v>
      </c>
      <c r="E22" s="59">
        <v>506304</v>
      </c>
      <c r="F22" s="62">
        <v>528770</v>
      </c>
      <c r="G22" s="62"/>
      <c r="H22" s="66">
        <v>1657423</v>
      </c>
      <c r="I22" s="65">
        <v>2186193</v>
      </c>
      <c r="J22" s="181"/>
    </row>
    <row r="23" spans="1:12" ht="17.25" customHeight="1" x14ac:dyDescent="0.25">
      <c r="A23" s="49"/>
      <c r="B23" s="49"/>
      <c r="C23" s="80" t="s">
        <v>112</v>
      </c>
      <c r="D23" s="59">
        <v>27373</v>
      </c>
      <c r="E23" s="59">
        <v>488088</v>
      </c>
      <c r="F23" s="65">
        <v>515461</v>
      </c>
      <c r="G23" s="62"/>
      <c r="H23" s="66">
        <v>1603413</v>
      </c>
      <c r="I23" s="65">
        <v>2118874</v>
      </c>
      <c r="J23" s="181"/>
    </row>
    <row r="24" spans="1:12" ht="17.25" customHeight="1" x14ac:dyDescent="0.25">
      <c r="A24" s="49"/>
      <c r="B24" s="49"/>
      <c r="C24" s="80" t="s">
        <v>129</v>
      </c>
      <c r="D24" s="62">
        <v>32252</v>
      </c>
      <c r="E24" s="59">
        <v>498756</v>
      </c>
      <c r="F24" s="65">
        <v>531008</v>
      </c>
      <c r="G24" s="62"/>
      <c r="H24" s="72">
        <v>1586745</v>
      </c>
      <c r="I24" s="65">
        <v>2117753</v>
      </c>
      <c r="J24" s="181"/>
    </row>
    <row r="25" spans="1:12" ht="17.25" customHeight="1" x14ac:dyDescent="0.25">
      <c r="A25" s="49"/>
      <c r="B25" s="49"/>
      <c r="C25" s="80" t="s">
        <v>151</v>
      </c>
      <c r="D25" s="62">
        <v>36672</v>
      </c>
      <c r="E25" s="59">
        <v>497092</v>
      </c>
      <c r="F25" s="65">
        <f t="shared" ref="F25:F28" si="0">E25+D25</f>
        <v>533764</v>
      </c>
      <c r="G25" s="62"/>
      <c r="H25" s="72">
        <v>1547102</v>
      </c>
      <c r="I25" s="65">
        <f t="shared" ref="I25:I27" si="1">H25+F25</f>
        <v>2080866</v>
      </c>
      <c r="J25" s="181"/>
    </row>
    <row r="26" spans="1:12" ht="17.25" customHeight="1" x14ac:dyDescent="0.25">
      <c r="A26" s="49"/>
      <c r="B26" s="49"/>
      <c r="C26" s="233" t="s">
        <v>152</v>
      </c>
      <c r="D26" s="294">
        <v>40271</v>
      </c>
      <c r="E26" s="294">
        <v>498456</v>
      </c>
      <c r="F26" s="295">
        <f t="shared" si="0"/>
        <v>538727</v>
      </c>
      <c r="G26" s="62"/>
      <c r="H26" s="296">
        <v>1524968</v>
      </c>
      <c r="I26" s="295">
        <f t="shared" si="1"/>
        <v>2063695</v>
      </c>
      <c r="J26" s="181"/>
    </row>
    <row r="27" spans="1:12" ht="17.25" customHeight="1" x14ac:dyDescent="0.25">
      <c r="A27" s="49"/>
      <c r="B27" s="49"/>
      <c r="C27" s="237" t="s">
        <v>153</v>
      </c>
      <c r="D27" s="293">
        <v>43888</v>
      </c>
      <c r="E27" s="293">
        <v>500089</v>
      </c>
      <c r="F27" s="295">
        <f t="shared" si="0"/>
        <v>543977</v>
      </c>
      <c r="G27" s="295"/>
      <c r="H27" s="296">
        <v>1483627</v>
      </c>
      <c r="I27" s="295">
        <f t="shared" si="1"/>
        <v>2027604</v>
      </c>
      <c r="J27" s="181"/>
    </row>
    <row r="28" spans="1:12" s="21" customFormat="1" ht="17.25" customHeight="1" thickBot="1" x14ac:dyDescent="0.3">
      <c r="A28" s="50"/>
      <c r="B28" s="50"/>
      <c r="C28" s="297" t="s">
        <v>159</v>
      </c>
      <c r="D28" s="298">
        <v>49546</v>
      </c>
      <c r="E28" s="298">
        <v>525219</v>
      </c>
      <c r="F28" s="299">
        <f t="shared" si="0"/>
        <v>574765</v>
      </c>
      <c r="G28" s="295"/>
      <c r="H28" s="300">
        <v>1417773</v>
      </c>
      <c r="I28" s="299">
        <f>H28+F28</f>
        <v>1992538</v>
      </c>
      <c r="J28" s="181"/>
    </row>
    <row r="29" spans="1:12" ht="15" customHeight="1" x14ac:dyDescent="0.25">
      <c r="C29" s="425" t="s">
        <v>96</v>
      </c>
      <c r="D29" s="425"/>
      <c r="E29" s="425"/>
      <c r="F29" s="425"/>
      <c r="G29" s="425"/>
      <c r="H29" s="425"/>
      <c r="I29" s="425"/>
      <c r="J29" s="43"/>
    </row>
    <row r="30" spans="1:12" ht="15" customHeight="1" x14ac:dyDescent="0.25">
      <c r="C30" s="425" t="s">
        <v>97</v>
      </c>
      <c r="D30" s="425"/>
      <c r="E30" s="425"/>
      <c r="F30" s="425"/>
      <c r="G30" s="425"/>
      <c r="H30" s="425"/>
      <c r="I30" s="425"/>
    </row>
    <row r="31" spans="1:12" ht="15" customHeight="1" x14ac:dyDescent="0.25">
      <c r="C31" s="426" t="s">
        <v>98</v>
      </c>
      <c r="D31" s="426"/>
      <c r="E31" s="426"/>
      <c r="F31" s="426"/>
      <c r="G31" s="426"/>
      <c r="H31" s="426"/>
      <c r="I31" s="426"/>
    </row>
    <row r="32" spans="1:12" x14ac:dyDescent="0.25">
      <c r="C32" s="426" t="s">
        <v>109</v>
      </c>
      <c r="D32" s="426"/>
      <c r="E32" s="426"/>
      <c r="F32" s="426"/>
      <c r="G32" s="426"/>
      <c r="H32" s="426"/>
      <c r="I32" s="426"/>
    </row>
    <row r="33" spans="3:9" x14ac:dyDescent="0.25">
      <c r="C33" s="402" t="s">
        <v>130</v>
      </c>
      <c r="D33" s="402"/>
      <c r="E33" s="402"/>
      <c r="F33" s="402"/>
      <c r="G33" s="402"/>
      <c r="H33" s="402"/>
      <c r="I33" s="402"/>
    </row>
    <row r="34" spans="3:9" x14ac:dyDescent="0.25">
      <c r="C34" s="409" t="s">
        <v>160</v>
      </c>
      <c r="D34" s="409"/>
      <c r="E34" s="409"/>
      <c r="F34" s="409"/>
      <c r="G34" s="409"/>
      <c r="H34" s="409"/>
      <c r="I34" s="409"/>
    </row>
    <row r="35" spans="3:9" x14ac:dyDescent="0.25">
      <c r="C35" s="367" t="s">
        <v>161</v>
      </c>
      <c r="D35" s="367"/>
      <c r="E35" s="367"/>
      <c r="F35" s="367"/>
      <c r="G35" s="367"/>
      <c r="H35" s="367"/>
      <c r="I35" s="367"/>
    </row>
  </sheetData>
  <mergeCells count="12">
    <mergeCell ref="C3:I3"/>
    <mergeCell ref="C5:C6"/>
    <mergeCell ref="D5:F5"/>
    <mergeCell ref="H5:I5"/>
    <mergeCell ref="A1:C1"/>
    <mergeCell ref="C35:I35"/>
    <mergeCell ref="C29:I29"/>
    <mergeCell ref="C30:I30"/>
    <mergeCell ref="C31:I31"/>
    <mergeCell ref="C32:I32"/>
    <mergeCell ref="C33:I33"/>
    <mergeCell ref="C34:I34"/>
  </mergeCells>
  <hyperlinks>
    <hyperlink ref="A1" location="Contents!A1" display="Contents"/>
  </hyperlinks>
  <pageMargins left="0.7" right="0.7" top="0.75" bottom="0.75" header="0.3" footer="0.3"/>
  <pageSetup paperSize="9" scale="70"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pageSetUpPr fitToPage="1"/>
  </sheetPr>
  <dimension ref="A1:I24"/>
  <sheetViews>
    <sheetView showGridLines="0" zoomScaleNormal="100" workbookViewId="0">
      <selection sqref="A1:C1"/>
    </sheetView>
  </sheetViews>
  <sheetFormatPr defaultColWidth="8.85546875" defaultRowHeight="15" x14ac:dyDescent="0.25"/>
  <cols>
    <col min="1" max="2" width="1.7109375" style="17" customWidth="1"/>
    <col min="3" max="3" width="33.7109375" style="17" customWidth="1"/>
    <col min="4" max="6" width="18.7109375" style="17" customWidth="1"/>
    <col min="7" max="7" width="1.7109375" style="17" customWidth="1"/>
    <col min="8" max="9" width="18.7109375" style="17" customWidth="1"/>
    <col min="10" max="16384" width="8.85546875" style="17"/>
  </cols>
  <sheetData>
    <row r="1" spans="1:9" s="3" customFormat="1" ht="15" customHeight="1" x14ac:dyDescent="0.25">
      <c r="A1" s="345" t="s">
        <v>34</v>
      </c>
      <c r="B1" s="345"/>
      <c r="C1" s="345"/>
    </row>
    <row r="2" spans="1:9" ht="15" customHeight="1" x14ac:dyDescent="0.25"/>
    <row r="3" spans="1:9" ht="33" customHeight="1" x14ac:dyDescent="0.25">
      <c r="C3" s="347" t="s">
        <v>140</v>
      </c>
      <c r="D3" s="347"/>
      <c r="E3" s="347"/>
      <c r="F3" s="347"/>
      <c r="G3" s="347"/>
      <c r="H3" s="347"/>
      <c r="I3" s="347"/>
    </row>
    <row r="4" spans="1:9" ht="6" customHeight="1" x14ac:dyDescent="0.25">
      <c r="C4" s="21"/>
      <c r="D4" s="39"/>
      <c r="E4" s="39"/>
      <c r="F4" s="39"/>
      <c r="G4" s="39"/>
      <c r="H4" s="39"/>
      <c r="I4" s="21"/>
    </row>
    <row r="5" spans="1:9" ht="15" customHeight="1" x14ac:dyDescent="0.25">
      <c r="C5" s="348" t="s">
        <v>131</v>
      </c>
      <c r="D5" s="383" t="s">
        <v>75</v>
      </c>
      <c r="E5" s="384"/>
      <c r="F5" s="384"/>
      <c r="G5" s="39"/>
      <c r="H5" s="384" t="s">
        <v>75</v>
      </c>
      <c r="I5" s="384"/>
    </row>
    <row r="6" spans="1:9" s="40" customFormat="1" ht="45.95" customHeight="1" x14ac:dyDescent="0.25">
      <c r="C6" s="349"/>
      <c r="D6" s="44" t="s">
        <v>82</v>
      </c>
      <c r="E6" s="41" t="s">
        <v>83</v>
      </c>
      <c r="F6" s="29" t="s">
        <v>84</v>
      </c>
      <c r="G6" s="42"/>
      <c r="H6" s="44" t="s">
        <v>85</v>
      </c>
      <c r="I6" s="30" t="s">
        <v>86</v>
      </c>
    </row>
    <row r="7" spans="1:9" ht="17.25" customHeight="1" x14ac:dyDescent="0.25">
      <c r="A7" s="4"/>
      <c r="B7" s="4"/>
      <c r="C7" s="90" t="s">
        <v>124</v>
      </c>
      <c r="D7" s="303">
        <v>901</v>
      </c>
      <c r="E7" s="304">
        <v>284053</v>
      </c>
      <c r="F7" s="305">
        <f>SUM(D7:E7)</f>
        <v>284954</v>
      </c>
      <c r="G7" s="302"/>
      <c r="H7" s="306">
        <v>426339</v>
      </c>
      <c r="I7" s="307">
        <f>SUM(F7:H7)</f>
        <v>711293</v>
      </c>
    </row>
    <row r="8" spans="1:9" ht="17.25" customHeight="1" x14ac:dyDescent="0.25">
      <c r="A8" s="4"/>
      <c r="B8" s="4"/>
      <c r="C8" s="90" t="s">
        <v>125</v>
      </c>
      <c r="D8" s="308">
        <v>789</v>
      </c>
      <c r="E8" s="308">
        <v>339899</v>
      </c>
      <c r="F8" s="308">
        <f>SUM(D8:E8)</f>
        <v>340688</v>
      </c>
      <c r="G8" s="302"/>
      <c r="H8" s="309">
        <v>424816</v>
      </c>
      <c r="I8" s="308">
        <f>SUM(F8:H8)</f>
        <v>765504</v>
      </c>
    </row>
    <row r="9" spans="1:9" ht="17.25" customHeight="1" thickBot="1" x14ac:dyDescent="0.3">
      <c r="A9" s="4"/>
      <c r="B9" s="4"/>
      <c r="C9" s="107" t="s">
        <v>155</v>
      </c>
      <c r="D9" s="310">
        <v>1735</v>
      </c>
      <c r="E9" s="310">
        <v>421857</v>
      </c>
      <c r="F9" s="311">
        <v>423592</v>
      </c>
      <c r="G9" s="302"/>
      <c r="H9" s="312">
        <v>490309</v>
      </c>
      <c r="I9" s="311">
        <v>913901</v>
      </c>
    </row>
    <row r="10" spans="1:9" ht="15" customHeight="1" x14ac:dyDescent="0.25">
      <c r="A10" s="49"/>
      <c r="B10" s="49"/>
      <c r="C10" s="424" t="s">
        <v>128</v>
      </c>
      <c r="D10" s="424"/>
      <c r="E10" s="424"/>
      <c r="F10" s="424"/>
      <c r="G10" s="424"/>
      <c r="H10" s="424"/>
      <c r="I10" s="424"/>
    </row>
    <row r="11" spans="1:9" x14ac:dyDescent="0.25">
      <c r="A11" s="49"/>
      <c r="B11" s="49"/>
      <c r="C11" s="424"/>
      <c r="D11" s="424"/>
      <c r="E11" s="424"/>
      <c r="F11" s="424"/>
      <c r="G11" s="424"/>
      <c r="H11" s="424"/>
      <c r="I11" s="424"/>
    </row>
    <row r="12" spans="1:9" ht="15" customHeight="1" x14ac:dyDescent="0.25">
      <c r="A12" s="49"/>
      <c r="B12" s="49"/>
      <c r="C12" s="424" t="s">
        <v>126</v>
      </c>
      <c r="D12" s="424"/>
      <c r="E12" s="424"/>
      <c r="F12" s="424"/>
      <c r="G12" s="424"/>
      <c r="H12" s="424"/>
      <c r="I12" s="424"/>
    </row>
    <row r="13" spans="1:9" ht="15" customHeight="1" x14ac:dyDescent="0.25">
      <c r="A13" s="49"/>
      <c r="B13" s="49"/>
      <c r="C13" s="424"/>
      <c r="D13" s="424"/>
      <c r="E13" s="424"/>
      <c r="F13" s="424"/>
      <c r="G13" s="424"/>
      <c r="H13" s="424"/>
      <c r="I13" s="424"/>
    </row>
    <row r="14" spans="1:9" ht="15" customHeight="1" x14ac:dyDescent="0.25">
      <c r="A14" s="49"/>
      <c r="B14" s="49"/>
      <c r="C14" s="366" t="s">
        <v>127</v>
      </c>
      <c r="D14" s="366"/>
      <c r="E14" s="366"/>
      <c r="F14" s="366"/>
      <c r="G14" s="366"/>
      <c r="H14" s="366"/>
      <c r="I14" s="366"/>
    </row>
    <row r="15" spans="1:9" ht="15" customHeight="1" x14ac:dyDescent="0.25">
      <c r="A15" s="49"/>
      <c r="B15" s="49"/>
      <c r="C15" s="366" t="s">
        <v>177</v>
      </c>
      <c r="D15" s="366"/>
      <c r="E15" s="366"/>
      <c r="F15" s="366"/>
      <c r="G15" s="366"/>
      <c r="H15" s="366"/>
      <c r="I15" s="366"/>
    </row>
    <row r="16" spans="1:9" x14ac:dyDescent="0.25">
      <c r="A16" s="49"/>
      <c r="B16" s="49"/>
      <c r="C16" s="366" t="s">
        <v>167</v>
      </c>
      <c r="D16" s="366"/>
      <c r="E16" s="366"/>
      <c r="F16" s="366"/>
      <c r="G16" s="366"/>
      <c r="H16" s="366"/>
      <c r="I16" s="366"/>
    </row>
    <row r="17" spans="1:8" x14ac:dyDescent="0.25">
      <c r="A17" s="49"/>
      <c r="B17" s="49"/>
      <c r="C17" s="89"/>
      <c r="D17" s="89"/>
      <c r="E17" s="89"/>
      <c r="F17" s="89"/>
      <c r="G17" s="48"/>
      <c r="H17" s="49"/>
    </row>
    <row r="18" spans="1:8" x14ac:dyDescent="0.25">
      <c r="A18" s="49"/>
      <c r="B18" s="49"/>
      <c r="C18" s="357" t="s">
        <v>122</v>
      </c>
      <c r="D18" s="357"/>
      <c r="E18" s="357"/>
      <c r="F18" s="357"/>
      <c r="G18" s="357"/>
      <c r="H18" s="49"/>
    </row>
    <row r="19" spans="1:8" x14ac:dyDescent="0.25">
      <c r="A19" s="49"/>
      <c r="B19" s="49"/>
      <c r="C19" s="357"/>
      <c r="D19" s="357"/>
      <c r="E19" s="357"/>
      <c r="F19" s="357"/>
      <c r="G19" s="357"/>
      <c r="H19" s="49"/>
    </row>
    <row r="20" spans="1:8" x14ac:dyDescent="0.25">
      <c r="A20" s="49"/>
      <c r="B20" s="49"/>
      <c r="C20" s="49"/>
      <c r="D20" s="49"/>
      <c r="E20" s="49"/>
      <c r="F20" s="49"/>
      <c r="G20" s="49"/>
      <c r="H20" s="49"/>
    </row>
    <row r="21" spans="1:8" x14ac:dyDescent="0.25">
      <c r="A21" s="49"/>
      <c r="B21" s="49"/>
      <c r="C21" s="49"/>
      <c r="D21" s="49"/>
      <c r="E21" s="49"/>
      <c r="F21" s="49"/>
      <c r="G21" s="49"/>
      <c r="H21" s="49"/>
    </row>
    <row r="22" spans="1:8" x14ac:dyDescent="0.25">
      <c r="A22" s="49"/>
      <c r="B22" s="49"/>
      <c r="C22" s="49"/>
      <c r="D22" s="49"/>
      <c r="E22" s="49"/>
      <c r="F22" s="49"/>
      <c r="G22" s="49"/>
      <c r="H22" s="49"/>
    </row>
    <row r="23" spans="1:8" x14ac:dyDescent="0.25">
      <c r="A23" s="49"/>
      <c r="B23" s="49"/>
      <c r="C23" s="49"/>
      <c r="D23" s="49"/>
      <c r="E23" s="49"/>
      <c r="F23" s="49"/>
      <c r="G23" s="49"/>
      <c r="H23" s="49"/>
    </row>
    <row r="24" spans="1:8" x14ac:dyDescent="0.25">
      <c r="A24" s="49"/>
      <c r="B24" s="49"/>
      <c r="C24" s="49"/>
      <c r="D24" s="49"/>
      <c r="E24" s="49"/>
      <c r="F24" s="49"/>
      <c r="G24" s="49"/>
      <c r="H24" s="49"/>
    </row>
  </sheetData>
  <mergeCells count="11">
    <mergeCell ref="A1:C1"/>
    <mergeCell ref="C18:G19"/>
    <mergeCell ref="C3:I3"/>
    <mergeCell ref="C5:C6"/>
    <mergeCell ref="D5:F5"/>
    <mergeCell ref="H5:I5"/>
    <mergeCell ref="C10:I11"/>
    <mergeCell ref="C12:I13"/>
    <mergeCell ref="C14:I14"/>
    <mergeCell ref="C15:I15"/>
    <mergeCell ref="C16:I16"/>
  </mergeCells>
  <hyperlinks>
    <hyperlink ref="A1" location="Contents!A1" display="Contents"/>
  </hyperlinks>
  <pageMargins left="0.7" right="0.7" top="0.75" bottom="0.75" header="0.3" footer="0.3"/>
  <pageSetup paperSize="9" scale="65" orientation="portrait" verticalDpi="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N39"/>
  <sheetViews>
    <sheetView showGridLines="0" zoomScaleNormal="100" workbookViewId="0">
      <selection sqref="A1:C1"/>
    </sheetView>
  </sheetViews>
  <sheetFormatPr defaultColWidth="9.140625" defaultRowHeight="15" x14ac:dyDescent="0.25"/>
  <cols>
    <col min="1" max="2" width="1.7109375" style="3" customWidth="1"/>
    <col min="3" max="3" width="25.7109375" style="3" customWidth="1"/>
    <col min="4" max="6" width="18.7109375" style="3" customWidth="1"/>
    <col min="7" max="16384" width="9.140625" style="3"/>
  </cols>
  <sheetData>
    <row r="1" spans="1:14" ht="15" customHeight="1" x14ac:dyDescent="0.25">
      <c r="A1" s="345" t="s">
        <v>34</v>
      </c>
      <c r="B1" s="345"/>
      <c r="C1" s="345"/>
      <c r="D1" s="3" t="s">
        <v>1</v>
      </c>
      <c r="H1" s="48"/>
      <c r="I1" s="48"/>
      <c r="J1" s="48"/>
      <c r="K1" s="48"/>
      <c r="L1" s="48"/>
      <c r="M1" s="48"/>
      <c r="N1" s="48"/>
    </row>
    <row r="2" spans="1:14" ht="15" customHeight="1" x14ac:dyDescent="0.25">
      <c r="H2" s="48"/>
      <c r="I2" s="48"/>
      <c r="J2" s="48"/>
      <c r="K2" s="48"/>
      <c r="L2" s="48"/>
      <c r="M2" s="48"/>
      <c r="N2" s="48"/>
    </row>
    <row r="3" spans="1:14" ht="33" customHeight="1" x14ac:dyDescent="0.25">
      <c r="C3" s="347" t="s">
        <v>35</v>
      </c>
      <c r="D3" s="347"/>
      <c r="E3" s="347"/>
      <c r="F3" s="347"/>
      <c r="H3" s="48"/>
      <c r="I3" s="48"/>
      <c r="J3" s="48"/>
      <c r="K3" s="48"/>
      <c r="L3" s="48"/>
      <c r="M3" s="48"/>
      <c r="N3" s="48"/>
    </row>
    <row r="4" spans="1:14" ht="6" customHeight="1" x14ac:dyDescent="0.25">
      <c r="H4" s="48"/>
      <c r="I4" s="48"/>
      <c r="J4" s="48"/>
      <c r="K4" s="48"/>
      <c r="L4" s="48"/>
      <c r="M4" s="48"/>
      <c r="N4" s="48"/>
    </row>
    <row r="5" spans="1:14" ht="15" customHeight="1" x14ac:dyDescent="0.25">
      <c r="A5" s="4"/>
      <c r="B5" s="4"/>
      <c r="C5" s="348" t="s">
        <v>36</v>
      </c>
      <c r="D5" s="350" t="s">
        <v>37</v>
      </c>
      <c r="E5" s="351"/>
      <c r="F5" s="351"/>
      <c r="H5" s="196"/>
      <c r="I5" s="196"/>
      <c r="J5" s="196"/>
      <c r="K5" s="48"/>
      <c r="L5" s="48"/>
      <c r="M5" s="48"/>
      <c r="N5" s="48"/>
    </row>
    <row r="6" spans="1:14" ht="15" customHeight="1" x14ac:dyDescent="0.25">
      <c r="A6" s="4"/>
      <c r="B6" s="4"/>
      <c r="C6" s="349"/>
      <c r="D6" s="5" t="s">
        <v>38</v>
      </c>
      <c r="E6" s="5" t="s">
        <v>39</v>
      </c>
      <c r="F6" s="6" t="s">
        <v>40</v>
      </c>
      <c r="H6" s="48"/>
      <c r="I6" s="48"/>
      <c r="J6" s="48"/>
      <c r="K6" s="48"/>
      <c r="L6" s="48"/>
      <c r="M6" s="48"/>
      <c r="N6" s="48"/>
    </row>
    <row r="7" spans="1:14" ht="17.25" customHeight="1" x14ac:dyDescent="0.25">
      <c r="A7" s="4" t="s">
        <v>41</v>
      </c>
      <c r="B7" s="4" t="s">
        <v>41</v>
      </c>
      <c r="C7" s="81" t="s">
        <v>89</v>
      </c>
      <c r="D7" s="68">
        <v>18975</v>
      </c>
      <c r="E7" s="69">
        <v>59446</v>
      </c>
      <c r="F7" s="70">
        <v>78421</v>
      </c>
      <c r="H7" s="48"/>
      <c r="I7" s="48"/>
      <c r="J7" s="48"/>
      <c r="K7" s="48"/>
      <c r="L7" s="48"/>
      <c r="M7" s="48"/>
      <c r="N7" s="48"/>
    </row>
    <row r="8" spans="1:14" ht="17.25" customHeight="1" x14ac:dyDescent="0.25">
      <c r="A8" s="4">
        <v>2012</v>
      </c>
      <c r="B8" s="4" t="s">
        <v>42</v>
      </c>
      <c r="C8" s="81" t="s">
        <v>43</v>
      </c>
      <c r="D8" s="8">
        <v>32</v>
      </c>
      <c r="E8" s="8">
        <v>36</v>
      </c>
      <c r="F8" s="9">
        <v>68</v>
      </c>
      <c r="H8" s="48"/>
      <c r="I8" s="48"/>
      <c r="J8" s="48"/>
      <c r="K8" s="48"/>
      <c r="L8" s="48"/>
      <c r="M8" s="48"/>
      <c r="N8" s="48"/>
    </row>
    <row r="9" spans="1:14" ht="17.25" customHeight="1" x14ac:dyDescent="0.25">
      <c r="A9" s="4"/>
      <c r="B9" s="4" t="s">
        <v>44</v>
      </c>
      <c r="C9" s="81" t="s">
        <v>45</v>
      </c>
      <c r="D9" s="8">
        <v>1570</v>
      </c>
      <c r="E9" s="8">
        <v>1671</v>
      </c>
      <c r="F9" s="9">
        <v>3241</v>
      </c>
      <c r="H9" s="48"/>
      <c r="I9" s="48"/>
      <c r="J9" s="48"/>
      <c r="K9" s="48"/>
      <c r="L9" s="48"/>
      <c r="M9" s="48"/>
      <c r="N9" s="48"/>
    </row>
    <row r="10" spans="1:14" ht="17.25" customHeight="1" x14ac:dyDescent="0.25">
      <c r="A10" s="4">
        <v>2013</v>
      </c>
      <c r="B10" s="4" t="s">
        <v>46</v>
      </c>
      <c r="C10" s="81" t="s">
        <v>47</v>
      </c>
      <c r="D10" s="8">
        <v>10963</v>
      </c>
      <c r="E10" s="8">
        <v>12678</v>
      </c>
      <c r="F10" s="9">
        <v>23641</v>
      </c>
      <c r="H10" s="48"/>
      <c r="I10" s="48"/>
      <c r="J10" s="48"/>
      <c r="K10" s="48"/>
      <c r="L10" s="48"/>
      <c r="M10" s="48"/>
      <c r="N10" s="48"/>
    </row>
    <row r="11" spans="1:14" ht="17.25" customHeight="1" x14ac:dyDescent="0.25">
      <c r="A11" s="4"/>
      <c r="B11" s="4" t="s">
        <v>48</v>
      </c>
      <c r="C11" s="81" t="s">
        <v>49</v>
      </c>
      <c r="D11" s="8">
        <v>35130</v>
      </c>
      <c r="E11" s="8">
        <v>45456</v>
      </c>
      <c r="F11" s="9">
        <v>80586</v>
      </c>
      <c r="H11" s="48"/>
      <c r="I11" s="48"/>
      <c r="J11" s="48"/>
      <c r="K11" s="48"/>
      <c r="L11" s="48"/>
      <c r="M11" s="48"/>
      <c r="N11" s="48"/>
    </row>
    <row r="12" spans="1:14" ht="17.25" customHeight="1" x14ac:dyDescent="0.25">
      <c r="A12" s="4"/>
      <c r="B12" s="4" t="s">
        <v>42</v>
      </c>
      <c r="C12" s="79" t="s">
        <v>50</v>
      </c>
      <c r="D12" s="8">
        <v>35190</v>
      </c>
      <c r="E12" s="8">
        <v>57632</v>
      </c>
      <c r="F12" s="9">
        <v>92822</v>
      </c>
      <c r="H12" s="48"/>
      <c r="I12" s="48"/>
      <c r="J12" s="48"/>
      <c r="K12" s="48"/>
      <c r="L12" s="48"/>
      <c r="M12" s="48"/>
      <c r="N12" s="48"/>
    </row>
    <row r="13" spans="1:14" ht="17.25" customHeight="1" x14ac:dyDescent="0.25">
      <c r="A13" s="4"/>
      <c r="B13" s="4" t="s">
        <v>44</v>
      </c>
      <c r="C13" s="81" t="s">
        <v>90</v>
      </c>
      <c r="D13" s="8">
        <v>39730</v>
      </c>
      <c r="E13" s="8">
        <v>55603</v>
      </c>
      <c r="F13" s="9">
        <v>95333</v>
      </c>
      <c r="H13" s="197"/>
      <c r="I13" s="197"/>
      <c r="J13" s="197"/>
      <c r="K13" s="48"/>
      <c r="L13" s="48"/>
      <c r="M13" s="48"/>
      <c r="N13" s="48"/>
    </row>
    <row r="14" spans="1:14" ht="17.25" customHeight="1" x14ac:dyDescent="0.25">
      <c r="A14" s="4">
        <v>2014</v>
      </c>
      <c r="B14" s="4" t="s">
        <v>46</v>
      </c>
      <c r="C14" s="81" t="s">
        <v>51</v>
      </c>
      <c r="D14" s="8">
        <v>37480</v>
      </c>
      <c r="E14" s="8">
        <v>61164</v>
      </c>
      <c r="F14" s="9">
        <v>98644</v>
      </c>
      <c r="H14" s="48"/>
      <c r="I14" s="48"/>
      <c r="J14" s="48"/>
      <c r="K14" s="48"/>
      <c r="L14" s="48"/>
      <c r="M14" s="48"/>
      <c r="N14" s="48"/>
    </row>
    <row r="15" spans="1:14" ht="17.25" customHeight="1" x14ac:dyDescent="0.25">
      <c r="A15" s="4"/>
      <c r="B15" s="4" t="s">
        <v>48</v>
      </c>
      <c r="C15" s="81" t="s">
        <v>52</v>
      </c>
      <c r="D15" s="8">
        <v>37113</v>
      </c>
      <c r="E15" s="8">
        <v>60216</v>
      </c>
      <c r="F15" s="9">
        <v>97329</v>
      </c>
      <c r="H15" s="48"/>
      <c r="I15" s="48"/>
      <c r="J15" s="48"/>
      <c r="K15" s="48"/>
      <c r="L15" s="48"/>
      <c r="M15" s="48"/>
      <c r="N15" s="48"/>
    </row>
    <row r="16" spans="1:14" ht="17.25" customHeight="1" x14ac:dyDescent="0.25">
      <c r="A16" s="4"/>
      <c r="B16" s="4" t="s">
        <v>42</v>
      </c>
      <c r="C16" s="81" t="s">
        <v>53</v>
      </c>
      <c r="D16" s="8">
        <v>53764</v>
      </c>
      <c r="E16" s="8">
        <v>76227</v>
      </c>
      <c r="F16" s="11">
        <v>129991</v>
      </c>
      <c r="H16" s="48"/>
      <c r="I16" s="48"/>
      <c r="J16" s="48"/>
      <c r="K16" s="48"/>
      <c r="L16" s="48"/>
      <c r="M16" s="48"/>
      <c r="N16" s="48"/>
    </row>
    <row r="17" spans="1:14" ht="17.25" customHeight="1" x14ac:dyDescent="0.25">
      <c r="A17" s="4"/>
      <c r="B17" s="4" t="s">
        <v>44</v>
      </c>
      <c r="C17" s="81" t="s">
        <v>54</v>
      </c>
      <c r="D17" s="8">
        <v>60882</v>
      </c>
      <c r="E17" s="8">
        <v>82081</v>
      </c>
      <c r="F17" s="11">
        <v>142963</v>
      </c>
      <c r="H17" s="48"/>
      <c r="I17" s="48"/>
      <c r="J17" s="48"/>
      <c r="K17" s="48"/>
      <c r="L17" s="48"/>
      <c r="M17" s="48"/>
      <c r="N17" s="48"/>
    </row>
    <row r="18" spans="1:14" ht="17.25" customHeight="1" x14ac:dyDescent="0.25">
      <c r="A18" s="4">
        <v>2015</v>
      </c>
      <c r="B18" s="4" t="s">
        <v>46</v>
      </c>
      <c r="C18" s="79" t="s">
        <v>91</v>
      </c>
      <c r="D18" s="8">
        <v>85202</v>
      </c>
      <c r="E18" s="8">
        <v>126515</v>
      </c>
      <c r="F18" s="11">
        <v>211717</v>
      </c>
      <c r="H18" s="197"/>
      <c r="I18" s="197"/>
      <c r="J18" s="197"/>
      <c r="K18" s="48"/>
      <c r="L18" s="48"/>
      <c r="M18" s="48"/>
      <c r="N18" s="48"/>
    </row>
    <row r="19" spans="1:14" ht="17.25" customHeight="1" x14ac:dyDescent="0.25">
      <c r="A19" s="4"/>
      <c r="B19" s="4" t="s">
        <v>48</v>
      </c>
      <c r="C19" s="79" t="s">
        <v>55</v>
      </c>
      <c r="D19" s="8">
        <v>112055</v>
      </c>
      <c r="E19" s="8">
        <v>160543</v>
      </c>
      <c r="F19" s="11">
        <v>272598</v>
      </c>
      <c r="H19" s="48"/>
      <c r="I19" s="48"/>
      <c r="J19" s="48"/>
      <c r="K19" s="48"/>
      <c r="L19" s="48"/>
      <c r="M19" s="48"/>
      <c r="N19" s="48"/>
    </row>
    <row r="20" spans="1:14" ht="17.25" customHeight="1" x14ac:dyDescent="0.25">
      <c r="A20" s="4"/>
      <c r="B20" s="4" t="s">
        <v>42</v>
      </c>
      <c r="C20" s="79" t="s">
        <v>56</v>
      </c>
      <c r="D20" s="8">
        <v>138150</v>
      </c>
      <c r="E20" s="8">
        <v>197911</v>
      </c>
      <c r="F20" s="11">
        <v>336061</v>
      </c>
      <c r="H20" s="48"/>
      <c r="I20" s="48"/>
      <c r="J20" s="48"/>
      <c r="K20" s="48"/>
      <c r="L20" s="198"/>
      <c r="M20" s="198"/>
      <c r="N20" s="198"/>
    </row>
    <row r="21" spans="1:14" ht="17.25" customHeight="1" x14ac:dyDescent="0.25">
      <c r="A21" s="4"/>
      <c r="B21" s="4" t="s">
        <v>44</v>
      </c>
      <c r="C21" s="79" t="s">
        <v>57</v>
      </c>
      <c r="D21" s="8">
        <v>169238</v>
      </c>
      <c r="E21" s="8">
        <v>233400</v>
      </c>
      <c r="F21" s="11">
        <v>402638</v>
      </c>
      <c r="H21" s="48"/>
      <c r="I21" s="48"/>
      <c r="J21" s="48"/>
      <c r="K21" s="48"/>
      <c r="L21" s="198"/>
      <c r="M21" s="198"/>
      <c r="N21" s="198"/>
    </row>
    <row r="22" spans="1:14" ht="17.25" customHeight="1" x14ac:dyDescent="0.25">
      <c r="A22" s="4">
        <v>2016</v>
      </c>
      <c r="B22" s="4" t="s">
        <v>46</v>
      </c>
      <c r="C22" s="80" t="s">
        <v>103</v>
      </c>
      <c r="D22" s="8">
        <v>233284</v>
      </c>
      <c r="E22" s="8">
        <v>306842</v>
      </c>
      <c r="F22" s="11">
        <v>540126</v>
      </c>
      <c r="H22" s="197"/>
      <c r="I22" s="197"/>
      <c r="J22" s="197"/>
      <c r="K22" s="48"/>
      <c r="L22" s="198"/>
      <c r="M22" s="198"/>
      <c r="N22" s="198"/>
    </row>
    <row r="23" spans="1:14" ht="17.25" customHeight="1" x14ac:dyDescent="0.25">
      <c r="B23" s="4" t="s">
        <v>48</v>
      </c>
      <c r="C23" s="80" t="s">
        <v>111</v>
      </c>
      <c r="D23" s="8">
        <v>268262</v>
      </c>
      <c r="E23" s="8">
        <v>354641</v>
      </c>
      <c r="F23" s="11">
        <v>622903</v>
      </c>
      <c r="H23" s="197"/>
      <c r="I23" s="197"/>
      <c r="J23" s="197"/>
      <c r="K23" s="48"/>
      <c r="L23" s="198"/>
      <c r="M23" s="198"/>
      <c r="N23" s="198"/>
    </row>
    <row r="24" spans="1:14" s="13" customFormat="1" ht="17.25" customHeight="1" x14ac:dyDescent="0.25">
      <c r="B24" s="95" t="s">
        <v>42</v>
      </c>
      <c r="C24" s="80" t="s">
        <v>112</v>
      </c>
      <c r="D24" s="85">
        <v>353668</v>
      </c>
      <c r="E24" s="85">
        <v>461304</v>
      </c>
      <c r="F24" s="86">
        <v>814972</v>
      </c>
      <c r="G24" s="73"/>
      <c r="H24" s="48"/>
      <c r="I24" s="48"/>
      <c r="J24" s="48"/>
      <c r="K24" s="48"/>
      <c r="L24" s="198"/>
      <c r="M24" s="198"/>
      <c r="N24" s="198"/>
    </row>
    <row r="25" spans="1:14" s="13" customFormat="1" ht="17.25" customHeight="1" x14ac:dyDescent="0.25">
      <c r="B25" s="95" t="s">
        <v>44</v>
      </c>
      <c r="C25" s="80" t="s">
        <v>120</v>
      </c>
      <c r="D25" s="85">
        <v>409670</v>
      </c>
      <c r="E25" s="85">
        <v>525776</v>
      </c>
      <c r="F25" s="86">
        <v>935446</v>
      </c>
      <c r="G25" s="73"/>
      <c r="H25" s="197"/>
      <c r="I25" s="197"/>
      <c r="J25" s="197"/>
      <c r="K25" s="48"/>
      <c r="L25" s="198"/>
      <c r="M25" s="198"/>
      <c r="N25" s="198"/>
    </row>
    <row r="26" spans="1:14" s="13" customFormat="1" ht="17.25" customHeight="1" x14ac:dyDescent="0.25">
      <c r="B26" s="95"/>
      <c r="C26" s="80" t="s">
        <v>151</v>
      </c>
      <c r="D26" s="85">
        <v>446000</v>
      </c>
      <c r="E26" s="85">
        <v>581680</v>
      </c>
      <c r="F26" s="86">
        <v>1027680</v>
      </c>
      <c r="G26" s="73"/>
      <c r="H26" s="197"/>
      <c r="I26" s="197"/>
      <c r="J26" s="197"/>
      <c r="K26" s="48"/>
      <c r="L26" s="198"/>
      <c r="M26" s="198"/>
      <c r="N26" s="198"/>
    </row>
    <row r="27" spans="1:14" s="13" customFormat="1" ht="17.25" customHeight="1" x14ac:dyDescent="0.25">
      <c r="B27" s="95"/>
      <c r="C27" s="233" t="s">
        <v>152</v>
      </c>
      <c r="D27" s="8">
        <v>460068</v>
      </c>
      <c r="E27" s="8">
        <v>598064</v>
      </c>
      <c r="F27" s="11">
        <v>1058132</v>
      </c>
      <c r="G27" s="73"/>
      <c r="H27" s="197"/>
      <c r="I27" s="197"/>
      <c r="J27" s="197"/>
      <c r="K27" s="48"/>
      <c r="L27" s="198"/>
      <c r="M27" s="198"/>
      <c r="N27" s="198"/>
    </row>
    <row r="28" spans="1:14" s="13" customFormat="1" ht="17.25" customHeight="1" x14ac:dyDescent="0.25">
      <c r="B28" s="95"/>
      <c r="C28" s="233" t="s">
        <v>153</v>
      </c>
      <c r="D28" s="8">
        <v>516264</v>
      </c>
      <c r="E28" s="8">
        <v>664924</v>
      </c>
      <c r="F28" s="11">
        <v>1181188</v>
      </c>
      <c r="G28" s="73"/>
      <c r="H28" s="197"/>
      <c r="I28" s="197"/>
      <c r="J28" s="197"/>
      <c r="K28" s="48"/>
      <c r="L28" s="198"/>
      <c r="M28" s="198"/>
      <c r="N28" s="198"/>
    </row>
    <row r="29" spans="1:14" s="13" customFormat="1" ht="17.25" customHeight="1" x14ac:dyDescent="0.25">
      <c r="B29" s="95"/>
      <c r="C29" s="233" t="s">
        <v>154</v>
      </c>
      <c r="D29" s="8">
        <v>576338</v>
      </c>
      <c r="E29" s="8">
        <v>741547</v>
      </c>
      <c r="F29" s="11">
        <v>1317885</v>
      </c>
      <c r="G29" s="73"/>
      <c r="H29" s="197"/>
      <c r="I29" s="197"/>
      <c r="J29" s="197"/>
      <c r="K29" s="48"/>
      <c r="L29" s="198"/>
      <c r="M29" s="198"/>
      <c r="N29" s="198"/>
    </row>
    <row r="30" spans="1:14" s="13" customFormat="1" ht="15" customHeight="1" thickBot="1" x14ac:dyDescent="0.3">
      <c r="B30" s="95"/>
      <c r="C30" s="112" t="s">
        <v>58</v>
      </c>
      <c r="D30" s="12">
        <v>4099028</v>
      </c>
      <c r="E30" s="12">
        <v>5465357</v>
      </c>
      <c r="F30" s="98">
        <v>9564385</v>
      </c>
      <c r="G30" s="99"/>
      <c r="H30" s="48"/>
      <c r="I30" s="48"/>
      <c r="J30" s="48"/>
      <c r="K30" s="48"/>
      <c r="L30" s="199"/>
      <c r="M30" s="199"/>
      <c r="N30" s="199"/>
    </row>
    <row r="31" spans="1:14" s="13" customFormat="1" ht="15" customHeight="1" x14ac:dyDescent="0.25">
      <c r="C31" s="352" t="s">
        <v>102</v>
      </c>
      <c r="D31" s="352"/>
      <c r="E31" s="352"/>
      <c r="F31" s="352"/>
      <c r="G31" s="14"/>
      <c r="H31" s="14"/>
      <c r="I31" s="14"/>
      <c r="J31" s="14"/>
      <c r="K31" s="14"/>
    </row>
    <row r="32" spans="1:14" s="13" customFormat="1" ht="15" customHeight="1" x14ac:dyDescent="0.25">
      <c r="C32" s="353" t="s">
        <v>92</v>
      </c>
      <c r="D32" s="353"/>
      <c r="E32" s="353"/>
      <c r="F32" s="353"/>
    </row>
    <row r="33" spans="3:12" s="13" customFormat="1" ht="15" customHeight="1" x14ac:dyDescent="0.25">
      <c r="C33" s="353" t="s">
        <v>93</v>
      </c>
      <c r="D33" s="353"/>
      <c r="E33" s="353"/>
      <c r="F33" s="353"/>
      <c r="G33" s="14"/>
      <c r="H33" s="14"/>
      <c r="I33" s="14"/>
      <c r="J33" s="14"/>
      <c r="K33" s="14"/>
    </row>
    <row r="34" spans="3:12" ht="23.25" customHeight="1" x14ac:dyDescent="0.25">
      <c r="C34" s="354" t="s">
        <v>104</v>
      </c>
      <c r="D34" s="354"/>
      <c r="E34" s="354"/>
      <c r="F34" s="354"/>
      <c r="G34" s="14"/>
      <c r="H34" s="14"/>
      <c r="I34" s="14"/>
      <c r="J34" s="14"/>
      <c r="K34" s="14"/>
      <c r="L34" s="14"/>
    </row>
    <row r="35" spans="3:12" ht="27.75" customHeight="1" x14ac:dyDescent="0.25">
      <c r="C35" s="354" t="s">
        <v>110</v>
      </c>
      <c r="D35" s="354"/>
      <c r="E35" s="354"/>
      <c r="F35" s="354"/>
      <c r="G35" s="14"/>
      <c r="H35" s="14"/>
      <c r="I35" s="14"/>
      <c r="J35" s="14"/>
      <c r="K35" s="14"/>
      <c r="L35" s="14"/>
    </row>
    <row r="36" spans="3:12" ht="26.25" customHeight="1" x14ac:dyDescent="0.25">
      <c r="C36" s="354" t="s">
        <v>169</v>
      </c>
      <c r="D36" s="354"/>
      <c r="E36" s="354"/>
      <c r="F36" s="354"/>
      <c r="G36" s="203"/>
      <c r="H36" s="203"/>
      <c r="I36" s="203"/>
      <c r="J36" s="203"/>
      <c r="K36" s="229"/>
      <c r="L36" s="203"/>
    </row>
    <row r="37" spans="3:12" ht="26.25" customHeight="1" x14ac:dyDescent="0.25">
      <c r="C37" s="346" t="s">
        <v>170</v>
      </c>
      <c r="D37" s="346"/>
      <c r="E37" s="346"/>
      <c r="F37" s="346"/>
      <c r="G37" s="231"/>
      <c r="H37" s="231"/>
      <c r="I37" s="231"/>
      <c r="J37" s="231"/>
      <c r="K37" s="232"/>
      <c r="L37" s="231"/>
    </row>
    <row r="38" spans="3:12" ht="27" customHeight="1" x14ac:dyDescent="0.25">
      <c r="C38" s="346" t="s">
        <v>150</v>
      </c>
      <c r="D38" s="346"/>
      <c r="E38" s="346"/>
      <c r="F38" s="346"/>
      <c r="G38" s="313"/>
      <c r="H38" s="313"/>
      <c r="I38" s="313"/>
      <c r="J38" s="313"/>
      <c r="K38" s="313"/>
      <c r="L38" s="313"/>
    </row>
    <row r="39" spans="3:12" x14ac:dyDescent="0.25">
      <c r="C39" s="230" t="s">
        <v>59</v>
      </c>
      <c r="D39" s="14"/>
      <c r="E39" s="14"/>
      <c r="F39" s="14"/>
      <c r="G39" s="14"/>
      <c r="H39" s="14"/>
      <c r="I39" s="14"/>
      <c r="J39" s="14"/>
      <c r="K39" s="14"/>
      <c r="L39" s="14"/>
    </row>
  </sheetData>
  <mergeCells count="12">
    <mergeCell ref="A1:C1"/>
    <mergeCell ref="C37:F37"/>
    <mergeCell ref="C38:F38"/>
    <mergeCell ref="C3:F3"/>
    <mergeCell ref="C5:C6"/>
    <mergeCell ref="D5:F5"/>
    <mergeCell ref="C31:F31"/>
    <mergeCell ref="C32:F32"/>
    <mergeCell ref="C33:F33"/>
    <mergeCell ref="C34:F34"/>
    <mergeCell ref="C35:F35"/>
    <mergeCell ref="C36:F36"/>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T37"/>
  <sheetViews>
    <sheetView showGridLines="0" zoomScaleNormal="100" workbookViewId="0">
      <selection activeCell="Q24" sqref="Q24"/>
    </sheetView>
  </sheetViews>
  <sheetFormatPr defaultRowHeight="15" x14ac:dyDescent="0.25"/>
  <cols>
    <col min="1" max="1" width="9.140625" style="15"/>
    <col min="16" max="16" width="4.7109375" customWidth="1"/>
  </cols>
  <sheetData>
    <row r="1" spans="1:20" x14ac:dyDescent="0.25">
      <c r="A1" s="356" t="s">
        <v>34</v>
      </c>
      <c r="B1" s="356"/>
      <c r="C1" s="15"/>
      <c r="D1" s="15"/>
      <c r="E1" s="15"/>
      <c r="F1" s="15"/>
      <c r="G1" s="15"/>
      <c r="H1" s="15"/>
      <c r="I1" s="15"/>
      <c r="J1" s="15"/>
      <c r="K1" s="15"/>
      <c r="L1" s="15"/>
      <c r="M1" s="15"/>
      <c r="N1" s="15"/>
      <c r="O1" s="15"/>
      <c r="P1" s="15"/>
      <c r="Q1" s="15"/>
      <c r="R1" s="15"/>
    </row>
    <row r="2" spans="1:20" ht="18.75" x14ac:dyDescent="0.25">
      <c r="B2" s="16"/>
      <c r="C2" s="15"/>
      <c r="D2" s="15"/>
      <c r="E2" s="15"/>
      <c r="F2" s="15"/>
      <c r="G2" s="15"/>
      <c r="H2" s="15"/>
      <c r="I2" s="15"/>
      <c r="J2" s="15"/>
      <c r="K2" s="15"/>
      <c r="L2" s="15"/>
      <c r="M2" s="15"/>
      <c r="N2" s="15"/>
      <c r="O2" s="15"/>
      <c r="P2" s="15"/>
      <c r="Q2" s="15"/>
      <c r="R2" s="15"/>
    </row>
    <row r="3" spans="1:20" x14ac:dyDescent="0.25">
      <c r="B3" s="15"/>
      <c r="C3" s="15"/>
      <c r="D3" s="15"/>
      <c r="E3" s="15"/>
      <c r="F3" s="15"/>
      <c r="G3" s="15"/>
      <c r="H3" s="15"/>
      <c r="I3" s="15"/>
      <c r="J3" s="15"/>
      <c r="K3" s="15"/>
      <c r="L3" s="15"/>
      <c r="M3" s="15"/>
      <c r="N3" s="15"/>
      <c r="O3" s="15"/>
      <c r="P3" s="15"/>
      <c r="Q3" s="15"/>
      <c r="R3" s="15"/>
    </row>
    <row r="4" spans="1:20" x14ac:dyDescent="0.25">
      <c r="B4" s="15"/>
      <c r="C4" s="15"/>
      <c r="D4" s="15"/>
      <c r="E4" s="15"/>
      <c r="F4" s="15"/>
      <c r="G4" s="15"/>
      <c r="H4" s="15"/>
      <c r="I4" s="15"/>
      <c r="J4" s="15"/>
      <c r="K4" s="15"/>
      <c r="L4" s="15"/>
      <c r="M4" s="15"/>
      <c r="N4" s="15"/>
      <c r="O4" s="15"/>
      <c r="P4" s="15"/>
      <c r="Q4" s="15"/>
      <c r="R4" s="15"/>
      <c r="T4" s="94"/>
    </row>
    <row r="5" spans="1:20" x14ac:dyDescent="0.25">
      <c r="B5" s="15"/>
      <c r="C5" s="15"/>
      <c r="D5" s="15"/>
      <c r="E5" s="15"/>
      <c r="F5" s="15"/>
      <c r="G5" s="15"/>
      <c r="H5" s="15"/>
      <c r="I5" s="15"/>
      <c r="J5" s="15"/>
      <c r="K5" s="15"/>
      <c r="L5" s="15"/>
      <c r="M5" s="15"/>
      <c r="N5" s="15"/>
      <c r="O5" s="15"/>
      <c r="P5" s="15"/>
      <c r="Q5" s="15"/>
      <c r="R5" s="15"/>
      <c r="T5" s="94"/>
    </row>
    <row r="6" spans="1:20" x14ac:dyDescent="0.25">
      <c r="B6" s="15"/>
      <c r="C6" s="15"/>
      <c r="D6" s="15"/>
      <c r="E6" s="15"/>
      <c r="F6" s="15"/>
      <c r="G6" s="15"/>
      <c r="H6" s="15"/>
      <c r="I6" s="15"/>
      <c r="J6" s="15"/>
      <c r="K6" s="15"/>
      <c r="L6" s="15"/>
      <c r="M6" s="15"/>
      <c r="N6" s="15"/>
      <c r="P6" s="15"/>
      <c r="Q6" s="15"/>
      <c r="R6" s="15"/>
      <c r="T6" s="96"/>
    </row>
    <row r="7" spans="1:20" x14ac:dyDescent="0.25">
      <c r="B7" s="15"/>
      <c r="C7" s="15"/>
      <c r="D7" s="15"/>
      <c r="E7" s="15"/>
      <c r="F7" s="15"/>
      <c r="G7" s="15"/>
      <c r="H7" s="15"/>
      <c r="I7" s="15"/>
      <c r="J7" s="15"/>
      <c r="K7" s="15"/>
      <c r="L7" s="15"/>
      <c r="M7" s="15"/>
      <c r="N7" s="15"/>
      <c r="O7" s="15"/>
      <c r="P7" s="15"/>
      <c r="Q7" s="15"/>
      <c r="R7" s="15"/>
      <c r="T7" s="94"/>
    </row>
    <row r="8" spans="1:20" x14ac:dyDescent="0.25">
      <c r="B8" s="15"/>
      <c r="C8" s="15"/>
      <c r="D8" s="15"/>
      <c r="E8" s="15"/>
      <c r="F8" s="15"/>
      <c r="G8" s="15"/>
      <c r="H8" s="15"/>
      <c r="I8" s="15"/>
      <c r="J8" s="15"/>
      <c r="K8" s="15"/>
      <c r="L8" s="15"/>
      <c r="M8" s="15"/>
      <c r="N8" s="15"/>
      <c r="O8" s="15"/>
      <c r="P8" s="15"/>
      <c r="Q8" s="15"/>
      <c r="R8" s="15"/>
      <c r="T8" s="94"/>
    </row>
    <row r="9" spans="1:20" x14ac:dyDescent="0.25">
      <c r="B9" s="15"/>
      <c r="C9" s="15"/>
      <c r="D9" s="15"/>
      <c r="E9" s="15"/>
      <c r="F9" s="15"/>
      <c r="G9" s="15"/>
      <c r="H9" s="15"/>
      <c r="I9" s="15"/>
      <c r="J9" s="15"/>
      <c r="K9" s="15"/>
      <c r="L9" s="15"/>
      <c r="M9" s="15"/>
      <c r="N9" s="15"/>
      <c r="O9" s="15"/>
      <c r="P9" s="15"/>
      <c r="Q9" s="15"/>
      <c r="R9" s="15"/>
      <c r="T9" s="94"/>
    </row>
    <row r="10" spans="1:20" x14ac:dyDescent="0.25">
      <c r="B10" s="15"/>
      <c r="C10" s="15"/>
      <c r="D10" s="15"/>
      <c r="E10" s="15"/>
      <c r="F10" s="15"/>
      <c r="G10" s="15"/>
      <c r="H10" s="15"/>
      <c r="I10" s="15"/>
      <c r="J10" s="15"/>
      <c r="K10" s="15"/>
      <c r="L10" s="15"/>
      <c r="M10" s="15"/>
      <c r="N10" s="15"/>
      <c r="O10" s="15"/>
      <c r="P10" s="15"/>
      <c r="Q10" s="15"/>
      <c r="R10" s="15"/>
      <c r="T10" s="94"/>
    </row>
    <row r="11" spans="1:20" x14ac:dyDescent="0.25">
      <c r="B11" s="15"/>
      <c r="C11" s="15"/>
      <c r="D11" s="15"/>
      <c r="E11" s="15"/>
      <c r="F11" s="15"/>
      <c r="G11" s="15"/>
      <c r="H11" s="15"/>
      <c r="I11" s="15"/>
      <c r="J11" s="15"/>
      <c r="K11" s="15"/>
      <c r="L11" s="15"/>
      <c r="M11" s="15"/>
      <c r="N11" s="15"/>
      <c r="O11" s="15"/>
      <c r="P11" s="15"/>
      <c r="Q11" s="15"/>
      <c r="R11" s="15"/>
      <c r="T11" s="94"/>
    </row>
    <row r="12" spans="1:20" x14ac:dyDescent="0.25">
      <c r="B12" s="15"/>
      <c r="C12" s="15"/>
      <c r="D12" s="15"/>
      <c r="E12" s="15"/>
      <c r="F12" s="15"/>
      <c r="G12" s="15"/>
      <c r="H12" s="15"/>
      <c r="I12" s="15"/>
      <c r="J12" s="15"/>
      <c r="K12" s="15"/>
      <c r="L12" s="15"/>
      <c r="M12" s="15"/>
      <c r="N12" s="15"/>
      <c r="O12" s="15"/>
      <c r="P12" s="15"/>
      <c r="Q12" s="15"/>
      <c r="R12" s="15"/>
      <c r="T12" s="94"/>
    </row>
    <row r="13" spans="1:20" x14ac:dyDescent="0.25">
      <c r="B13" s="15"/>
      <c r="C13" s="15"/>
      <c r="D13" s="15"/>
      <c r="E13" s="15"/>
      <c r="F13" s="15"/>
      <c r="G13" s="15"/>
      <c r="H13" s="15"/>
      <c r="I13" s="15"/>
      <c r="J13" s="15"/>
      <c r="K13" s="15"/>
      <c r="L13" s="15"/>
      <c r="M13" s="15"/>
      <c r="N13" s="15"/>
      <c r="O13" s="15"/>
      <c r="P13" s="15"/>
      <c r="Q13" s="15"/>
      <c r="R13" s="15"/>
    </row>
    <row r="14" spans="1:20" x14ac:dyDescent="0.25">
      <c r="B14" s="15"/>
      <c r="C14" s="15"/>
      <c r="D14" s="15"/>
      <c r="E14" s="15"/>
      <c r="F14" s="15"/>
      <c r="G14" s="15"/>
      <c r="H14" s="15"/>
      <c r="I14" s="15"/>
      <c r="J14" s="15"/>
      <c r="K14" s="15"/>
      <c r="L14" s="15"/>
      <c r="M14" s="15"/>
      <c r="N14" s="15"/>
      <c r="O14" s="15"/>
      <c r="P14" s="15"/>
      <c r="Q14" s="15"/>
      <c r="R14" s="15"/>
    </row>
    <row r="15" spans="1:20" x14ac:dyDescent="0.25">
      <c r="B15" s="15"/>
      <c r="C15" s="15"/>
      <c r="D15" s="15"/>
      <c r="E15" s="15"/>
      <c r="F15" s="15"/>
      <c r="G15" s="15"/>
      <c r="H15" s="15"/>
      <c r="I15" s="15"/>
      <c r="J15" s="15"/>
      <c r="K15" s="15"/>
      <c r="L15" s="15"/>
      <c r="M15" s="15"/>
      <c r="N15" s="15"/>
      <c r="O15" s="15"/>
      <c r="P15" s="15"/>
      <c r="Q15" s="15"/>
      <c r="R15" s="15"/>
    </row>
    <row r="16" spans="1:20" x14ac:dyDescent="0.25">
      <c r="B16" s="15"/>
      <c r="C16" s="15"/>
      <c r="D16" s="15"/>
      <c r="E16" s="15"/>
      <c r="F16" s="15"/>
      <c r="G16" s="15"/>
      <c r="H16" s="15"/>
      <c r="I16" s="15"/>
      <c r="J16" s="15"/>
      <c r="K16" s="15"/>
      <c r="L16" s="15"/>
      <c r="M16" s="15"/>
      <c r="N16" s="15"/>
      <c r="O16" s="15"/>
      <c r="P16" s="15"/>
      <c r="Q16" s="15"/>
      <c r="R16" s="15"/>
    </row>
    <row r="17" spans="2:18" x14ac:dyDescent="0.25">
      <c r="B17" s="15"/>
      <c r="C17" s="15"/>
      <c r="D17" s="15"/>
      <c r="E17" s="15"/>
      <c r="F17" s="15"/>
      <c r="G17" s="15"/>
      <c r="H17" s="15"/>
      <c r="I17" s="15"/>
      <c r="J17" s="15"/>
      <c r="K17" s="15"/>
      <c r="L17" s="15"/>
      <c r="M17" s="15"/>
      <c r="N17" s="15"/>
      <c r="O17" s="15"/>
      <c r="P17" s="15"/>
      <c r="Q17" s="15"/>
      <c r="R17" s="15"/>
    </row>
    <row r="18" spans="2:18" x14ac:dyDescent="0.25">
      <c r="B18" s="15"/>
      <c r="C18" s="15"/>
      <c r="D18" s="15"/>
      <c r="E18" s="15"/>
      <c r="F18" s="15"/>
      <c r="G18" s="15"/>
      <c r="H18" s="15"/>
      <c r="I18" s="15"/>
      <c r="J18" s="15"/>
      <c r="K18" s="15"/>
      <c r="L18" s="15"/>
      <c r="M18" s="15"/>
      <c r="N18" s="15"/>
      <c r="O18" s="15"/>
      <c r="P18" s="15"/>
      <c r="Q18" s="15"/>
      <c r="R18" s="15"/>
    </row>
    <row r="19" spans="2:18" x14ac:dyDescent="0.25">
      <c r="B19" s="15"/>
      <c r="C19" s="15"/>
      <c r="D19" s="15"/>
      <c r="E19" s="15"/>
      <c r="F19" s="15"/>
      <c r="G19" s="15"/>
      <c r="H19" s="15"/>
      <c r="I19" s="15"/>
      <c r="J19" s="15"/>
      <c r="K19" s="15"/>
      <c r="L19" s="15"/>
      <c r="M19" s="15"/>
      <c r="N19" s="15"/>
      <c r="O19" s="15"/>
      <c r="P19" s="15"/>
      <c r="Q19" s="15"/>
      <c r="R19" s="15"/>
    </row>
    <row r="20" spans="2:18" x14ac:dyDescent="0.25">
      <c r="B20" s="15"/>
      <c r="C20" s="15"/>
      <c r="D20" s="15"/>
      <c r="E20" s="15"/>
      <c r="F20" s="15"/>
      <c r="G20" s="15"/>
      <c r="H20" s="15"/>
      <c r="I20" s="15"/>
      <c r="J20" s="15"/>
      <c r="K20" s="15"/>
      <c r="L20" s="15"/>
      <c r="M20" s="15"/>
      <c r="N20" s="15"/>
      <c r="O20" s="15"/>
      <c r="P20" s="15"/>
      <c r="Q20" s="15"/>
      <c r="R20" s="15"/>
    </row>
    <row r="21" spans="2:18" x14ac:dyDescent="0.25">
      <c r="B21" s="15"/>
      <c r="C21" s="15"/>
      <c r="D21" s="15"/>
      <c r="E21" s="15"/>
      <c r="F21" s="15"/>
      <c r="G21" s="15"/>
      <c r="H21" s="15"/>
      <c r="I21" s="15"/>
      <c r="J21" s="15"/>
      <c r="K21" s="15"/>
      <c r="L21" s="15"/>
      <c r="M21" s="15"/>
      <c r="N21" s="15"/>
      <c r="O21" s="15"/>
      <c r="P21" s="15"/>
      <c r="Q21" s="15"/>
      <c r="R21" s="15"/>
    </row>
    <row r="22" spans="2:18" x14ac:dyDescent="0.25">
      <c r="B22" s="15"/>
      <c r="C22" s="15"/>
      <c r="D22" s="15"/>
      <c r="E22" s="15"/>
      <c r="F22" s="15"/>
      <c r="G22" s="15"/>
      <c r="H22" s="15"/>
      <c r="I22" s="15"/>
      <c r="J22" s="15"/>
      <c r="K22" s="15"/>
      <c r="L22" s="15"/>
      <c r="M22" s="15"/>
      <c r="N22" s="15"/>
      <c r="O22" s="15"/>
      <c r="P22" s="15"/>
      <c r="Q22" s="15"/>
      <c r="R22" s="15"/>
    </row>
    <row r="23" spans="2:18" x14ac:dyDescent="0.25">
      <c r="B23" s="15"/>
      <c r="C23" s="15"/>
      <c r="D23" s="15"/>
      <c r="E23" s="15"/>
      <c r="F23" s="15"/>
      <c r="G23" s="15"/>
      <c r="H23" s="15"/>
      <c r="I23" s="15"/>
      <c r="J23" s="15"/>
      <c r="K23" s="15"/>
      <c r="L23" s="15"/>
      <c r="M23" s="15"/>
      <c r="N23" s="15"/>
      <c r="O23" s="15"/>
      <c r="P23" s="15"/>
      <c r="Q23" s="15"/>
      <c r="R23" s="15"/>
    </row>
    <row r="24" spans="2:18" x14ac:dyDescent="0.25">
      <c r="B24" s="15"/>
      <c r="C24" s="15"/>
      <c r="D24" s="15"/>
      <c r="E24" s="15"/>
      <c r="F24" s="15"/>
      <c r="G24" s="15"/>
      <c r="H24" s="15"/>
      <c r="I24" s="15"/>
      <c r="J24" s="15"/>
      <c r="K24" s="15"/>
      <c r="L24" s="15"/>
      <c r="M24" s="15"/>
      <c r="N24" s="15"/>
      <c r="O24" s="15"/>
      <c r="P24" s="15"/>
      <c r="Q24" s="15"/>
      <c r="R24" s="15"/>
    </row>
    <row r="25" spans="2:18" x14ac:dyDescent="0.25">
      <c r="B25" s="15"/>
      <c r="C25" s="355"/>
      <c r="D25" s="355"/>
      <c r="E25" s="355"/>
      <c r="F25" s="355"/>
      <c r="G25" s="355"/>
      <c r="H25" s="355"/>
      <c r="I25" s="355"/>
      <c r="J25" s="355"/>
      <c r="K25" s="355"/>
      <c r="L25" s="355"/>
      <c r="M25" s="15"/>
      <c r="N25" s="15"/>
      <c r="O25" s="15"/>
      <c r="P25" s="15"/>
      <c r="Q25" s="15"/>
    </row>
    <row r="26" spans="2:18" x14ac:dyDescent="0.25">
      <c r="B26" s="15"/>
      <c r="C26" s="355"/>
      <c r="D26" s="355"/>
      <c r="E26" s="355"/>
      <c r="F26" s="355"/>
      <c r="G26" s="355"/>
      <c r="H26" s="355"/>
      <c r="I26" s="355"/>
      <c r="J26" s="355"/>
      <c r="K26" s="355"/>
      <c r="L26" s="355"/>
      <c r="M26" s="15"/>
      <c r="N26" s="15"/>
      <c r="O26" s="15"/>
      <c r="P26" s="15"/>
      <c r="Q26" s="15"/>
    </row>
    <row r="27" spans="2:18" x14ac:dyDescent="0.25">
      <c r="B27" s="15"/>
      <c r="C27" s="355"/>
      <c r="D27" s="355"/>
      <c r="E27" s="355"/>
      <c r="F27" s="355"/>
      <c r="G27" s="355"/>
      <c r="H27" s="355"/>
      <c r="I27" s="355"/>
      <c r="J27" s="355"/>
      <c r="K27" s="355"/>
      <c r="L27" s="355"/>
      <c r="M27" s="15"/>
      <c r="N27" s="15"/>
      <c r="O27" s="15"/>
      <c r="P27" s="15"/>
      <c r="Q27" s="15"/>
    </row>
    <row r="28" spans="2:18" x14ac:dyDescent="0.25">
      <c r="B28" s="15"/>
      <c r="C28" s="355"/>
      <c r="D28" s="355"/>
      <c r="E28" s="355"/>
      <c r="F28" s="355"/>
      <c r="G28" s="355"/>
      <c r="H28" s="355"/>
      <c r="I28" s="355"/>
      <c r="J28" s="355"/>
      <c r="K28" s="355"/>
      <c r="L28" s="355"/>
      <c r="M28" s="15"/>
      <c r="N28" s="15"/>
      <c r="O28" s="15"/>
      <c r="P28" s="15"/>
      <c r="Q28" s="15"/>
    </row>
    <row r="29" spans="2:18" ht="7.5" customHeight="1" x14ac:dyDescent="0.25">
      <c r="D29" s="15"/>
      <c r="E29" s="15"/>
      <c r="F29" s="15"/>
      <c r="G29" s="15"/>
      <c r="H29" s="15"/>
      <c r="I29" s="15"/>
      <c r="J29" s="15"/>
      <c r="K29" s="15"/>
      <c r="L29" s="15"/>
      <c r="M29" s="15"/>
      <c r="N29" s="15"/>
      <c r="O29" s="15"/>
      <c r="P29" s="15"/>
      <c r="Q29" s="15"/>
      <c r="R29" s="15"/>
    </row>
    <row r="30" spans="2:18" x14ac:dyDescent="0.25">
      <c r="B30" s="83" t="s">
        <v>115</v>
      </c>
      <c r="C30" s="15"/>
      <c r="D30" s="15"/>
      <c r="E30" s="15"/>
      <c r="F30" s="15"/>
      <c r="G30" s="15"/>
      <c r="H30" s="15"/>
      <c r="I30" s="15"/>
      <c r="J30" s="15"/>
      <c r="K30" s="15"/>
      <c r="L30" s="15"/>
      <c r="M30" s="15"/>
      <c r="N30" s="15"/>
      <c r="O30" s="15"/>
      <c r="P30" s="15"/>
      <c r="Q30" s="15"/>
      <c r="R30" s="15"/>
    </row>
    <row r="31" spans="2:18" x14ac:dyDescent="0.25">
      <c r="B31" s="15"/>
      <c r="D31" s="15"/>
      <c r="E31" s="15"/>
      <c r="F31" s="15"/>
      <c r="G31" s="15"/>
      <c r="H31" s="15"/>
      <c r="I31" s="15"/>
      <c r="J31" s="15"/>
      <c r="K31" s="15"/>
      <c r="L31" s="15"/>
      <c r="M31" s="15"/>
      <c r="N31" s="15"/>
      <c r="O31" s="15"/>
      <c r="P31" s="15"/>
      <c r="Q31" s="15"/>
      <c r="R31" s="15"/>
    </row>
    <row r="32" spans="2:18" x14ac:dyDescent="0.25">
      <c r="B32" s="15"/>
      <c r="C32" s="15"/>
      <c r="D32" s="15"/>
      <c r="E32" s="15"/>
      <c r="F32" s="15"/>
      <c r="G32" s="15"/>
      <c r="H32" s="15"/>
      <c r="I32" s="15"/>
      <c r="J32" s="15"/>
      <c r="K32" s="15"/>
      <c r="L32" s="15"/>
      <c r="M32" s="15"/>
      <c r="N32" s="15"/>
      <c r="O32" s="15"/>
      <c r="P32" s="15"/>
      <c r="Q32" s="15"/>
      <c r="R32" s="15"/>
    </row>
    <row r="33" spans="2:18" x14ac:dyDescent="0.25">
      <c r="B33" s="15"/>
      <c r="C33" s="15"/>
      <c r="D33" s="15"/>
      <c r="E33" s="15"/>
      <c r="F33" s="15"/>
      <c r="G33" s="15"/>
      <c r="H33" s="15"/>
      <c r="I33" s="15"/>
      <c r="J33" s="15"/>
      <c r="K33" s="15"/>
      <c r="L33" s="15"/>
      <c r="M33" s="15"/>
      <c r="N33" s="15"/>
      <c r="O33" s="15"/>
      <c r="P33" s="15"/>
      <c r="Q33" s="15"/>
      <c r="R33" s="15"/>
    </row>
    <row r="34" spans="2:18" ht="5.45" customHeight="1" x14ac:dyDescent="0.25">
      <c r="B34" s="15"/>
      <c r="C34" s="15"/>
      <c r="D34" s="15"/>
      <c r="E34" s="15"/>
      <c r="F34" s="15"/>
      <c r="G34" s="15"/>
      <c r="H34" s="15"/>
      <c r="I34" s="15"/>
      <c r="J34" s="15"/>
      <c r="K34" s="15"/>
      <c r="L34" s="15"/>
      <c r="M34" s="15"/>
      <c r="N34" s="15"/>
      <c r="O34" s="15"/>
      <c r="P34" s="15"/>
      <c r="Q34" s="15"/>
      <c r="R34" s="15"/>
    </row>
    <row r="35" spans="2:18" x14ac:dyDescent="0.25">
      <c r="B35" s="15"/>
      <c r="C35" s="15"/>
      <c r="D35" s="15"/>
      <c r="E35" s="15"/>
      <c r="F35" s="15"/>
      <c r="G35" s="15"/>
      <c r="H35" s="15"/>
      <c r="I35" s="15"/>
      <c r="J35" s="15"/>
      <c r="K35" s="15"/>
      <c r="L35" s="15"/>
      <c r="M35" s="15"/>
      <c r="N35" s="15"/>
      <c r="O35" s="15"/>
      <c r="P35" s="15"/>
      <c r="Q35" s="15"/>
      <c r="R35" s="15"/>
    </row>
    <row r="36" spans="2:18" x14ac:dyDescent="0.25">
      <c r="B36" s="15"/>
      <c r="C36" s="15"/>
      <c r="D36" s="15"/>
      <c r="E36" s="15"/>
      <c r="F36" s="15"/>
      <c r="G36" s="15"/>
      <c r="H36" s="15"/>
      <c r="I36" s="15"/>
      <c r="J36" s="15"/>
      <c r="K36" s="15"/>
      <c r="L36" s="15"/>
      <c r="M36" s="15"/>
      <c r="N36" s="15"/>
      <c r="O36" s="15"/>
      <c r="P36" s="15"/>
      <c r="Q36" s="15"/>
      <c r="R36" s="15"/>
    </row>
    <row r="37" spans="2:18" x14ac:dyDescent="0.25">
      <c r="B37" s="15"/>
      <c r="C37" s="15"/>
      <c r="D37" s="15"/>
      <c r="E37" s="15"/>
      <c r="F37" s="15"/>
      <c r="G37" s="15"/>
      <c r="H37" s="15"/>
      <c r="I37" s="15"/>
      <c r="J37" s="15"/>
      <c r="K37" s="15"/>
      <c r="L37" s="15"/>
      <c r="M37" s="15"/>
      <c r="N37" s="15"/>
      <c r="O37" s="15"/>
      <c r="P37" s="15"/>
      <c r="Q37" s="15"/>
      <c r="R37" s="15"/>
    </row>
  </sheetData>
  <mergeCells count="2">
    <mergeCell ref="C25:L28"/>
    <mergeCell ref="A1:B1"/>
  </mergeCells>
  <hyperlinks>
    <hyperlink ref="A1" location="Contents!A1" display="Contents"/>
  </hyperlinks>
  <pageMargins left="0.7" right="0.7" top="0.75" bottom="0.75" header="0.3" footer="0.3"/>
  <pageSetup paperSize="9" scale="92" orientation="landscape" verticalDpi="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G23"/>
  <sheetViews>
    <sheetView showGridLines="0" zoomScaleNormal="100" workbookViewId="0">
      <selection sqref="A1:C1"/>
    </sheetView>
  </sheetViews>
  <sheetFormatPr defaultColWidth="9.140625" defaultRowHeight="15" x14ac:dyDescent="0.25"/>
  <cols>
    <col min="1" max="2" width="1.7109375" style="48" customWidth="1"/>
    <col min="3" max="3" width="33.7109375" style="48" customWidth="1"/>
    <col min="4" max="6" width="20.7109375" style="48" customWidth="1"/>
    <col min="7" max="16384" width="9.140625" style="48"/>
  </cols>
  <sheetData>
    <row r="1" spans="1:7" ht="15" customHeight="1" x14ac:dyDescent="0.25">
      <c r="A1" s="356" t="s">
        <v>34</v>
      </c>
      <c r="B1" s="356"/>
      <c r="C1" s="356"/>
    </row>
    <row r="2" spans="1:7" ht="15" customHeight="1" x14ac:dyDescent="0.25"/>
    <row r="3" spans="1:7" ht="33" customHeight="1" x14ac:dyDescent="0.25">
      <c r="C3" s="358" t="s">
        <v>60</v>
      </c>
      <c r="D3" s="358"/>
      <c r="E3" s="358"/>
      <c r="F3" s="358"/>
    </row>
    <row r="4" spans="1:7" ht="6" customHeight="1" x14ac:dyDescent="0.25"/>
    <row r="5" spans="1:7" ht="15" customHeight="1" x14ac:dyDescent="0.25">
      <c r="C5" s="359" t="s">
        <v>123</v>
      </c>
      <c r="D5" s="361" t="s">
        <v>37</v>
      </c>
      <c r="E5" s="362"/>
      <c r="F5" s="362"/>
    </row>
    <row r="6" spans="1:7" ht="15" customHeight="1" x14ac:dyDescent="0.25">
      <c r="C6" s="360"/>
      <c r="D6" s="201" t="s">
        <v>38</v>
      </c>
      <c r="E6" s="201" t="s">
        <v>39</v>
      </c>
      <c r="F6" s="202" t="s">
        <v>40</v>
      </c>
    </row>
    <row r="7" spans="1:7" s="203" customFormat="1" ht="17.25" customHeight="1" x14ac:dyDescent="0.25">
      <c r="C7" s="102" t="s">
        <v>124</v>
      </c>
      <c r="D7" s="204">
        <v>137450</v>
      </c>
      <c r="E7" s="204">
        <v>147508</v>
      </c>
      <c r="F7" s="205">
        <v>284958</v>
      </c>
    </row>
    <row r="8" spans="1:7" s="203" customFormat="1" ht="17.25" customHeight="1" x14ac:dyDescent="0.25">
      <c r="C8" s="79" t="s">
        <v>125</v>
      </c>
      <c r="D8" s="234">
        <v>4693</v>
      </c>
      <c r="E8" s="204">
        <v>6994</v>
      </c>
      <c r="F8" s="205">
        <v>11687</v>
      </c>
    </row>
    <row r="9" spans="1:7" s="203" customFormat="1" ht="17.25" customHeight="1" thickBot="1" x14ac:dyDescent="0.3">
      <c r="C9" s="221" t="s">
        <v>155</v>
      </c>
      <c r="D9" s="235">
        <v>72544</v>
      </c>
      <c r="E9" s="235">
        <v>88565</v>
      </c>
      <c r="F9" s="236">
        <v>161109</v>
      </c>
    </row>
    <row r="10" spans="1:7" s="203" customFormat="1" ht="40.5" customHeight="1" x14ac:dyDescent="0.25">
      <c r="C10" s="363" t="s">
        <v>128</v>
      </c>
      <c r="D10" s="363"/>
      <c r="E10" s="363"/>
      <c r="F10" s="363"/>
      <c r="G10" s="318"/>
    </row>
    <row r="11" spans="1:7" ht="27.75" customHeight="1" x14ac:dyDescent="0.25">
      <c r="C11" s="364" t="s">
        <v>168</v>
      </c>
      <c r="D11" s="364"/>
      <c r="E11" s="364"/>
      <c r="F11" s="364"/>
      <c r="G11" s="318"/>
    </row>
    <row r="12" spans="1:7" ht="26.25" customHeight="1" x14ac:dyDescent="0.25">
      <c r="C12" s="365" t="s">
        <v>158</v>
      </c>
      <c r="D12" s="365"/>
      <c r="E12" s="365"/>
      <c r="F12" s="365"/>
      <c r="G12" s="91"/>
    </row>
    <row r="13" spans="1:7" ht="24.75" customHeight="1" x14ac:dyDescent="0.25">
      <c r="C13" s="366" t="s">
        <v>177</v>
      </c>
      <c r="D13" s="366"/>
      <c r="E13" s="366"/>
      <c r="F13" s="366"/>
      <c r="G13" s="317"/>
    </row>
    <row r="14" spans="1:7" ht="29.25" customHeight="1" x14ac:dyDescent="0.25">
      <c r="C14" s="367" t="s">
        <v>171</v>
      </c>
      <c r="D14" s="367"/>
      <c r="E14" s="367"/>
      <c r="F14" s="367"/>
      <c r="G14" s="313"/>
    </row>
    <row r="15" spans="1:7" x14ac:dyDescent="0.25">
      <c r="C15" s="89"/>
      <c r="D15" s="89"/>
      <c r="E15" s="89"/>
      <c r="F15" s="89"/>
    </row>
    <row r="16" spans="1:7" ht="15" customHeight="1" x14ac:dyDescent="0.25">
      <c r="C16" s="357" t="s">
        <v>122</v>
      </c>
      <c r="D16" s="357"/>
      <c r="E16" s="357"/>
      <c r="F16" s="357"/>
      <c r="G16" s="357"/>
    </row>
    <row r="17" spans="3:7" x14ac:dyDescent="0.25">
      <c r="C17" s="357"/>
      <c r="D17" s="357"/>
      <c r="E17" s="357"/>
      <c r="F17" s="357"/>
      <c r="G17" s="357"/>
    </row>
    <row r="19" spans="3:7" x14ac:dyDescent="0.25">
      <c r="C19" s="206"/>
    </row>
    <row r="22" spans="3:7" x14ac:dyDescent="0.25">
      <c r="F22" s="207"/>
    </row>
    <row r="23" spans="3:7" x14ac:dyDescent="0.25">
      <c r="C23" s="196"/>
    </row>
  </sheetData>
  <mergeCells count="10">
    <mergeCell ref="A1:C1"/>
    <mergeCell ref="C16:G17"/>
    <mergeCell ref="C3:F3"/>
    <mergeCell ref="C5:C6"/>
    <mergeCell ref="D5:F5"/>
    <mergeCell ref="C10:F10"/>
    <mergeCell ref="C11:F11"/>
    <mergeCell ref="C12:F12"/>
    <mergeCell ref="C13:F13"/>
    <mergeCell ref="C14:F14"/>
  </mergeCells>
  <hyperlinks>
    <hyperlink ref="A1" location="Contents!A1" display="Contents"/>
  </hyperlinks>
  <pageMargins left="0.7" right="0.7" top="0.75" bottom="0.75" header="0.3" footer="0.3"/>
  <pageSetup paperSize="9" scale="74" fitToWidth="0" fitToHeight="0"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7"/>
  <sheetViews>
    <sheetView showGridLines="0" workbookViewId="0">
      <selection sqref="A1:B1"/>
    </sheetView>
  </sheetViews>
  <sheetFormatPr defaultRowHeight="15" x14ac:dyDescent="0.25"/>
  <cols>
    <col min="1" max="1" width="2.7109375" customWidth="1"/>
    <col min="2" max="2" width="20.7109375" customWidth="1"/>
    <col min="3" max="6" width="15.7109375" customWidth="1"/>
    <col min="9" max="10" width="10.5703125" bestFit="1" customWidth="1"/>
    <col min="12" max="12" width="13.28515625" bestFit="1" customWidth="1"/>
    <col min="13" max="13" width="11.5703125" bestFit="1" customWidth="1"/>
  </cols>
  <sheetData>
    <row r="1" spans="1:13" x14ac:dyDescent="0.25">
      <c r="A1" s="356" t="s">
        <v>34</v>
      </c>
      <c r="B1" s="356"/>
    </row>
    <row r="3" spans="1:13" x14ac:dyDescent="0.25">
      <c r="B3" s="113" t="s">
        <v>137</v>
      </c>
    </row>
    <row r="4" spans="1:13" ht="6" customHeight="1" x14ac:dyDescent="0.25">
      <c r="B4" s="113"/>
    </row>
    <row r="5" spans="1:13" ht="18.75" customHeight="1" x14ac:dyDescent="0.25">
      <c r="B5" s="368" t="s">
        <v>138</v>
      </c>
      <c r="C5" s="370" t="s">
        <v>132</v>
      </c>
      <c r="D5" s="372" t="s">
        <v>133</v>
      </c>
      <c r="E5" s="370" t="s">
        <v>134</v>
      </c>
      <c r="F5" s="372" t="s">
        <v>135</v>
      </c>
    </row>
    <row r="6" spans="1:13" ht="18.75" customHeight="1" x14ac:dyDescent="0.25">
      <c r="B6" s="369"/>
      <c r="C6" s="371"/>
      <c r="D6" s="373"/>
      <c r="E6" s="371"/>
      <c r="F6" s="373"/>
      <c r="I6" s="171"/>
      <c r="J6" s="171"/>
      <c r="L6" s="171"/>
      <c r="M6" s="171"/>
    </row>
    <row r="7" spans="1:13" x14ac:dyDescent="0.25">
      <c r="B7" s="114">
        <v>2013</v>
      </c>
      <c r="C7" s="117">
        <v>121013</v>
      </c>
      <c r="D7" s="118">
        <v>171369</v>
      </c>
      <c r="E7" s="117"/>
      <c r="F7" s="118"/>
      <c r="I7" s="121"/>
      <c r="J7" s="121"/>
      <c r="L7" s="173"/>
      <c r="M7" s="173"/>
    </row>
    <row r="8" spans="1:13" x14ac:dyDescent="0.25">
      <c r="B8" s="114">
        <v>2014</v>
      </c>
      <c r="C8" s="119">
        <v>189239</v>
      </c>
      <c r="D8" s="115">
        <v>279688</v>
      </c>
      <c r="E8" s="119"/>
      <c r="F8" s="115"/>
      <c r="I8" s="121"/>
      <c r="J8" s="121"/>
      <c r="L8" s="173"/>
      <c r="M8" s="173"/>
    </row>
    <row r="9" spans="1:13" x14ac:dyDescent="0.25">
      <c r="B9" s="114">
        <v>2015</v>
      </c>
      <c r="C9" s="119">
        <v>504645</v>
      </c>
      <c r="D9" s="115">
        <v>718369</v>
      </c>
      <c r="E9" s="119">
        <v>137450</v>
      </c>
      <c r="F9" s="115">
        <v>147508</v>
      </c>
      <c r="I9" s="121"/>
      <c r="J9" s="121"/>
      <c r="L9" s="173"/>
      <c r="M9" s="173"/>
    </row>
    <row r="10" spans="1:13" x14ac:dyDescent="0.25">
      <c r="B10" s="114">
        <v>2016</v>
      </c>
      <c r="C10" s="119">
        <v>1264884</v>
      </c>
      <c r="D10" s="115">
        <v>1648563</v>
      </c>
      <c r="E10" s="119">
        <v>4693</v>
      </c>
      <c r="F10" s="115">
        <v>6994</v>
      </c>
      <c r="I10" s="121"/>
      <c r="J10" s="121"/>
      <c r="L10" s="173"/>
      <c r="M10" s="173"/>
    </row>
    <row r="11" spans="1:13" ht="15.75" thickBot="1" x14ac:dyDescent="0.3">
      <c r="B11" s="247">
        <v>2017</v>
      </c>
      <c r="C11" s="120">
        <v>1998670</v>
      </c>
      <c r="D11" s="248">
        <v>2586215</v>
      </c>
      <c r="E11" s="120">
        <v>72544</v>
      </c>
      <c r="F11" s="116">
        <v>88565</v>
      </c>
      <c r="I11" s="121"/>
      <c r="J11" s="121"/>
      <c r="L11" s="173"/>
      <c r="M11" s="173"/>
    </row>
    <row r="12" spans="1:13" ht="15" customHeight="1" x14ac:dyDescent="0.25">
      <c r="B12" s="363" t="s">
        <v>128</v>
      </c>
      <c r="C12" s="363"/>
      <c r="D12" s="363"/>
      <c r="E12" s="363"/>
      <c r="F12" s="363"/>
    </row>
    <row r="13" spans="1:13" x14ac:dyDescent="0.25">
      <c r="B13" s="364"/>
      <c r="C13" s="364"/>
      <c r="D13" s="364"/>
      <c r="E13" s="364"/>
      <c r="F13" s="364"/>
    </row>
    <row r="14" spans="1:13" x14ac:dyDescent="0.25">
      <c r="B14" s="364"/>
      <c r="C14" s="364"/>
      <c r="D14" s="364"/>
      <c r="E14" s="364"/>
      <c r="F14" s="364"/>
    </row>
    <row r="21" spans="2:7" x14ac:dyDescent="0.25">
      <c r="B21" s="94"/>
      <c r="C21" s="94"/>
      <c r="D21" s="94"/>
      <c r="E21" s="94"/>
      <c r="F21" s="94"/>
      <c r="G21" s="94"/>
    </row>
    <row r="22" spans="2:7" x14ac:dyDescent="0.25">
      <c r="B22" s="94"/>
      <c r="C22" s="94"/>
      <c r="D22" s="122"/>
      <c r="E22" s="122"/>
      <c r="F22" s="94"/>
      <c r="G22" s="94"/>
    </row>
    <row r="23" spans="2:7" x14ac:dyDescent="0.25">
      <c r="B23" s="94"/>
      <c r="C23" s="94"/>
      <c r="D23" s="94"/>
      <c r="E23" s="94"/>
      <c r="F23" s="94"/>
      <c r="G23" s="94"/>
    </row>
    <row r="24" spans="2:7" x14ac:dyDescent="0.25">
      <c r="B24" s="94"/>
      <c r="C24" s="94"/>
      <c r="D24" s="94"/>
      <c r="E24" s="94"/>
      <c r="F24" s="94"/>
      <c r="G24" s="94"/>
    </row>
    <row r="25" spans="2:7" x14ac:dyDescent="0.25">
      <c r="B25" s="94"/>
      <c r="C25" s="94"/>
      <c r="D25" s="122"/>
      <c r="E25" s="122"/>
      <c r="F25" s="94"/>
      <c r="G25" s="94"/>
    </row>
    <row r="26" spans="2:7" x14ac:dyDescent="0.25">
      <c r="B26" s="94"/>
      <c r="C26" s="94"/>
      <c r="D26" s="94"/>
      <c r="E26" s="94"/>
      <c r="F26" s="94"/>
      <c r="G26" s="94"/>
    </row>
    <row r="27" spans="2:7" x14ac:dyDescent="0.25">
      <c r="B27" s="94"/>
      <c r="C27" s="94"/>
      <c r="D27" s="94"/>
      <c r="E27" s="94"/>
      <c r="F27" s="94"/>
      <c r="G27" s="94"/>
    </row>
    <row r="28" spans="2:7" x14ac:dyDescent="0.25">
      <c r="B28" s="94"/>
      <c r="C28" s="94"/>
      <c r="D28" s="122"/>
      <c r="E28" s="122"/>
      <c r="F28" s="94"/>
      <c r="G28" s="94"/>
    </row>
    <row r="29" spans="2:7" x14ac:dyDescent="0.25">
      <c r="B29" s="94"/>
      <c r="C29" s="94"/>
      <c r="D29" s="94"/>
      <c r="E29" s="94"/>
      <c r="F29" s="122"/>
      <c r="G29" s="122"/>
    </row>
    <row r="30" spans="2:7" x14ac:dyDescent="0.25">
      <c r="B30" s="94"/>
      <c r="C30" s="94"/>
      <c r="D30" s="94"/>
      <c r="E30" s="94"/>
      <c r="F30" s="94"/>
      <c r="G30" s="94"/>
    </row>
    <row r="31" spans="2:7" x14ac:dyDescent="0.25">
      <c r="B31" s="94"/>
      <c r="C31" s="94"/>
      <c r="D31" s="122"/>
      <c r="E31" s="122"/>
      <c r="F31" s="94"/>
      <c r="G31" s="94"/>
    </row>
    <row r="32" spans="2:7" x14ac:dyDescent="0.25">
      <c r="B32" s="94"/>
      <c r="C32" s="94"/>
      <c r="D32" s="94"/>
      <c r="E32" s="94"/>
      <c r="F32" s="122"/>
      <c r="G32" s="122"/>
    </row>
    <row r="33" spans="2:7" x14ac:dyDescent="0.25">
      <c r="B33" s="94"/>
      <c r="C33" s="94"/>
      <c r="D33" s="94"/>
      <c r="E33" s="94"/>
      <c r="F33" s="94"/>
      <c r="G33" s="94"/>
    </row>
    <row r="37" spans="2:7" x14ac:dyDescent="0.25">
      <c r="D37" s="121"/>
      <c r="E37" s="121"/>
    </row>
  </sheetData>
  <mergeCells count="7">
    <mergeCell ref="A1:B1"/>
    <mergeCell ref="B12:F14"/>
    <mergeCell ref="B5:B6"/>
    <mergeCell ref="C5:C6"/>
    <mergeCell ref="D5:D6"/>
    <mergeCell ref="E5:E6"/>
    <mergeCell ref="F5:F6"/>
  </mergeCells>
  <hyperlinks>
    <hyperlink ref="A1" location="Contents!A1" display="Contents"/>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M34"/>
  <sheetViews>
    <sheetView showGridLines="0" workbookViewId="0">
      <selection sqref="A1:B1"/>
    </sheetView>
  </sheetViews>
  <sheetFormatPr defaultRowHeight="15" x14ac:dyDescent="0.25"/>
  <cols>
    <col min="1" max="1" width="4.5703125" customWidth="1"/>
    <col min="2" max="2" width="9.140625" customWidth="1"/>
    <col min="4" max="13" width="10.42578125" customWidth="1"/>
    <col min="14" max="14" width="9.140625" customWidth="1"/>
  </cols>
  <sheetData>
    <row r="1" spans="1:12" x14ac:dyDescent="0.25">
      <c r="A1" s="356" t="s">
        <v>34</v>
      </c>
      <c r="B1" s="356"/>
      <c r="C1" s="15"/>
    </row>
    <row r="3" spans="1:12" ht="18.75" x14ac:dyDescent="0.25">
      <c r="A3" s="172" t="s">
        <v>176</v>
      </c>
      <c r="D3" s="249"/>
      <c r="E3" s="249"/>
      <c r="F3" s="249"/>
      <c r="G3" s="249"/>
      <c r="H3" s="249"/>
      <c r="I3" s="249"/>
      <c r="J3" s="249"/>
      <c r="K3" s="249"/>
      <c r="L3" s="249"/>
    </row>
    <row r="4" spans="1:12" ht="15" customHeight="1" x14ac:dyDescent="0.25">
      <c r="A4" s="172"/>
      <c r="B4" s="195"/>
      <c r="C4" s="195"/>
      <c r="D4" s="195"/>
      <c r="E4" s="195"/>
      <c r="F4" s="195"/>
      <c r="G4" s="195"/>
      <c r="H4" s="195"/>
      <c r="I4" s="195"/>
      <c r="J4" s="195"/>
      <c r="K4" s="195"/>
    </row>
    <row r="5" spans="1:12" x14ac:dyDescent="0.25">
      <c r="B5" s="195"/>
      <c r="C5" s="195"/>
      <c r="D5" s="195"/>
      <c r="E5" s="195"/>
      <c r="F5" s="195"/>
      <c r="G5" s="195"/>
      <c r="H5" s="195"/>
      <c r="I5" s="195"/>
      <c r="J5" s="195"/>
      <c r="K5" s="195"/>
    </row>
    <row r="6" spans="1:12" x14ac:dyDescent="0.25">
      <c r="B6" s="195"/>
      <c r="C6" s="195"/>
      <c r="D6" s="195"/>
      <c r="E6" s="195"/>
      <c r="F6" s="195"/>
      <c r="G6" s="195"/>
      <c r="H6" s="195"/>
      <c r="I6" s="195"/>
      <c r="J6" s="195"/>
      <c r="K6" s="195"/>
    </row>
    <row r="7" spans="1:12" x14ac:dyDescent="0.25">
      <c r="B7" s="195"/>
      <c r="C7" s="195"/>
      <c r="D7" s="195"/>
      <c r="E7" s="195"/>
      <c r="F7" s="195"/>
      <c r="G7" s="195"/>
      <c r="H7" s="195"/>
      <c r="I7" s="195"/>
      <c r="J7" s="195"/>
      <c r="K7" s="195"/>
    </row>
    <row r="8" spans="1:12" x14ac:dyDescent="0.25">
      <c r="B8" s="195"/>
      <c r="C8" s="195"/>
      <c r="D8" s="195"/>
      <c r="E8" s="195"/>
      <c r="F8" s="195"/>
      <c r="G8" s="195"/>
      <c r="H8" s="195"/>
      <c r="I8" s="195"/>
      <c r="J8" s="195"/>
      <c r="K8" s="195"/>
    </row>
    <row r="9" spans="1:12" x14ac:dyDescent="0.25">
      <c r="B9" s="195"/>
      <c r="C9" s="195"/>
      <c r="D9" s="195"/>
      <c r="E9" s="195"/>
      <c r="F9" s="195"/>
      <c r="G9" s="195"/>
      <c r="H9" s="195"/>
      <c r="I9" s="195"/>
      <c r="J9" s="195"/>
      <c r="K9" s="195"/>
    </row>
    <row r="10" spans="1:12" x14ac:dyDescent="0.25">
      <c r="B10" s="195"/>
      <c r="C10" s="195"/>
      <c r="D10" s="195"/>
      <c r="E10" s="195"/>
      <c r="F10" s="195"/>
      <c r="G10" s="195"/>
      <c r="H10" s="195"/>
      <c r="I10" s="195"/>
      <c r="J10" s="195"/>
      <c r="K10" s="195"/>
    </row>
    <row r="11" spans="1:12" x14ac:dyDescent="0.25">
      <c r="B11" s="195"/>
      <c r="C11" s="195"/>
      <c r="D11" s="195"/>
      <c r="E11" s="195"/>
      <c r="F11" s="195"/>
      <c r="G11" s="195"/>
      <c r="H11" s="195"/>
      <c r="I11" s="195"/>
      <c r="J11" s="195"/>
      <c r="K11" s="195"/>
    </row>
    <row r="12" spans="1:12" x14ac:dyDescent="0.25">
      <c r="B12" s="195"/>
      <c r="C12" s="195"/>
      <c r="D12" s="195"/>
      <c r="E12" s="195"/>
      <c r="F12" s="195"/>
      <c r="G12" s="195"/>
      <c r="H12" s="195"/>
      <c r="I12" s="195"/>
      <c r="J12" s="195"/>
      <c r="K12" s="195"/>
    </row>
    <row r="13" spans="1:12" x14ac:dyDescent="0.25">
      <c r="B13" s="195"/>
      <c r="C13" s="195"/>
      <c r="D13" s="195"/>
      <c r="E13" s="195"/>
      <c r="F13" s="195"/>
      <c r="G13" s="195"/>
      <c r="H13" s="195"/>
      <c r="I13" s="195"/>
      <c r="J13" s="195"/>
      <c r="K13" s="195"/>
    </row>
    <row r="14" spans="1:12" x14ac:dyDescent="0.25">
      <c r="B14" s="195"/>
      <c r="C14" s="195"/>
      <c r="D14" s="195"/>
      <c r="E14" s="195"/>
      <c r="F14" s="195"/>
      <c r="G14" s="195"/>
      <c r="H14" s="195"/>
      <c r="I14" s="195"/>
      <c r="J14" s="195"/>
      <c r="K14" s="195"/>
    </row>
    <row r="15" spans="1:12" x14ac:dyDescent="0.25">
      <c r="B15" s="195"/>
      <c r="C15" s="195"/>
      <c r="D15" s="195"/>
      <c r="E15" s="195"/>
      <c r="F15" s="195"/>
      <c r="G15" s="195"/>
      <c r="H15" s="195"/>
      <c r="I15" s="195"/>
      <c r="J15" s="195"/>
      <c r="K15" s="195"/>
    </row>
    <row r="16" spans="1:12" x14ac:dyDescent="0.25">
      <c r="B16" s="195"/>
      <c r="C16" s="195"/>
      <c r="D16" s="195"/>
      <c r="E16" s="195"/>
      <c r="F16" s="195"/>
      <c r="G16" s="195"/>
      <c r="H16" s="195"/>
      <c r="I16" s="195"/>
      <c r="J16" s="195"/>
      <c r="K16" s="195"/>
    </row>
    <row r="17" spans="2:13" x14ac:dyDescent="0.25">
      <c r="B17" s="195"/>
      <c r="C17" s="195"/>
      <c r="D17" s="195"/>
      <c r="E17" s="195"/>
      <c r="F17" s="195"/>
      <c r="G17" s="195"/>
      <c r="H17" s="195"/>
      <c r="I17" s="195"/>
      <c r="J17" s="195"/>
      <c r="K17" s="195"/>
    </row>
    <row r="18" spans="2:13" x14ac:dyDescent="0.25">
      <c r="B18" s="195"/>
      <c r="C18" s="195"/>
      <c r="D18" s="195"/>
      <c r="E18" s="195"/>
      <c r="F18" s="195"/>
      <c r="G18" s="195"/>
      <c r="H18" s="195"/>
      <c r="I18" s="195"/>
      <c r="J18" s="195"/>
      <c r="K18" s="195"/>
    </row>
    <row r="19" spans="2:13" x14ac:dyDescent="0.25">
      <c r="B19" s="195"/>
      <c r="C19" s="195"/>
      <c r="D19" s="195"/>
      <c r="E19" s="195"/>
      <c r="F19" s="195"/>
      <c r="G19" s="195"/>
      <c r="H19" s="195"/>
      <c r="I19" s="195"/>
      <c r="J19" s="195"/>
      <c r="K19" s="195"/>
    </row>
    <row r="20" spans="2:13" x14ac:dyDescent="0.25">
      <c r="B20" s="195"/>
      <c r="C20" s="195"/>
      <c r="D20" s="195"/>
      <c r="E20" s="195"/>
      <c r="F20" s="195"/>
      <c r="G20" s="195"/>
      <c r="H20" s="195"/>
      <c r="I20" s="195"/>
      <c r="J20" s="195"/>
      <c r="K20" s="195"/>
    </row>
    <row r="21" spans="2:13" x14ac:dyDescent="0.25">
      <c r="B21" s="195"/>
      <c r="C21" s="195"/>
      <c r="D21" s="195"/>
      <c r="E21" s="195"/>
      <c r="F21" s="195"/>
      <c r="G21" s="195"/>
      <c r="H21" s="195"/>
      <c r="I21" s="195"/>
      <c r="J21" s="195"/>
      <c r="K21" s="195"/>
    </row>
    <row r="22" spans="2:13" x14ac:dyDescent="0.25">
      <c r="B22" s="195"/>
      <c r="C22" s="195"/>
      <c r="D22" s="195"/>
      <c r="E22" s="195"/>
      <c r="F22" s="195"/>
      <c r="G22" s="195"/>
      <c r="H22" s="195"/>
      <c r="I22" s="195"/>
      <c r="J22" s="195"/>
      <c r="K22" s="195"/>
    </row>
    <row r="23" spans="2:13" x14ac:dyDescent="0.25">
      <c r="B23" s="195"/>
      <c r="C23" s="195"/>
      <c r="D23" s="195"/>
      <c r="E23" s="195"/>
      <c r="F23" s="195"/>
      <c r="G23" s="195"/>
      <c r="H23" s="195"/>
      <c r="I23" s="195"/>
      <c r="J23" s="195"/>
      <c r="K23" s="195"/>
    </row>
    <row r="24" spans="2:13" x14ac:dyDescent="0.25">
      <c r="B24" s="195"/>
      <c r="C24" s="195"/>
      <c r="D24" s="195"/>
      <c r="E24" s="195"/>
      <c r="F24" s="195"/>
      <c r="G24" s="195"/>
      <c r="H24" s="195"/>
      <c r="I24" s="195"/>
      <c r="J24" s="195"/>
      <c r="K24" s="195"/>
    </row>
    <row r="25" spans="2:13" x14ac:dyDescent="0.25">
      <c r="B25" s="195"/>
      <c r="C25" s="195"/>
      <c r="D25" s="195"/>
      <c r="E25" s="195"/>
      <c r="F25" s="195"/>
      <c r="G25" s="195"/>
      <c r="H25" s="195"/>
      <c r="I25" s="195"/>
      <c r="J25" s="195"/>
      <c r="K25" s="195"/>
    </row>
    <row r="26" spans="2:13" x14ac:dyDescent="0.25">
      <c r="B26" s="195"/>
      <c r="C26" s="344"/>
      <c r="D26" s="375">
        <v>2013</v>
      </c>
      <c r="E26" s="376"/>
      <c r="F26" s="374">
        <v>2014</v>
      </c>
      <c r="G26" s="376"/>
      <c r="H26" s="374">
        <v>2015</v>
      </c>
      <c r="I26" s="376"/>
      <c r="J26" s="374">
        <v>2016</v>
      </c>
      <c r="K26" s="376"/>
      <c r="L26" s="374">
        <v>2017</v>
      </c>
      <c r="M26" s="375"/>
    </row>
    <row r="27" spans="2:13" x14ac:dyDescent="0.25">
      <c r="B27" s="195"/>
      <c r="C27" s="321"/>
      <c r="D27" s="321" t="s">
        <v>38</v>
      </c>
      <c r="E27" s="322" t="s">
        <v>162</v>
      </c>
      <c r="F27" s="323" t="s">
        <v>38</v>
      </c>
      <c r="G27" s="324" t="s">
        <v>162</v>
      </c>
      <c r="H27" s="323" t="s">
        <v>38</v>
      </c>
      <c r="I27" s="324" t="s">
        <v>162</v>
      </c>
      <c r="J27" s="323" t="s">
        <v>38</v>
      </c>
      <c r="K27" s="324" t="s">
        <v>162</v>
      </c>
      <c r="L27" s="323" t="s">
        <v>38</v>
      </c>
      <c r="M27" s="324" t="s">
        <v>162</v>
      </c>
    </row>
    <row r="28" spans="2:13" s="129" customFormat="1" x14ac:dyDescent="0.25">
      <c r="B28" s="195"/>
      <c r="C28" s="319" t="s">
        <v>163</v>
      </c>
      <c r="D28" s="335">
        <v>0</v>
      </c>
      <c r="E28" s="336">
        <v>0</v>
      </c>
      <c r="F28" s="335">
        <v>0</v>
      </c>
      <c r="G28" s="337">
        <v>0</v>
      </c>
      <c r="H28" s="335">
        <v>137500</v>
      </c>
      <c r="I28" s="336">
        <v>147500</v>
      </c>
      <c r="J28" s="335">
        <v>4700</v>
      </c>
      <c r="K28" s="336">
        <v>7000</v>
      </c>
      <c r="L28" s="335">
        <v>72500</v>
      </c>
      <c r="M28" s="336">
        <v>88600</v>
      </c>
    </row>
    <row r="29" spans="2:13" x14ac:dyDescent="0.25">
      <c r="B29" s="195"/>
      <c r="C29" s="250" t="s">
        <v>164</v>
      </c>
      <c r="D29" s="338">
        <v>121000</v>
      </c>
      <c r="E29" s="339">
        <v>171400</v>
      </c>
      <c r="F29" s="338">
        <v>189200</v>
      </c>
      <c r="G29" s="340">
        <v>279700</v>
      </c>
      <c r="H29" s="338">
        <v>504600</v>
      </c>
      <c r="I29" s="339">
        <v>718400</v>
      </c>
      <c r="J29" s="338">
        <v>1264900</v>
      </c>
      <c r="K29" s="339">
        <v>1648600</v>
      </c>
      <c r="L29" s="338">
        <v>1998700</v>
      </c>
      <c r="M29" s="339">
        <v>2586200</v>
      </c>
    </row>
    <row r="30" spans="2:13" ht="15" customHeight="1" x14ac:dyDescent="0.25">
      <c r="B30" s="195"/>
      <c r="C30" s="320" t="s">
        <v>40</v>
      </c>
      <c r="D30" s="341">
        <v>121000</v>
      </c>
      <c r="E30" s="342">
        <v>171400</v>
      </c>
      <c r="F30" s="341">
        <v>189200</v>
      </c>
      <c r="G30" s="343">
        <v>279700</v>
      </c>
      <c r="H30" s="341">
        <v>642100</v>
      </c>
      <c r="I30" s="342">
        <v>865900</v>
      </c>
      <c r="J30" s="341">
        <v>1269600</v>
      </c>
      <c r="K30" s="342">
        <v>1655600</v>
      </c>
      <c r="L30" s="341">
        <v>2071200</v>
      </c>
      <c r="M30" s="342">
        <v>2674800</v>
      </c>
    </row>
    <row r="31" spans="2:13" x14ac:dyDescent="0.25">
      <c r="B31" s="195"/>
      <c r="C31" s="195"/>
      <c r="D31" s="195"/>
      <c r="E31" s="195"/>
      <c r="F31" s="195"/>
      <c r="G31" s="195"/>
      <c r="H31" s="195"/>
      <c r="I31" s="195"/>
      <c r="J31" s="195"/>
      <c r="K31" s="195"/>
      <c r="L31" s="129"/>
    </row>
    <row r="32" spans="2:13" x14ac:dyDescent="0.25">
      <c r="C32" s="333"/>
      <c r="D32" s="333"/>
      <c r="E32" s="333"/>
      <c r="F32" s="333"/>
      <c r="G32" s="333"/>
      <c r="H32" s="333"/>
      <c r="I32" s="333"/>
      <c r="J32" s="333"/>
      <c r="K32" s="333"/>
      <c r="L32" s="333"/>
      <c r="M32" s="325"/>
    </row>
    <row r="33" spans="3:12" x14ac:dyDescent="0.25">
      <c r="C33" s="333"/>
      <c r="D33" s="333"/>
      <c r="E33" s="333"/>
      <c r="F33" s="333"/>
      <c r="G33" s="333"/>
      <c r="H33" s="333"/>
      <c r="I33" s="333"/>
      <c r="J33" s="333"/>
      <c r="K33" s="333"/>
      <c r="L33" s="333"/>
    </row>
    <row r="34" spans="3:12" x14ac:dyDescent="0.25">
      <c r="C34" s="333"/>
      <c r="D34" s="333"/>
      <c r="E34" s="333"/>
      <c r="F34" s="333"/>
      <c r="G34" s="333"/>
      <c r="H34" s="333"/>
      <c r="I34" s="333"/>
      <c r="J34" s="333"/>
      <c r="K34" s="333"/>
      <c r="L34" s="333"/>
    </row>
  </sheetData>
  <mergeCells count="6">
    <mergeCell ref="L26:M26"/>
    <mergeCell ref="A1:B1"/>
    <mergeCell ref="D26:E26"/>
    <mergeCell ref="F26:G26"/>
    <mergeCell ref="H26:I26"/>
    <mergeCell ref="J26:K26"/>
  </mergeCells>
  <hyperlinks>
    <hyperlink ref="A1" location="Contents!A1" display="Contents"/>
  </hyperlinks>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K40"/>
  <sheetViews>
    <sheetView showGridLines="0" zoomScaleNormal="100" workbookViewId="0">
      <selection sqref="A1:C1"/>
    </sheetView>
  </sheetViews>
  <sheetFormatPr defaultColWidth="9.140625" defaultRowHeight="15" x14ac:dyDescent="0.25"/>
  <cols>
    <col min="1" max="2" width="1.85546875" style="17" customWidth="1"/>
    <col min="3" max="3" width="16.7109375" style="17" customWidth="1"/>
    <col min="4" max="6" width="20.7109375" style="17" customWidth="1"/>
    <col min="7" max="7" width="11" style="17" bestFit="1" customWidth="1"/>
    <col min="8" max="8" width="14.28515625" style="17" bestFit="1" customWidth="1"/>
    <col min="9" max="16384" width="9.140625" style="17"/>
  </cols>
  <sheetData>
    <row r="1" spans="1:6" s="3" customFormat="1" x14ac:dyDescent="0.25">
      <c r="A1" s="345" t="s">
        <v>34</v>
      </c>
      <c r="B1" s="345"/>
      <c r="C1" s="345"/>
    </row>
    <row r="3" spans="1:6" ht="33" customHeight="1" x14ac:dyDescent="0.25">
      <c r="C3" s="381" t="s">
        <v>65</v>
      </c>
      <c r="D3" s="381"/>
      <c r="E3" s="381"/>
      <c r="F3" s="381"/>
    </row>
    <row r="4" spans="1:6" ht="6" customHeight="1" x14ac:dyDescent="0.25">
      <c r="D4" s="382"/>
      <c r="E4" s="382"/>
      <c r="F4" s="382"/>
    </row>
    <row r="5" spans="1:6" ht="15" customHeight="1" x14ac:dyDescent="0.25">
      <c r="C5" s="348" t="s">
        <v>36</v>
      </c>
      <c r="D5" s="383" t="s">
        <v>61</v>
      </c>
      <c r="E5" s="384"/>
      <c r="F5" s="384"/>
    </row>
    <row r="6" spans="1:6" ht="15" customHeight="1" x14ac:dyDescent="0.25">
      <c r="C6" s="349"/>
      <c r="D6" s="18" t="s">
        <v>62</v>
      </c>
      <c r="E6" s="5" t="s">
        <v>63</v>
      </c>
      <c r="F6" s="18" t="s">
        <v>64</v>
      </c>
    </row>
    <row r="7" spans="1:6" ht="17.25" customHeight="1" x14ac:dyDescent="0.25">
      <c r="A7" s="4"/>
      <c r="B7" s="4"/>
      <c r="C7" s="81" t="s">
        <v>43</v>
      </c>
      <c r="D7" s="9">
        <v>256</v>
      </c>
      <c r="E7" s="19">
        <v>622919</v>
      </c>
      <c r="F7" s="20">
        <v>46927381</v>
      </c>
    </row>
    <row r="8" spans="1:6" ht="17.25" customHeight="1" x14ac:dyDescent="0.25">
      <c r="A8" s="4"/>
      <c r="B8" s="4"/>
      <c r="C8" s="81" t="s">
        <v>45</v>
      </c>
      <c r="D8" s="9">
        <v>3200</v>
      </c>
      <c r="E8" s="19">
        <v>684025</v>
      </c>
      <c r="F8" s="20">
        <v>47041924</v>
      </c>
    </row>
    <row r="9" spans="1:6" ht="17.25" customHeight="1" x14ac:dyDescent="0.25">
      <c r="A9" s="4"/>
      <c r="B9" s="4"/>
      <c r="C9" s="81" t="s">
        <v>47</v>
      </c>
      <c r="D9" s="11">
        <v>24040</v>
      </c>
      <c r="E9" s="8">
        <v>726509</v>
      </c>
      <c r="F9" s="11">
        <v>46613561.999431364</v>
      </c>
    </row>
    <row r="10" spans="1:6" ht="17.25" customHeight="1" x14ac:dyDescent="0.25">
      <c r="A10" s="4"/>
      <c r="B10" s="4"/>
      <c r="C10" s="81" t="s">
        <v>49</v>
      </c>
      <c r="D10" s="11">
        <v>89375</v>
      </c>
      <c r="E10" s="8">
        <v>744450</v>
      </c>
      <c r="F10" s="11">
        <v>46231380</v>
      </c>
    </row>
    <row r="11" spans="1:6" ht="17.25" customHeight="1" x14ac:dyDescent="0.25">
      <c r="A11" s="4"/>
      <c r="B11" s="4"/>
      <c r="C11" s="81" t="s">
        <v>50</v>
      </c>
      <c r="D11" s="11">
        <v>176817</v>
      </c>
      <c r="E11" s="8">
        <v>804420</v>
      </c>
      <c r="F11" s="11">
        <v>46227893</v>
      </c>
    </row>
    <row r="12" spans="1:6" s="21" customFormat="1" ht="17.25" customHeight="1" x14ac:dyDescent="0.25">
      <c r="A12" s="4"/>
      <c r="B12" s="4"/>
      <c r="C12" s="79" t="s">
        <v>94</v>
      </c>
      <c r="D12" s="11">
        <v>265155</v>
      </c>
      <c r="E12" s="8">
        <v>798129</v>
      </c>
      <c r="F12" s="11">
        <v>46710466</v>
      </c>
    </row>
    <row r="13" spans="1:6" ht="17.25" customHeight="1" x14ac:dyDescent="0.25">
      <c r="A13" s="4"/>
      <c r="B13" s="4"/>
      <c r="C13" s="81" t="s">
        <v>51</v>
      </c>
      <c r="D13" s="11">
        <v>344702</v>
      </c>
      <c r="E13" s="8">
        <v>790841</v>
      </c>
      <c r="F13" s="11">
        <v>46171705</v>
      </c>
    </row>
    <row r="14" spans="1:6" ht="17.25" customHeight="1" x14ac:dyDescent="0.25">
      <c r="A14" s="4"/>
      <c r="B14" s="4"/>
      <c r="C14" s="81" t="s">
        <v>52</v>
      </c>
      <c r="D14" s="11">
        <v>402637</v>
      </c>
      <c r="E14" s="8">
        <v>805900</v>
      </c>
      <c r="F14" s="11">
        <v>45764713</v>
      </c>
    </row>
    <row r="15" spans="1:6" ht="17.25" customHeight="1" x14ac:dyDescent="0.25">
      <c r="A15" s="4"/>
      <c r="B15" s="4"/>
      <c r="C15" s="81" t="s">
        <v>53</v>
      </c>
      <c r="D15" s="11">
        <v>543858</v>
      </c>
      <c r="E15" s="8">
        <v>799387</v>
      </c>
      <c r="F15" s="11">
        <v>45096734</v>
      </c>
    </row>
    <row r="16" spans="1:6" ht="17.25" customHeight="1" x14ac:dyDescent="0.25">
      <c r="A16" s="4"/>
      <c r="B16" s="4"/>
      <c r="C16" s="81" t="s">
        <v>54</v>
      </c>
      <c r="D16" s="11">
        <v>671234</v>
      </c>
      <c r="E16" s="8">
        <v>779903</v>
      </c>
      <c r="F16" s="11">
        <v>44674718</v>
      </c>
    </row>
    <row r="17" spans="1:11" ht="17.25" customHeight="1" x14ac:dyDescent="0.25">
      <c r="A17" s="4"/>
      <c r="B17" s="4"/>
      <c r="C17" s="79" t="s">
        <v>95</v>
      </c>
      <c r="D17" s="11">
        <v>943459</v>
      </c>
      <c r="E17" s="8">
        <v>792204</v>
      </c>
      <c r="F17" s="11">
        <v>46361851</v>
      </c>
    </row>
    <row r="18" spans="1:11" ht="17.25" customHeight="1" x14ac:dyDescent="0.25">
      <c r="A18" s="4"/>
      <c r="B18" s="4"/>
      <c r="C18" s="79" t="s">
        <v>55</v>
      </c>
      <c r="D18" s="11">
        <v>1193187</v>
      </c>
      <c r="E18" s="8">
        <v>780330</v>
      </c>
      <c r="F18" s="11">
        <v>45927165</v>
      </c>
    </row>
    <row r="19" spans="1:11" ht="17.25" customHeight="1" x14ac:dyDescent="0.25">
      <c r="A19" s="4"/>
      <c r="B19" s="4"/>
      <c r="C19" s="79" t="s">
        <v>56</v>
      </c>
      <c r="D19" s="11">
        <v>1516022</v>
      </c>
      <c r="E19" s="8">
        <v>766257</v>
      </c>
      <c r="F19" s="11">
        <v>45501457</v>
      </c>
    </row>
    <row r="20" spans="1:11" s="21" customFormat="1" ht="17.25" customHeight="1" x14ac:dyDescent="0.25">
      <c r="A20" s="22"/>
      <c r="B20" s="22"/>
      <c r="C20" s="79" t="s">
        <v>57</v>
      </c>
      <c r="D20" s="11">
        <v>1881905</v>
      </c>
      <c r="E20" s="8">
        <v>766972</v>
      </c>
      <c r="F20" s="11">
        <v>44848364</v>
      </c>
    </row>
    <row r="21" spans="1:11" s="21" customFormat="1" ht="17.25" customHeight="1" x14ac:dyDescent="0.25">
      <c r="A21" s="22"/>
      <c r="B21" s="22"/>
      <c r="C21" s="80" t="s">
        <v>99</v>
      </c>
      <c r="D21" s="8">
        <v>2748150</v>
      </c>
      <c r="E21" s="8">
        <v>901139</v>
      </c>
      <c r="F21" s="11">
        <v>44050202</v>
      </c>
      <c r="G21" s="103"/>
    </row>
    <row r="22" spans="1:11" s="21" customFormat="1" ht="17.25" customHeight="1" x14ac:dyDescent="0.25">
      <c r="A22" s="22"/>
      <c r="B22" s="22"/>
      <c r="C22" s="80" t="s">
        <v>106</v>
      </c>
      <c r="D22" s="8">
        <v>3302602</v>
      </c>
      <c r="E22" s="8">
        <v>897991</v>
      </c>
      <c r="F22" s="11">
        <v>43890614</v>
      </c>
      <c r="G22" s="103"/>
    </row>
    <row r="23" spans="1:11" s="21" customFormat="1" ht="17.25" customHeight="1" x14ac:dyDescent="0.25">
      <c r="A23" s="22"/>
      <c r="B23" s="22"/>
      <c r="C23" s="80" t="s">
        <v>113</v>
      </c>
      <c r="D23" s="85">
        <v>4048422</v>
      </c>
      <c r="E23" s="85">
        <v>890672</v>
      </c>
      <c r="F23" s="97">
        <v>43012704</v>
      </c>
      <c r="G23" s="103"/>
    </row>
    <row r="24" spans="1:11" s="21" customFormat="1" ht="17.25" customHeight="1" x14ac:dyDescent="0.25">
      <c r="A24" s="22"/>
      <c r="B24" s="22"/>
      <c r="C24" s="80" t="s">
        <v>129</v>
      </c>
      <c r="D24" s="85">
        <v>4863290</v>
      </c>
      <c r="E24" s="85">
        <v>818904</v>
      </c>
      <c r="F24" s="97">
        <v>42431928</v>
      </c>
      <c r="G24" s="103"/>
      <c r="H24" s="224"/>
      <c r="K24" s="227"/>
    </row>
    <row r="25" spans="1:11" s="21" customFormat="1" ht="17.25" customHeight="1" x14ac:dyDescent="0.25">
      <c r="A25" s="22"/>
      <c r="B25" s="22"/>
      <c r="C25" s="80" t="s">
        <v>151</v>
      </c>
      <c r="D25" s="85">
        <v>5763417</v>
      </c>
      <c r="E25" s="85">
        <v>802948</v>
      </c>
      <c r="F25" s="86">
        <v>41006050</v>
      </c>
      <c r="G25" s="103"/>
      <c r="H25" s="224"/>
      <c r="K25" s="227"/>
    </row>
    <row r="26" spans="1:11" s="21" customFormat="1" ht="17.25" customHeight="1" x14ac:dyDescent="0.25">
      <c r="A26" s="22"/>
      <c r="B26" s="22"/>
      <c r="C26" s="237" t="s">
        <v>152</v>
      </c>
      <c r="D26" s="8">
        <v>6662481</v>
      </c>
      <c r="E26" s="27">
        <v>783792</v>
      </c>
      <c r="F26" s="11">
        <v>39411772</v>
      </c>
      <c r="G26" s="103"/>
      <c r="H26" s="224"/>
      <c r="K26" s="227"/>
    </row>
    <row r="27" spans="1:11" s="21" customFormat="1" ht="17.25" customHeight="1" x14ac:dyDescent="0.25">
      <c r="A27" s="22"/>
      <c r="B27" s="22"/>
      <c r="C27" s="233" t="s">
        <v>153</v>
      </c>
      <c r="D27" s="8">
        <v>7590294</v>
      </c>
      <c r="E27" s="8">
        <v>785333</v>
      </c>
      <c r="F27" s="238">
        <v>37861479</v>
      </c>
      <c r="G27" s="103"/>
      <c r="H27" s="224"/>
      <c r="K27" s="227"/>
    </row>
    <row r="28" spans="1:11" s="21" customFormat="1" ht="17.25" customHeight="1" thickBot="1" x14ac:dyDescent="0.3">
      <c r="A28" s="22"/>
      <c r="B28" s="22"/>
      <c r="C28" s="239" t="s">
        <v>159</v>
      </c>
      <c r="D28" s="240">
        <v>8762491</v>
      </c>
      <c r="E28" s="240">
        <v>813565</v>
      </c>
      <c r="F28" s="241">
        <v>36879456</v>
      </c>
      <c r="G28" s="103"/>
      <c r="H28" s="224"/>
      <c r="K28" s="227"/>
    </row>
    <row r="29" spans="1:11" s="23" customFormat="1" ht="15" customHeight="1" x14ac:dyDescent="0.2">
      <c r="C29" s="377" t="s">
        <v>96</v>
      </c>
      <c r="D29" s="377"/>
      <c r="E29" s="377"/>
      <c r="F29" s="377"/>
      <c r="G29" s="104"/>
    </row>
    <row r="30" spans="1:11" s="23" customFormat="1" ht="15" customHeight="1" x14ac:dyDescent="0.25">
      <c r="C30" s="378" t="s">
        <v>97</v>
      </c>
      <c r="D30" s="378"/>
      <c r="E30" s="378"/>
      <c r="F30" s="378"/>
      <c r="G30" s="104"/>
    </row>
    <row r="31" spans="1:11" ht="15" customHeight="1" x14ac:dyDescent="0.25">
      <c r="C31" s="379" t="s">
        <v>98</v>
      </c>
      <c r="D31" s="379"/>
      <c r="E31" s="379"/>
      <c r="F31" s="379"/>
    </row>
    <row r="32" spans="1:11" x14ac:dyDescent="0.25">
      <c r="B32" s="49"/>
      <c r="C32" s="378" t="s">
        <v>109</v>
      </c>
      <c r="D32" s="378"/>
      <c r="E32" s="378"/>
      <c r="F32" s="378"/>
    </row>
    <row r="33" spans="2:11" x14ac:dyDescent="0.25">
      <c r="B33" s="49"/>
      <c r="C33" s="380" t="s">
        <v>130</v>
      </c>
      <c r="D33" s="380"/>
      <c r="E33" s="380"/>
      <c r="F33" s="380"/>
    </row>
    <row r="34" spans="2:11" ht="15" customHeight="1" x14ac:dyDescent="0.25">
      <c r="B34" s="49"/>
      <c r="C34" s="346" t="s">
        <v>160</v>
      </c>
      <c r="D34" s="346"/>
      <c r="E34" s="346"/>
      <c r="F34" s="346"/>
    </row>
    <row r="35" spans="2:11" ht="15" customHeight="1" x14ac:dyDescent="0.25">
      <c r="C35" s="346" t="s">
        <v>161</v>
      </c>
      <c r="D35" s="346"/>
      <c r="E35" s="346"/>
      <c r="F35" s="346"/>
    </row>
    <row r="36" spans="2:11" x14ac:dyDescent="0.25">
      <c r="D36" s="105"/>
      <c r="E36" s="105"/>
      <c r="F36" s="105"/>
      <c r="H36" s="224"/>
      <c r="J36" s="23"/>
      <c r="K36" s="227"/>
    </row>
    <row r="37" spans="2:11" x14ac:dyDescent="0.25">
      <c r="D37" s="106"/>
      <c r="E37" s="106"/>
      <c r="F37" s="106"/>
    </row>
    <row r="38" spans="2:11" x14ac:dyDescent="0.25">
      <c r="D38" s="105"/>
      <c r="E38" s="105"/>
      <c r="F38" s="105"/>
      <c r="H38" s="225"/>
      <c r="J38" s="225"/>
      <c r="K38" s="225"/>
    </row>
    <row r="39" spans="2:11" x14ac:dyDescent="0.25">
      <c r="D39" s="106"/>
      <c r="E39" s="106"/>
      <c r="F39" s="106"/>
      <c r="G39" s="187"/>
    </row>
    <row r="40" spans="2:11" x14ac:dyDescent="0.25">
      <c r="D40" s="188"/>
    </row>
  </sheetData>
  <mergeCells count="12">
    <mergeCell ref="C3:F3"/>
    <mergeCell ref="D4:F4"/>
    <mergeCell ref="C5:C6"/>
    <mergeCell ref="D5:F5"/>
    <mergeCell ref="A1:C1"/>
    <mergeCell ref="C34:F34"/>
    <mergeCell ref="C35:F35"/>
    <mergeCell ref="C29:F29"/>
    <mergeCell ref="C30:F30"/>
    <mergeCell ref="C31:F31"/>
    <mergeCell ref="C32:F32"/>
    <mergeCell ref="C33:F33"/>
  </mergeCells>
  <hyperlinks>
    <hyperlink ref="A1" location="Contents!A1" display="Contents"/>
  </hyperlinks>
  <pageMargins left="0.7" right="0.7" top="0.75" bottom="0.75" header="0.3" footer="0.3"/>
  <pageSetup paperSize="9" scale="86" orientation="portrait" verticalDpi="4" r:id="rId1"/>
  <rowBreaks count="1" manualBreakCount="1">
    <brk id="30"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G36"/>
  <sheetViews>
    <sheetView showGridLines="0" zoomScaleNormal="100" workbookViewId="0">
      <selection sqref="A1:C1"/>
    </sheetView>
  </sheetViews>
  <sheetFormatPr defaultColWidth="9.140625" defaultRowHeight="15" x14ac:dyDescent="0.25"/>
  <cols>
    <col min="1" max="2" width="1.85546875" style="49" customWidth="1"/>
    <col min="3" max="3" width="16.7109375" style="49" customWidth="1"/>
    <col min="4" max="6" width="20.7109375" style="49" customWidth="1"/>
    <col min="7" max="7" width="11" style="49" bestFit="1" customWidth="1"/>
    <col min="8" max="16384" width="9.140625" style="49"/>
  </cols>
  <sheetData>
    <row r="1" spans="1:6" s="48" customFormat="1" x14ac:dyDescent="0.25">
      <c r="A1" s="356" t="s">
        <v>34</v>
      </c>
      <c r="B1" s="356"/>
      <c r="C1" s="356"/>
    </row>
    <row r="3" spans="1:6" ht="33" customHeight="1" x14ac:dyDescent="0.25">
      <c r="C3" s="358" t="s">
        <v>66</v>
      </c>
      <c r="D3" s="358"/>
      <c r="E3" s="358"/>
      <c r="F3" s="358"/>
    </row>
    <row r="4" spans="1:6" ht="6" customHeight="1" x14ac:dyDescent="0.25">
      <c r="C4" s="191"/>
      <c r="D4" s="191"/>
      <c r="E4" s="191"/>
      <c r="F4" s="191"/>
    </row>
    <row r="5" spans="1:6" ht="15" customHeight="1" x14ac:dyDescent="0.25">
      <c r="C5" s="385" t="s">
        <v>36</v>
      </c>
      <c r="D5" s="387" t="s">
        <v>67</v>
      </c>
      <c r="E5" s="388"/>
      <c r="F5" s="388"/>
    </row>
    <row r="6" spans="1:6" ht="15" customHeight="1" x14ac:dyDescent="0.25">
      <c r="C6" s="386"/>
      <c r="D6" s="208" t="s">
        <v>62</v>
      </c>
      <c r="E6" s="209" t="s">
        <v>63</v>
      </c>
      <c r="F6" s="210" t="s">
        <v>64</v>
      </c>
    </row>
    <row r="7" spans="1:6" ht="17.25" customHeight="1" x14ac:dyDescent="0.25">
      <c r="C7" s="111" t="s">
        <v>43</v>
      </c>
      <c r="D7" s="327">
        <v>124</v>
      </c>
      <c r="E7" s="328">
        <v>246496</v>
      </c>
      <c r="F7" s="20">
        <v>21140557</v>
      </c>
    </row>
    <row r="8" spans="1:6" ht="17.25" customHeight="1" x14ac:dyDescent="0.25">
      <c r="A8" s="58"/>
      <c r="B8" s="58"/>
      <c r="C8" s="111" t="s">
        <v>45</v>
      </c>
      <c r="D8" s="327">
        <v>1461</v>
      </c>
      <c r="E8" s="328">
        <v>276050</v>
      </c>
      <c r="F8" s="20">
        <v>21274934</v>
      </c>
    </row>
    <row r="9" spans="1:6" ht="17.25" customHeight="1" x14ac:dyDescent="0.25">
      <c r="A9" s="58"/>
      <c r="B9" s="58"/>
      <c r="C9" s="111" t="s">
        <v>47</v>
      </c>
      <c r="D9" s="329">
        <v>11991</v>
      </c>
      <c r="E9" s="330">
        <v>298878</v>
      </c>
      <c r="F9" s="331">
        <v>21118072.999431364</v>
      </c>
    </row>
    <row r="10" spans="1:6" ht="17.25" customHeight="1" x14ac:dyDescent="0.25">
      <c r="A10" s="58"/>
      <c r="B10" s="58"/>
      <c r="C10" s="111" t="s">
        <v>49</v>
      </c>
      <c r="D10" s="329">
        <v>39337</v>
      </c>
      <c r="E10" s="330">
        <v>300537</v>
      </c>
      <c r="F10" s="331">
        <v>20923634</v>
      </c>
    </row>
    <row r="11" spans="1:6" ht="17.25" customHeight="1" x14ac:dyDescent="0.25">
      <c r="A11" s="58"/>
      <c r="B11" s="58"/>
      <c r="C11" s="111" t="s">
        <v>50</v>
      </c>
      <c r="D11" s="329">
        <v>72113</v>
      </c>
      <c r="E11" s="330">
        <v>319445</v>
      </c>
      <c r="F11" s="331">
        <v>20955620</v>
      </c>
    </row>
    <row r="12" spans="1:6" ht="17.25" customHeight="1" x14ac:dyDescent="0.25">
      <c r="A12" s="58"/>
      <c r="B12" s="58"/>
      <c r="C12" s="111" t="s">
        <v>100</v>
      </c>
      <c r="D12" s="329">
        <v>101728</v>
      </c>
      <c r="E12" s="330">
        <v>312256</v>
      </c>
      <c r="F12" s="331">
        <v>21201471</v>
      </c>
    </row>
    <row r="13" spans="1:6" ht="17.25" customHeight="1" x14ac:dyDescent="0.25">
      <c r="A13" s="58"/>
      <c r="B13" s="58"/>
      <c r="C13" s="111" t="s">
        <v>51</v>
      </c>
      <c r="D13" s="329">
        <v>132972</v>
      </c>
      <c r="E13" s="330">
        <v>305495</v>
      </c>
      <c r="F13" s="331">
        <v>20989449</v>
      </c>
    </row>
    <row r="14" spans="1:6" ht="17.25" customHeight="1" x14ac:dyDescent="0.25">
      <c r="A14" s="58"/>
      <c r="B14" s="58"/>
      <c r="C14" s="111" t="s">
        <v>52</v>
      </c>
      <c r="D14" s="329">
        <v>156190</v>
      </c>
      <c r="E14" s="330">
        <v>310776</v>
      </c>
      <c r="F14" s="331">
        <v>20774487</v>
      </c>
    </row>
    <row r="15" spans="1:6" ht="17.25" customHeight="1" x14ac:dyDescent="0.25">
      <c r="A15" s="58"/>
      <c r="B15" s="58"/>
      <c r="C15" s="111" t="s">
        <v>53</v>
      </c>
      <c r="D15" s="329">
        <v>215069</v>
      </c>
      <c r="E15" s="330">
        <v>301925</v>
      </c>
      <c r="F15" s="331">
        <v>20484103</v>
      </c>
    </row>
    <row r="16" spans="1:6" ht="17.25" customHeight="1" x14ac:dyDescent="0.25">
      <c r="A16" s="58"/>
      <c r="B16" s="58"/>
      <c r="C16" s="111" t="s">
        <v>54</v>
      </c>
      <c r="D16" s="329">
        <v>270589</v>
      </c>
      <c r="E16" s="330">
        <v>288354</v>
      </c>
      <c r="F16" s="331">
        <v>20275894</v>
      </c>
    </row>
    <row r="17" spans="1:7" ht="17.25" customHeight="1" x14ac:dyDescent="0.25">
      <c r="A17" s="58"/>
      <c r="B17" s="58"/>
      <c r="C17" s="111" t="s">
        <v>101</v>
      </c>
      <c r="D17" s="329">
        <v>367857</v>
      </c>
      <c r="E17" s="330">
        <v>290443</v>
      </c>
      <c r="F17" s="331">
        <v>21122165</v>
      </c>
    </row>
    <row r="18" spans="1:7" ht="17.25" customHeight="1" x14ac:dyDescent="0.25">
      <c r="A18" s="58"/>
      <c r="B18" s="58"/>
      <c r="C18" s="111" t="s">
        <v>55</v>
      </c>
      <c r="D18" s="329">
        <v>473819</v>
      </c>
      <c r="E18" s="330">
        <v>285697</v>
      </c>
      <c r="F18" s="331">
        <v>20929480</v>
      </c>
    </row>
    <row r="19" spans="1:7" ht="17.25" customHeight="1" x14ac:dyDescent="0.25">
      <c r="A19" s="58"/>
      <c r="B19" s="58"/>
      <c r="C19" s="111" t="s">
        <v>56</v>
      </c>
      <c r="D19" s="329">
        <v>607412</v>
      </c>
      <c r="E19" s="330">
        <v>280519</v>
      </c>
      <c r="F19" s="331">
        <v>20756625</v>
      </c>
    </row>
    <row r="20" spans="1:7" s="50" customFormat="1" ht="17.25" customHeight="1" x14ac:dyDescent="0.25">
      <c r="A20" s="67"/>
      <c r="B20" s="67"/>
      <c r="C20" s="111" t="s">
        <v>57</v>
      </c>
      <c r="D20" s="329">
        <v>763341</v>
      </c>
      <c r="E20" s="329">
        <v>278065</v>
      </c>
      <c r="F20" s="332">
        <v>20435455</v>
      </c>
    </row>
    <row r="21" spans="1:7" s="50" customFormat="1" ht="17.25" customHeight="1" x14ac:dyDescent="0.25">
      <c r="A21" s="67"/>
      <c r="B21" s="67"/>
      <c r="C21" s="80" t="s">
        <v>99</v>
      </c>
      <c r="D21" s="329">
        <v>1164957</v>
      </c>
      <c r="E21" s="329">
        <v>333993</v>
      </c>
      <c r="F21" s="331">
        <v>20084571</v>
      </c>
    </row>
    <row r="22" spans="1:7" ht="17.25" customHeight="1" x14ac:dyDescent="0.25">
      <c r="A22" s="58"/>
      <c r="B22" s="58"/>
      <c r="C22" s="80" t="s">
        <v>106</v>
      </c>
      <c r="D22" s="329">
        <v>1379036</v>
      </c>
      <c r="E22" s="329">
        <v>332022</v>
      </c>
      <c r="F22" s="332">
        <v>20052724</v>
      </c>
      <c r="G22" s="126"/>
    </row>
    <row r="23" spans="1:7" ht="17.25" customHeight="1" x14ac:dyDescent="0.25">
      <c r="A23" s="58"/>
      <c r="B23" s="58"/>
      <c r="C23" s="80" t="s">
        <v>113</v>
      </c>
      <c r="D23" s="101">
        <v>1708885</v>
      </c>
      <c r="E23" s="101">
        <v>328067</v>
      </c>
      <c r="F23" s="100">
        <v>19663200</v>
      </c>
      <c r="G23" s="126"/>
    </row>
    <row r="24" spans="1:7" s="50" customFormat="1" ht="17.25" customHeight="1" x14ac:dyDescent="0.25">
      <c r="A24" s="67"/>
      <c r="B24" s="67"/>
      <c r="C24" s="80" t="s">
        <v>129</v>
      </c>
      <c r="D24" s="85">
        <v>2069121</v>
      </c>
      <c r="E24" s="85">
        <v>301786</v>
      </c>
      <c r="F24" s="97">
        <v>19468320</v>
      </c>
      <c r="G24" s="126"/>
    </row>
    <row r="25" spans="1:7" s="50" customFormat="1" ht="17.25" customHeight="1" x14ac:dyDescent="0.25">
      <c r="A25" s="67"/>
      <c r="B25" s="67"/>
      <c r="C25" s="80" t="s">
        <v>151</v>
      </c>
      <c r="D25" s="85">
        <v>2459603</v>
      </c>
      <c r="E25" s="85">
        <v>293809</v>
      </c>
      <c r="F25" s="86">
        <v>18836903</v>
      </c>
      <c r="G25" s="126"/>
    </row>
    <row r="26" spans="1:7" s="50" customFormat="1" ht="17.25" customHeight="1" x14ac:dyDescent="0.25">
      <c r="A26" s="67"/>
      <c r="B26" s="67"/>
      <c r="C26" s="233" t="s">
        <v>152</v>
      </c>
      <c r="D26" s="27">
        <v>2863132</v>
      </c>
      <c r="E26" s="27">
        <v>285180</v>
      </c>
      <c r="F26" s="11">
        <v>18108364</v>
      </c>
      <c r="G26" s="126"/>
    </row>
    <row r="27" spans="1:7" s="50" customFormat="1" ht="17.25" customHeight="1" x14ac:dyDescent="0.25">
      <c r="A27" s="67"/>
      <c r="B27" s="67"/>
      <c r="C27" s="233" t="s">
        <v>153</v>
      </c>
      <c r="D27" s="8">
        <v>3284119</v>
      </c>
      <c r="E27" s="8">
        <v>277636</v>
      </c>
      <c r="F27" s="238">
        <v>17432079</v>
      </c>
      <c r="G27" s="126"/>
    </row>
    <row r="28" spans="1:7" s="50" customFormat="1" ht="17.25" customHeight="1" thickBot="1" x14ac:dyDescent="0.3">
      <c r="A28" s="67"/>
      <c r="B28" s="67"/>
      <c r="C28" s="239" t="s">
        <v>159</v>
      </c>
      <c r="D28" s="240">
        <v>3753303</v>
      </c>
      <c r="E28" s="240">
        <v>303714</v>
      </c>
      <c r="F28" s="241">
        <v>17004512</v>
      </c>
      <c r="G28" s="126"/>
    </row>
    <row r="29" spans="1:7" ht="15" customHeight="1" x14ac:dyDescent="0.25">
      <c r="A29" s="67"/>
      <c r="B29" s="67"/>
      <c r="C29" s="377" t="s">
        <v>96</v>
      </c>
      <c r="D29" s="377"/>
      <c r="E29" s="377"/>
      <c r="F29" s="377"/>
    </row>
    <row r="30" spans="1:7" ht="15" customHeight="1" x14ac:dyDescent="0.25">
      <c r="C30" s="378" t="s">
        <v>97</v>
      </c>
      <c r="D30" s="378"/>
      <c r="E30" s="378"/>
      <c r="F30" s="378"/>
    </row>
    <row r="31" spans="1:7" ht="15" customHeight="1" x14ac:dyDescent="0.25">
      <c r="C31" s="379" t="s">
        <v>98</v>
      </c>
      <c r="D31" s="379"/>
      <c r="E31" s="379"/>
      <c r="F31" s="379"/>
    </row>
    <row r="32" spans="1:7" ht="15" customHeight="1" x14ac:dyDescent="0.25">
      <c r="C32" s="378" t="s">
        <v>109</v>
      </c>
      <c r="D32" s="378"/>
      <c r="E32" s="378"/>
      <c r="F32" s="378"/>
    </row>
    <row r="33" spans="3:6" x14ac:dyDescent="0.25">
      <c r="C33" s="380" t="s">
        <v>130</v>
      </c>
      <c r="D33" s="380"/>
      <c r="E33" s="380"/>
      <c r="F33" s="380"/>
    </row>
    <row r="34" spans="3:6" x14ac:dyDescent="0.25">
      <c r="C34" s="346" t="s">
        <v>160</v>
      </c>
      <c r="D34" s="346"/>
      <c r="E34" s="346"/>
      <c r="F34" s="346"/>
    </row>
    <row r="35" spans="3:6" x14ac:dyDescent="0.25">
      <c r="C35" s="346" t="s">
        <v>161</v>
      </c>
      <c r="D35" s="346"/>
      <c r="E35" s="346"/>
      <c r="F35" s="346"/>
    </row>
    <row r="36" spans="3:6" x14ac:dyDescent="0.25">
      <c r="D36" s="126"/>
      <c r="E36" s="126"/>
      <c r="F36" s="126"/>
    </row>
  </sheetData>
  <mergeCells count="11">
    <mergeCell ref="C3:F3"/>
    <mergeCell ref="C5:C6"/>
    <mergeCell ref="D5:F5"/>
    <mergeCell ref="A1:C1"/>
    <mergeCell ref="C34:F34"/>
    <mergeCell ref="C35:F35"/>
    <mergeCell ref="C29:F29"/>
    <mergeCell ref="C30:F30"/>
    <mergeCell ref="C31:F31"/>
    <mergeCell ref="C32:F32"/>
    <mergeCell ref="C33:F33"/>
  </mergeCells>
  <hyperlinks>
    <hyperlink ref="A1" location="Contents!A1" display="Contents"/>
  </hyperlinks>
  <pageMargins left="0.7" right="0.7" top="0.75" bottom="0.75" header="0.3" footer="0.3"/>
  <pageSetup paperSize="9" scale="95"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Title</vt:lpstr>
      <vt:lpstr>Contents</vt:lpstr>
      <vt:lpstr>Table 1a</vt:lpstr>
      <vt:lpstr>Figure 1</vt:lpstr>
      <vt:lpstr>Table 1b</vt:lpstr>
      <vt:lpstr>Figure 2 Data</vt:lpstr>
      <vt:lpstr>Figure 2</vt:lpstr>
      <vt:lpstr>Table 2a</vt:lpstr>
      <vt:lpstr>Table 2b</vt:lpstr>
      <vt:lpstr>Table 2c</vt:lpstr>
      <vt:lpstr>Table 2d</vt:lpstr>
      <vt:lpstr>Table 3a</vt:lpstr>
      <vt:lpstr>Table 3b</vt:lpstr>
      <vt:lpstr>Table 3c</vt:lpstr>
      <vt:lpstr>Figure 3 Data</vt:lpstr>
      <vt:lpstr>Figure 3</vt:lpstr>
      <vt:lpstr>Table 3d</vt:lpstr>
      <vt:lpstr>Table 4a</vt:lpstr>
      <vt:lpstr>Table 4b</vt:lpstr>
      <vt:lpstr>Table 4c</vt:lpstr>
      <vt:lpstr>Table 4d</vt:lpstr>
      <vt:lpstr>Contents!Print_Area</vt:lpstr>
      <vt:lpstr>'Figure 1'!Print_Area</vt:lpstr>
      <vt:lpstr>'Figure 3'!Print_Area</vt:lpstr>
      <vt:lpstr>'Figure 3 Data'!Print_Area</vt:lpstr>
      <vt:lpstr>'Table 1a'!Print_Area</vt:lpstr>
      <vt:lpstr>'Table 1b'!Print_Area</vt:lpstr>
      <vt:lpstr>'Table 2a'!Print_Area</vt:lpstr>
      <vt:lpstr>'Table 2b'!Print_Area</vt:lpstr>
      <vt:lpstr>'Table 2c'!Print_Area</vt:lpstr>
      <vt:lpstr>'Table 2d'!Print_Area</vt:lpstr>
      <vt:lpstr>'Table 3a'!Print_Area</vt:lpstr>
      <vt:lpstr>'Table 3b'!Print_Area</vt:lpstr>
      <vt:lpstr>'Table 3c'!Print_Area</vt:lpstr>
      <vt:lpstr>'Table 3d'!Print_Area</vt:lpstr>
      <vt:lpstr>'Table 4a'!Print_Area</vt:lpstr>
      <vt:lpstr>'Table 4b'!Print_Area</vt:lpstr>
      <vt:lpstr>'Table 4c'!Print_Area</vt:lpstr>
      <vt:lpstr>'Table 4d'!Print_Area</vt:lpstr>
      <vt:lpstr>Title!Print_Area</vt:lpstr>
    </vt:vector>
  </TitlesOfParts>
  <Company>DECC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Ahmed Masuma (Statistics)</dc:creator>
  <cp:lastModifiedBy>Kerai Mita (Analysis)</cp:lastModifiedBy>
  <cp:lastPrinted>2016-05-05T14:35:46Z</cp:lastPrinted>
  <dcterms:created xsi:type="dcterms:W3CDTF">2016-05-05T14:07:14Z</dcterms:created>
  <dcterms:modified xsi:type="dcterms:W3CDTF">2018-03-21T14:40:52Z</dcterms:modified>
</cp:coreProperties>
</file>