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70" yWindow="30" windowWidth="10950" windowHeight="9330"/>
  </bookViews>
  <sheets>
    <sheet name="FHSG Allocations" sheetId="11" r:id="rId1"/>
  </sheets>
  <definedNames>
    <definedName name="_xlnm._FilterDatabase" localSheetId="0" hidden="1">'FHSG Allocations'!$A$2:$G$2</definedName>
    <definedName name="_xlnm.Print_Area" localSheetId="0">'FHSG Allocations'!$A$1:$G$332</definedName>
    <definedName name="_xlnm.Print_Titles" localSheetId="0">'FHSG Allocations'!$2:$2</definedName>
  </definedNames>
  <calcPr calcId="145621"/>
</workbook>
</file>

<file path=xl/calcChain.xml><?xml version="1.0" encoding="utf-8"?>
<calcChain xmlns="http://schemas.openxmlformats.org/spreadsheetml/2006/main">
  <c r="H330" i="11" l="1"/>
  <c r="D120" i="11" l="1"/>
  <c r="D33" i="11"/>
  <c r="D312" i="11"/>
  <c r="D154" i="11"/>
  <c r="G154" i="11" s="1"/>
  <c r="D178" i="11"/>
  <c r="D115" i="11"/>
  <c r="G115" i="11" s="1"/>
  <c r="G330" i="11" s="1"/>
  <c r="D83" i="11"/>
  <c r="D207" i="11"/>
  <c r="D295" i="11"/>
  <c r="D288" i="11"/>
  <c r="D142" i="11"/>
  <c r="D73" i="11"/>
  <c r="D149" i="11"/>
  <c r="D118" i="11"/>
  <c r="D12" i="11"/>
  <c r="D11" i="11"/>
  <c r="D35" i="11"/>
  <c r="D97" i="11"/>
  <c r="F330" i="11" l="1"/>
</calcChain>
</file>

<file path=xl/sharedStrings.xml><?xml version="1.0" encoding="utf-8"?>
<sst xmlns="http://schemas.openxmlformats.org/spreadsheetml/2006/main" count="663" uniqueCount="346">
  <si>
    <t>Local Authority</t>
  </si>
  <si>
    <t>Region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</si>
  <si>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</si>
  <si>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</si>
  <si>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</si>
  <si>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</si>
  <si>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</si>
  <si>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</si>
  <si>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</si>
  <si>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</si>
  <si>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</si>
  <si>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</si>
  <si>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</si>
  <si>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</si>
  <si>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</si>
  <si>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</si>
  <si>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</si>
  <si>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</si>
  <si>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</si>
  <si>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</si>
  <si>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</si>
  <si>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</si>
  <si>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</si>
  <si>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</si>
  <si>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</si>
  <si>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</si>
  <si>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</si>
  <si>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</si>
  <si>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</si>
  <si>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</si>
  <si>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</si>
  <si>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</si>
  <si>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</si>
  <si>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</si>
  <si>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</si>
  <si>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</si>
  <si>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</si>
  <si>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</si>
  <si>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</si>
  <si>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</si>
  <si>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</si>
  <si>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</si>
  <si>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</si>
  <si>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</si>
  <si>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</si>
  <si>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</si>
  <si>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</si>
  <si>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</si>
  <si>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</si>
  <si>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</si>
  <si>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</si>
  <si>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</si>
  <si>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</si>
  <si>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</si>
  <si>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</si>
  <si>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</si>
  <si>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</si>
  <si>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</si>
  <si>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</si>
  <si>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</si>
  <si>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</si>
  <si>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</si>
  <si>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</si>
  <si>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</si>
  <si>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</si>
  <si>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</si>
  <si>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</si>
  <si>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</si>
  <si>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</si>
  <si>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</si>
  <si>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</si>
  <si>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</si>
  <si>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</si>
  <si>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</si>
  <si>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</si>
  <si>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</si>
  <si>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</si>
  <si>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</si>
  <si>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</si>
  <si>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</si>
  <si>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</si>
  <si>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</si>
  <si>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</si>
  <si>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</si>
  <si>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</si>
  <si>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</si>
  <si>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</si>
  <si>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</si>
  <si>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</si>
  <si>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</si>
  <si>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</si>
  <si>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</si>
  <si>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</si>
  <si>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</si>
  <si>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</si>
  <si>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</si>
  <si>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</si>
  <si>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</si>
  <si>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</si>
  <si>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</si>
  <si>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</si>
  <si>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</si>
  <si>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</si>
  <si>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</si>
  <si>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</si>
  <si>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</si>
  <si>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</si>
  <si>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</si>
  <si>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</si>
  <si>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</si>
  <si>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</si>
  <si>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</si>
  <si>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</si>
  <si>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</si>
  <si>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</si>
  <si>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</si>
  <si>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</si>
  <si>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</si>
  <si>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</si>
  <si>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</si>
  <si>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</si>
  <si>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</si>
  <si>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</si>
  <si>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</si>
  <si>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</si>
  <si>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</si>
  <si>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</si>
  <si>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</si>
  <si>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</si>
  <si>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</si>
  <si>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</si>
  <si>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</si>
  <si>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</si>
  <si>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</si>
  <si>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</si>
  <si>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</si>
  <si>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</si>
  <si>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</si>
  <si>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</si>
  <si>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</si>
  <si>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</si>
  <si>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</si>
  <si>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</si>
  <si>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</si>
  <si>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</si>
  <si>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</si>
  <si>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</si>
  <si>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</si>
  <si>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</si>
  <si>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</si>
  <si>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</si>
  <si>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</si>
  <si>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</si>
  <si>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</si>
  <si>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</si>
  <si>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</si>
  <si>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</si>
  <si>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</si>
  <si>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</si>
  <si>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</si>
  <si>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</si>
  <si>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</si>
  <si>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</si>
  <si>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</si>
  <si>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</si>
  <si>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</si>
  <si>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</si>
  <si>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</si>
  <si>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</si>
  <si>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</si>
  <si>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</si>
  <si>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</si>
  <si>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</si>
  <si>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</si>
  <si>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</si>
  <si>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</si>
  <si>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</si>
  <si>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</si>
  <si>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</si>
  <si>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</si>
  <si>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</si>
  <si>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</si>
  <si>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</si>
  <si>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</si>
  <si>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</si>
  <si>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</si>
  <si>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</si>
  <si>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</si>
  <si>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</si>
  <si>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</si>
  <si>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</si>
  <si>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</si>
  <si>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</si>
  <si>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</si>
  <si>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</si>
  <si>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</si>
  <si>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</si>
  <si>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</si>
  <si>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</si>
  <si>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</si>
  <si>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</si>
  <si>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</si>
  <si>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</si>
  <si>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</si>
  <si>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</si>
  <si>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</si>
  <si>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</si>
  <si>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</si>
  <si>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</si>
  <si>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</si>
  <si>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</si>
  <si>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</si>
  <si>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</si>
  <si>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</si>
  <si>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</si>
  <si>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</si>
  <si>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</si>
  <si>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</si>
  <si>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</si>
  <si>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</si>
  <si>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</si>
  <si>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</si>
  <si>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</si>
  <si>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</si>
  <si>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</si>
  <si>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</si>
  <si>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</si>
  <si>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</si>
  <si>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</si>
  <si>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</si>
  <si>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</si>
  <si>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</si>
  <si>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</si>
  <si>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</si>
  <si>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</si>
  <si>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</si>
  <si>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</si>
  <si>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</si>
  <si>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</si>
  <si>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</si>
  <si>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</si>
  <si>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</si>
  <si>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</si>
  <si>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</si>
  <si>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</si>
  <si>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</si>
  <si>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</si>
  <si>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</si>
  <si>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</si>
  <si>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</si>
  <si>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</si>
  <si>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</si>
  <si>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</si>
  <si>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</si>
  <si>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</si>
  <si>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</si>
  <si>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</si>
  <si>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</si>
  <si>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</si>
  <si>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</si>
  <si>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</si>
  <si>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</si>
  <si>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</si>
  <si>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</si>
  <si>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</si>
  <si>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</si>
  <si>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</si>
  <si>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</si>
  <si>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</si>
  <si>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</si>
  <si>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</si>
  <si>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</si>
  <si>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</si>
  <si>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</si>
  <si>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</si>
  <si>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</si>
  <si>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</si>
  <si>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</si>
  <si>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</si>
  <si>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</si>
  <si>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</si>
  <si>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</si>
  <si>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</si>
  <si>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</si>
  <si>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</si>
  <si>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</si>
  <si>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</si>
  <si>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</si>
  <si>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</si>
  <si>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</si>
  <si>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</si>
  <si>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</si>
  <si>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</si>
  <si>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</si>
  <si>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</si>
  <si>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</si>
  <si>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</si>
  <si>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</si>
  <si>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</si>
  <si>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</si>
  <si>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</si>
  <si>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</si>
  <si>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</si>
  <si>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</si>
  <si>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</si>
  <si>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</si>
  <si>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</si>
  <si>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</si>
  <si>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</si>
  <si>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</si>
  <si>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</si>
  <si>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</si>
  <si>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and Portland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</si>
  <si>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</si>
  <si>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</si>
  <si>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</si>
  <si>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</si>
  <si>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</si>
  <si>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</si>
  <si>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</si>
  <si>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</si>
  <si>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</si>
  <si>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</si>
  <si>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</si>
  <si>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</si>
  <si>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</si>
  <si>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</si>
  <si>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</si>
  <si>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England</t>
  </si>
  <si>
    <t>TAMF: DWP Temporary Accommodation Management Fee</t>
  </si>
  <si>
    <t>London</t>
  </si>
  <si>
    <t>East</t>
  </si>
  <si>
    <t>East Mids</t>
  </si>
  <si>
    <t>Nth East</t>
  </si>
  <si>
    <t>Nth West</t>
  </si>
  <si>
    <t>Sth East</t>
  </si>
  <si>
    <t>Sth West</t>
  </si>
  <si>
    <t>West Mids</t>
  </si>
  <si>
    <t>Yorks &amp; Humb</t>
  </si>
  <si>
    <t>DCLG Flexible Homelessness Support Grant (FHSG) - Allocations</t>
  </si>
  <si>
    <t>2017/18 FHSG Standard Allocation</t>
  </si>
  <si>
    <t>2018/19 FHSG Total  Allocation</t>
  </si>
  <si>
    <t>2017/18 FHSG Total Allocation</t>
  </si>
  <si>
    <t>One year additional 2017/18 FHSG funding for current high TAMF LAs</t>
  </si>
  <si>
    <t>Funding which we expect would have been provided in 2017/18 under DWP TAMF, estimated from DCLG Homelessness Statistics</t>
  </si>
  <si>
    <t>2019/20 FHSG Total 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</si>
</sst>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5" borderId="0" applyNumberFormat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2" fillId="5" borderId="1" xfId="2" applyNumberFormat="1" applyFont="1" applyBorder="1" applyAlignment="1">
      <alignment horizontal="center" vertical="center" wrapText="1"/>
    </xf>
    <xf numFmtId="165" fontId="0" fillId="0" borderId="0" xfId="0" applyNumberFormat="1"/>
    <xf numFmtId="165" fontId="3" fillId="5" borderId="1" xfId="2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4" borderId="1" xfId="0" applyNumberFormat="1" applyFill="1" applyBorder="1"/>
    <xf numFmtId="165" fontId="2" fillId="0" borderId="1" xfId="0" applyNumberFormat="1" applyFont="1" applyBorder="1"/>
    <xf numFmtId="165" fontId="2" fillId="2" borderId="1" xfId="0" applyNumberFormat="1" applyFont="1" applyFill="1" applyBorder="1"/>
    <xf numFmtId="165" fontId="2" fillId="5" borderId="1" xfId="2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20% - Accent2" xfId="2" builtinId="3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5"/>
  <sheetViews>
    <sheetView tabSelected="1" zoomScale="80" zoomScaleNormal="80" workbookViewId="0">
      <pane ySplit="2" topLeftCell="A3" activePane="bottomLeft" state="frozen"/>
      <selection pane="bottomLeft" activeCell="H12" sqref="H12"/>
    </sheetView>
  </sheetViews>
  <sheetFormatPr defaultRowHeight="15" x14ac:dyDescent="0.2"/>
  <cols>
    <col min="1" max="1" width="24.77734375" bestFit="1" customWidth="1"/>
    <col min="2" max="2" width="12.6640625" customWidth="1"/>
    <col min="3" max="3" width="17.88671875" customWidth="1"/>
    <col min="4" max="4" width="16.77734375" style="1" customWidth="1"/>
    <col min="5" max="6" width="16.77734375" customWidth="1"/>
    <col min="7" max="7" width="16.77734375" style="1" customWidth="1"/>
    <col min="8" max="8" width="15.5546875" bestFit="1" customWidth="1"/>
    <col min="9" max="9" width="14.44140625" bestFit="1" customWidth="1"/>
    <col min="10" max="10" width="9.44140625" bestFit="1" customWidth="1"/>
  </cols>
  <sheetData>
    <row r="1" spans="1:10" ht="15.75" x14ac:dyDescent="0.25">
      <c r="A1" s="19" t="s">
        <v>339</v>
      </c>
      <c r="B1" s="20"/>
      <c r="C1" s="20"/>
      <c r="D1" s="20"/>
      <c r="E1" s="20"/>
      <c r="F1" s="20"/>
      <c r="G1" s="20"/>
      <c r="H1" s="20"/>
    </row>
    <row r="2" spans="1:10" ht="124.5" customHeight="1" x14ac:dyDescent="0.25">
      <c r="A2" s="7" t="s">
        <v>0</v>
      </c>
      <c r="B2" s="7" t="s">
        <v>1</v>
      </c>
      <c r="C2" s="9" t="s">
        <v>344</v>
      </c>
      <c r="D2" s="6" t="s">
        <v>340</v>
      </c>
      <c r="E2" s="8" t="s">
        <v>343</v>
      </c>
      <c r="F2" s="8" t="s">
        <v>342</v>
      </c>
      <c r="G2" s="5" t="s">
        <v>341</v>
      </c>
      <c r="H2" s="10" t="s">
        <v>345</v>
      </c>
    </row>
    <row r="3" spans="1:10" x14ac:dyDescent="0.2">
      <c r="A3" s="2" t="s">
        <v>2</v>
      </c>
      <c r="B3" s="2" t="s">
        <v>335</v>
      </c>
      <c r="C3" s="13">
        <v>183945.21600000004</v>
      </c>
      <c r="D3" s="14">
        <v>183945.21600000004</v>
      </c>
      <c r="E3" s="13"/>
      <c r="F3" s="13">
        <v>183945.21600000004</v>
      </c>
      <c r="G3" s="14">
        <v>206018.64192000008</v>
      </c>
      <c r="H3" s="12">
        <v>138749</v>
      </c>
      <c r="I3" s="11"/>
      <c r="J3" s="1"/>
    </row>
    <row r="4" spans="1:10" x14ac:dyDescent="0.2">
      <c r="A4" s="2" t="s">
        <v>3</v>
      </c>
      <c r="B4" s="2" t="s">
        <v>334</v>
      </c>
      <c r="C4" s="13">
        <v>0</v>
      </c>
      <c r="D4" s="14">
        <v>40000</v>
      </c>
      <c r="E4" s="13"/>
      <c r="F4" s="13">
        <v>40000</v>
      </c>
      <c r="G4" s="14">
        <v>42809.814897700089</v>
      </c>
      <c r="H4" s="12">
        <v>40000</v>
      </c>
      <c r="I4" s="11"/>
      <c r="J4" s="1"/>
    </row>
    <row r="5" spans="1:10" x14ac:dyDescent="0.2">
      <c r="A5" s="2" t="s">
        <v>4</v>
      </c>
      <c r="B5" s="2" t="s">
        <v>332</v>
      </c>
      <c r="C5" s="13">
        <v>2935.2960000000007</v>
      </c>
      <c r="D5" s="14">
        <v>83683.157764941221</v>
      </c>
      <c r="E5" s="13"/>
      <c r="F5" s="13">
        <v>83683.157764941221</v>
      </c>
      <c r="G5" s="14">
        <v>88980.795416292123</v>
      </c>
      <c r="H5" s="12">
        <v>126498</v>
      </c>
      <c r="I5" s="11"/>
      <c r="J5" s="1"/>
    </row>
    <row r="6" spans="1:10" x14ac:dyDescent="0.2">
      <c r="A6" s="2" t="s">
        <v>5</v>
      </c>
      <c r="B6" s="2" t="s">
        <v>335</v>
      </c>
      <c r="C6" s="13">
        <v>0</v>
      </c>
      <c r="D6" s="14">
        <v>304441.37970008847</v>
      </c>
      <c r="E6" s="13"/>
      <c r="F6" s="13">
        <v>304441.37970008847</v>
      </c>
      <c r="G6" s="14">
        <v>350289.38045687438</v>
      </c>
      <c r="H6" s="12">
        <v>507355</v>
      </c>
      <c r="I6" s="11"/>
      <c r="J6" s="1"/>
    </row>
    <row r="7" spans="1:10" x14ac:dyDescent="0.2">
      <c r="A7" s="2" t="s">
        <v>6</v>
      </c>
      <c r="B7" s="2" t="s">
        <v>332</v>
      </c>
      <c r="C7" s="13">
        <v>0</v>
      </c>
      <c r="D7" s="14">
        <v>51501.347669679868</v>
      </c>
      <c r="E7" s="13"/>
      <c r="F7" s="13">
        <v>51501.347669679868</v>
      </c>
      <c r="G7" s="14">
        <v>54761.686856169232</v>
      </c>
      <c r="H7" s="12">
        <v>91632</v>
      </c>
      <c r="I7" s="11"/>
      <c r="J7" s="1"/>
    </row>
    <row r="8" spans="1:10" x14ac:dyDescent="0.2">
      <c r="A8" s="2" t="s">
        <v>7</v>
      </c>
      <c r="B8" s="2" t="s">
        <v>335</v>
      </c>
      <c r="C8" s="13">
        <v>224060.92800000001</v>
      </c>
      <c r="D8" s="14">
        <v>224060.92800000001</v>
      </c>
      <c r="E8" s="13"/>
      <c r="F8" s="13">
        <v>224060.92800000001</v>
      </c>
      <c r="G8" s="14">
        <v>250948.23936000009</v>
      </c>
      <c r="H8" s="12">
        <v>283309</v>
      </c>
      <c r="I8" s="11"/>
      <c r="J8" s="1"/>
    </row>
    <row r="9" spans="1:10" x14ac:dyDescent="0.2">
      <c r="A9" s="2" t="s">
        <v>8</v>
      </c>
      <c r="B9" s="2" t="s">
        <v>335</v>
      </c>
      <c r="C9" s="13">
        <v>3913.7280000000005</v>
      </c>
      <c r="D9" s="14">
        <v>239899.08953024016</v>
      </c>
      <c r="E9" s="13"/>
      <c r="F9" s="13">
        <v>239899.08953024016</v>
      </c>
      <c r="G9" s="14">
        <v>276027.20604702231</v>
      </c>
      <c r="H9" s="12">
        <v>315969</v>
      </c>
      <c r="I9" s="11"/>
      <c r="J9" s="1"/>
    </row>
    <row r="10" spans="1:10" x14ac:dyDescent="0.2">
      <c r="A10" s="2" t="s">
        <v>9</v>
      </c>
      <c r="B10" s="2" t="s">
        <v>331</v>
      </c>
      <c r="C10" s="13">
        <v>0</v>
      </c>
      <c r="D10" s="14">
        <v>115800.47085410892</v>
      </c>
      <c r="E10" s="13"/>
      <c r="F10" s="13">
        <v>115800.47085410892</v>
      </c>
      <c r="G10" s="14">
        <v>131125.79365230227</v>
      </c>
      <c r="H10" s="12">
        <v>106334</v>
      </c>
      <c r="I10" s="11"/>
      <c r="J10" s="1"/>
    </row>
    <row r="11" spans="1:10" x14ac:dyDescent="0.2">
      <c r="A11" s="2" t="s">
        <v>10</v>
      </c>
      <c r="B11" s="2" t="s">
        <v>330</v>
      </c>
      <c r="C11" s="13">
        <v>2854412.2880000006</v>
      </c>
      <c r="D11" s="14">
        <f>F11-E11</f>
        <v>2854412.2880000006</v>
      </c>
      <c r="E11" s="13">
        <v>480858.68543999968</v>
      </c>
      <c r="F11" s="13">
        <v>3335270.9734400003</v>
      </c>
      <c r="G11" s="14">
        <v>3196941.7625600011</v>
      </c>
      <c r="H11" s="12">
        <v>3050134</v>
      </c>
      <c r="I11" s="11"/>
      <c r="J11" s="1"/>
    </row>
    <row r="12" spans="1:10" x14ac:dyDescent="0.2">
      <c r="A12" s="2" t="s">
        <v>11</v>
      </c>
      <c r="B12" s="2" t="s">
        <v>330</v>
      </c>
      <c r="C12" s="13">
        <v>2928120.8320000004</v>
      </c>
      <c r="D12" s="14">
        <f>F12-E12</f>
        <v>2928120.8320000004</v>
      </c>
      <c r="E12" s="13">
        <v>493275.74016000004</v>
      </c>
      <c r="F12" s="13">
        <v>3421396.5721600004</v>
      </c>
      <c r="G12" s="14">
        <v>3279495.3318400006</v>
      </c>
      <c r="H12" s="12">
        <v>4258319</v>
      </c>
      <c r="I12" s="11"/>
      <c r="J12" s="1"/>
    </row>
    <row r="13" spans="1:10" x14ac:dyDescent="0.2">
      <c r="A13" s="2" t="s">
        <v>12</v>
      </c>
      <c r="B13" s="2" t="s">
        <v>338</v>
      </c>
      <c r="C13" s="13">
        <v>5870.5920000000015</v>
      </c>
      <c r="D13" s="14">
        <v>40000</v>
      </c>
      <c r="E13" s="13"/>
      <c r="F13" s="13">
        <v>40000</v>
      </c>
      <c r="G13" s="14">
        <v>40000</v>
      </c>
      <c r="H13" s="12">
        <v>40000</v>
      </c>
      <c r="I13" s="11"/>
      <c r="J13" s="1"/>
    </row>
    <row r="14" spans="1:10" x14ac:dyDescent="0.2">
      <c r="A14" s="2" t="s">
        <v>13</v>
      </c>
      <c r="B14" s="2" t="s">
        <v>334</v>
      </c>
      <c r="C14" s="13">
        <v>0</v>
      </c>
      <c r="D14" s="14">
        <v>80533.34799905926</v>
      </c>
      <c r="E14" s="13"/>
      <c r="F14" s="13">
        <v>80533.34799905926</v>
      </c>
      <c r="G14" s="14">
        <v>89655.094257817997</v>
      </c>
      <c r="H14" s="12">
        <v>115987</v>
      </c>
      <c r="I14" s="11"/>
      <c r="J14" s="1"/>
    </row>
    <row r="15" spans="1:10" x14ac:dyDescent="0.2">
      <c r="A15" s="2" t="s">
        <v>14</v>
      </c>
      <c r="B15" s="2" t="s">
        <v>331</v>
      </c>
      <c r="C15" s="13">
        <v>978.43200000000013</v>
      </c>
      <c r="D15" s="14">
        <v>414264.27924641449</v>
      </c>
      <c r="E15" s="13"/>
      <c r="F15" s="13">
        <v>414264.27924641449</v>
      </c>
      <c r="G15" s="14">
        <v>469089.04598860396</v>
      </c>
      <c r="H15" s="12">
        <v>576925</v>
      </c>
      <c r="I15" s="11"/>
      <c r="J15" s="1"/>
    </row>
    <row r="16" spans="1:10" x14ac:dyDescent="0.2">
      <c r="A16" s="2" t="s">
        <v>15</v>
      </c>
      <c r="B16" s="2" t="s">
        <v>335</v>
      </c>
      <c r="C16" s="13">
        <v>115454.97600000002</v>
      </c>
      <c r="D16" s="14">
        <v>277659.59370639652</v>
      </c>
      <c r="E16" s="13"/>
      <c r="F16" s="13">
        <v>277659.59370639652</v>
      </c>
      <c r="G16" s="14">
        <v>319474.33411691646</v>
      </c>
      <c r="H16" s="12">
        <v>447260</v>
      </c>
      <c r="I16" s="11"/>
      <c r="J16" s="1"/>
    </row>
    <row r="17" spans="1:10" x14ac:dyDescent="0.2">
      <c r="A17" s="2" t="s">
        <v>16</v>
      </c>
      <c r="B17" s="2" t="s">
        <v>332</v>
      </c>
      <c r="C17" s="13">
        <v>0</v>
      </c>
      <c r="D17" s="14">
        <v>63454.239021528134</v>
      </c>
      <c r="E17" s="13"/>
      <c r="F17" s="13">
        <v>63454.239021528134</v>
      </c>
      <c r="G17" s="14">
        <v>67471.266757533318</v>
      </c>
      <c r="H17" s="12">
        <v>91713</v>
      </c>
      <c r="I17" s="11"/>
      <c r="J17" s="1"/>
    </row>
    <row r="18" spans="1:10" x14ac:dyDescent="0.2">
      <c r="A18" s="2" t="s">
        <v>17</v>
      </c>
      <c r="B18" s="2" t="s">
        <v>336</v>
      </c>
      <c r="C18" s="13">
        <v>0</v>
      </c>
      <c r="D18" s="14">
        <v>180197.65756448216</v>
      </c>
      <c r="E18" s="13"/>
      <c r="F18" s="13">
        <v>180197.65756448216</v>
      </c>
      <c r="G18" s="14">
        <v>189781.67942794276</v>
      </c>
      <c r="H18" s="12">
        <v>270829</v>
      </c>
      <c r="I18" s="11"/>
      <c r="J18" s="1"/>
    </row>
    <row r="19" spans="1:10" x14ac:dyDescent="0.2">
      <c r="A19" s="2" t="s">
        <v>18</v>
      </c>
      <c r="B19" s="2" t="s">
        <v>331</v>
      </c>
      <c r="C19" s="13">
        <v>219168.76800000004</v>
      </c>
      <c r="D19" s="14">
        <v>371847.89305297722</v>
      </c>
      <c r="E19" s="13"/>
      <c r="F19" s="13">
        <v>371847.89305297722</v>
      </c>
      <c r="G19" s="14">
        <v>421059.16957744368</v>
      </c>
      <c r="H19" s="12">
        <v>544664</v>
      </c>
      <c r="I19" s="11"/>
      <c r="J19" s="1"/>
    </row>
    <row r="20" spans="1:10" x14ac:dyDescent="0.2">
      <c r="A20" s="2" t="s">
        <v>19</v>
      </c>
      <c r="B20" s="2" t="s">
        <v>330</v>
      </c>
      <c r="C20" s="13">
        <v>1761177.6000000006</v>
      </c>
      <c r="D20" s="14">
        <v>1761177.6000000006</v>
      </c>
      <c r="E20" s="13"/>
      <c r="F20" s="13">
        <v>1761177.6000000006</v>
      </c>
      <c r="G20" s="14">
        <v>1972518.9120000005</v>
      </c>
      <c r="H20" s="12">
        <v>1839447</v>
      </c>
      <c r="I20" s="11"/>
      <c r="J20" s="1"/>
    </row>
    <row r="21" spans="1:10" x14ac:dyDescent="0.2">
      <c r="A21" s="2" t="s">
        <v>20</v>
      </c>
      <c r="B21" s="2" t="s">
        <v>337</v>
      </c>
      <c r="C21" s="13">
        <v>2147658.2400000002</v>
      </c>
      <c r="D21" s="14">
        <v>3791540.6455943803</v>
      </c>
      <c r="E21" s="13"/>
      <c r="F21" s="13">
        <v>3791540.6455943803</v>
      </c>
      <c r="G21" s="14">
        <v>4155988.6512451191</v>
      </c>
      <c r="H21" s="12">
        <v>4674636</v>
      </c>
      <c r="I21" s="11"/>
      <c r="J21" s="1"/>
    </row>
    <row r="22" spans="1:10" x14ac:dyDescent="0.2">
      <c r="A22" s="2" t="s">
        <v>21</v>
      </c>
      <c r="B22" s="2" t="s">
        <v>332</v>
      </c>
      <c r="C22" s="13">
        <v>0</v>
      </c>
      <c r="D22" s="14">
        <v>40000</v>
      </c>
      <c r="E22" s="13"/>
      <c r="F22" s="13">
        <v>40000</v>
      </c>
      <c r="G22" s="14">
        <v>41782.054531343558</v>
      </c>
      <c r="H22" s="12">
        <v>60341</v>
      </c>
      <c r="I22" s="11"/>
      <c r="J22" s="1"/>
    </row>
    <row r="23" spans="1:10" x14ac:dyDescent="0.2">
      <c r="A23" s="2" t="s">
        <v>22</v>
      </c>
      <c r="B23" s="2" t="s">
        <v>334</v>
      </c>
      <c r="C23" s="13">
        <v>0</v>
      </c>
      <c r="D23" s="14">
        <v>45808.675391976132</v>
      </c>
      <c r="E23" s="13"/>
      <c r="F23" s="13">
        <v>45808.675391976132</v>
      </c>
      <c r="G23" s="14">
        <v>50997.272709205921</v>
      </c>
      <c r="H23" s="12">
        <v>77894</v>
      </c>
      <c r="I23" s="11"/>
      <c r="J23" s="1"/>
    </row>
    <row r="24" spans="1:10" x14ac:dyDescent="0.2">
      <c r="A24" s="2" t="s">
        <v>23</v>
      </c>
      <c r="B24" s="2" t="s">
        <v>334</v>
      </c>
      <c r="C24" s="13">
        <v>0</v>
      </c>
      <c r="D24" s="14">
        <v>197762.07720996888</v>
      </c>
      <c r="E24" s="13"/>
      <c r="F24" s="13">
        <v>197762.07720996888</v>
      </c>
      <c r="G24" s="14">
        <v>220161.93432177635</v>
      </c>
      <c r="H24" s="12">
        <v>269818</v>
      </c>
      <c r="I24" s="11"/>
      <c r="J24" s="1"/>
    </row>
    <row r="25" spans="1:10" x14ac:dyDescent="0.2">
      <c r="A25" s="2" t="s">
        <v>24</v>
      </c>
      <c r="B25" s="2" t="s">
        <v>332</v>
      </c>
      <c r="C25" s="13">
        <v>0</v>
      </c>
      <c r="D25" s="14">
        <v>40000</v>
      </c>
      <c r="E25" s="13"/>
      <c r="F25" s="13">
        <v>40000</v>
      </c>
      <c r="G25" s="14">
        <v>40000</v>
      </c>
      <c r="H25" s="12">
        <v>41607</v>
      </c>
      <c r="I25" s="11"/>
      <c r="J25" s="1"/>
    </row>
    <row r="26" spans="1:10" x14ac:dyDescent="0.2">
      <c r="A26" s="2" t="s">
        <v>25</v>
      </c>
      <c r="B26" s="2" t="s">
        <v>334</v>
      </c>
      <c r="C26" s="13">
        <v>978.43200000000013</v>
      </c>
      <c r="D26" s="14">
        <v>201151.43596146675</v>
      </c>
      <c r="E26" s="13"/>
      <c r="F26" s="13">
        <v>201151.43596146675</v>
      </c>
      <c r="G26" s="14">
        <v>223935.19454116581</v>
      </c>
      <c r="H26" s="12">
        <v>279770</v>
      </c>
      <c r="I26" s="11"/>
      <c r="J26" s="1"/>
    </row>
    <row r="27" spans="1:10" x14ac:dyDescent="0.2">
      <c r="A27" s="2" t="s">
        <v>26</v>
      </c>
      <c r="B27" s="2" t="s">
        <v>332</v>
      </c>
      <c r="C27" s="13">
        <v>0</v>
      </c>
      <c r="D27" s="14">
        <v>40000</v>
      </c>
      <c r="E27" s="15"/>
      <c r="F27" s="13">
        <v>40000</v>
      </c>
      <c r="G27" s="14">
        <v>40000</v>
      </c>
      <c r="H27" s="12">
        <v>40000</v>
      </c>
      <c r="I27" s="11"/>
      <c r="J27" s="1"/>
    </row>
    <row r="28" spans="1:10" x14ac:dyDescent="0.2">
      <c r="A28" s="2" t="s">
        <v>27</v>
      </c>
      <c r="B28" s="2" t="s">
        <v>336</v>
      </c>
      <c r="C28" s="13">
        <v>62619.648000000008</v>
      </c>
      <c r="D28" s="14">
        <v>324562.18312144023</v>
      </c>
      <c r="E28" s="13"/>
      <c r="F28" s="13">
        <v>324562.18312144023</v>
      </c>
      <c r="G28" s="14">
        <v>341824.4000732631</v>
      </c>
      <c r="H28" s="12">
        <v>736522</v>
      </c>
      <c r="I28" s="11"/>
      <c r="J28" s="1"/>
    </row>
    <row r="29" spans="1:10" x14ac:dyDescent="0.2">
      <c r="A29" s="2" t="s">
        <v>28</v>
      </c>
      <c r="B29" s="2" t="s">
        <v>335</v>
      </c>
      <c r="C29" s="13">
        <v>111541.24800000002</v>
      </c>
      <c r="D29" s="14">
        <v>303383.83490453591</v>
      </c>
      <c r="E29" s="13"/>
      <c r="F29" s="13">
        <v>303383.83490453591</v>
      </c>
      <c r="G29" s="14">
        <v>349072.57244081423</v>
      </c>
      <c r="H29" s="12">
        <v>375230</v>
      </c>
      <c r="I29" s="11"/>
      <c r="J29" s="1"/>
    </row>
    <row r="30" spans="1:10" x14ac:dyDescent="0.2">
      <c r="A30" s="2" t="s">
        <v>29</v>
      </c>
      <c r="B30" s="2" t="s">
        <v>338</v>
      </c>
      <c r="C30" s="13">
        <v>0</v>
      </c>
      <c r="D30" s="14">
        <v>535173.63988896995</v>
      </c>
      <c r="E30" s="13"/>
      <c r="F30" s="13">
        <v>535173.63988896995</v>
      </c>
      <c r="G30" s="14">
        <v>586911.54194102879</v>
      </c>
      <c r="H30" s="12">
        <v>685948</v>
      </c>
      <c r="I30" s="11"/>
      <c r="J30" s="1"/>
    </row>
    <row r="31" spans="1:10" x14ac:dyDescent="0.2">
      <c r="A31" s="2" t="s">
        <v>30</v>
      </c>
      <c r="B31" s="2" t="s">
        <v>331</v>
      </c>
      <c r="C31" s="13">
        <v>0</v>
      </c>
      <c r="D31" s="14">
        <v>150127.38988694776</v>
      </c>
      <c r="E31" s="13"/>
      <c r="F31" s="13">
        <v>150127.38988694776</v>
      </c>
      <c r="G31" s="14">
        <v>169995.62266612449</v>
      </c>
      <c r="H31" s="12">
        <v>198948</v>
      </c>
      <c r="I31" s="11"/>
      <c r="J31" s="1"/>
    </row>
    <row r="32" spans="1:10" x14ac:dyDescent="0.2">
      <c r="A32" s="2" t="s">
        <v>31</v>
      </c>
      <c r="B32" s="2" t="s">
        <v>331</v>
      </c>
      <c r="C32" s="13">
        <v>7827.456000000001</v>
      </c>
      <c r="D32" s="14">
        <v>167123.7567747999</v>
      </c>
      <c r="E32" s="13"/>
      <c r="F32" s="13">
        <v>167123.7567747999</v>
      </c>
      <c r="G32" s="14">
        <v>189241.33108973794</v>
      </c>
      <c r="H32" s="12">
        <v>141954</v>
      </c>
      <c r="I32" s="11"/>
      <c r="J32" s="1"/>
    </row>
    <row r="33" spans="1:10" x14ac:dyDescent="0.2">
      <c r="A33" s="2" t="s">
        <v>32</v>
      </c>
      <c r="B33" s="2" t="s">
        <v>330</v>
      </c>
      <c r="C33" s="13">
        <v>6930560.0000000019</v>
      </c>
      <c r="D33" s="14">
        <f>F33-E33</f>
        <v>6930560.0000000019</v>
      </c>
      <c r="E33" s="13">
        <v>1167532.7999999989</v>
      </c>
      <c r="F33" s="13">
        <v>8098092.8000000007</v>
      </c>
      <c r="G33" s="14">
        <v>7762227.200000003</v>
      </c>
      <c r="H33" s="12">
        <v>5219182</v>
      </c>
      <c r="I33" s="11"/>
      <c r="J33" s="1"/>
    </row>
    <row r="34" spans="1:10" x14ac:dyDescent="0.2">
      <c r="A34" s="2" t="s">
        <v>33</v>
      </c>
      <c r="B34" s="2" t="s">
        <v>331</v>
      </c>
      <c r="C34" s="13">
        <v>46964.736000000012</v>
      </c>
      <c r="D34" s="14">
        <v>109976.77069633068</v>
      </c>
      <c r="E34" s="13"/>
      <c r="F34" s="13">
        <v>109976.77069633068</v>
      </c>
      <c r="G34" s="14">
        <v>124531.37050747957</v>
      </c>
      <c r="H34" s="12">
        <v>123625</v>
      </c>
      <c r="I34" s="11"/>
      <c r="J34" s="1"/>
    </row>
    <row r="35" spans="1:10" x14ac:dyDescent="0.2">
      <c r="A35" s="2" t="s">
        <v>34</v>
      </c>
      <c r="B35" s="2" t="s">
        <v>335</v>
      </c>
      <c r="C35" s="13">
        <v>5694474.2400000002</v>
      </c>
      <c r="D35" s="14">
        <f>F35-E35</f>
        <v>5694474.2400000002</v>
      </c>
      <c r="E35" s="13">
        <v>411754.291199998</v>
      </c>
      <c r="F35" s="13">
        <v>6106228.5311999982</v>
      </c>
      <c r="G35" s="14">
        <v>6377811.1488000024</v>
      </c>
      <c r="H35" s="12">
        <v>5480580</v>
      </c>
      <c r="I35" s="11"/>
      <c r="J35" s="1"/>
    </row>
    <row r="36" spans="1:10" x14ac:dyDescent="0.2">
      <c r="A36" s="2" t="s">
        <v>35</v>
      </c>
      <c r="B36" s="2" t="s">
        <v>336</v>
      </c>
      <c r="C36" s="13">
        <v>592929.79200000002</v>
      </c>
      <c r="D36" s="14">
        <v>1310735.5221761947</v>
      </c>
      <c r="E36" s="13"/>
      <c r="F36" s="13">
        <v>1310735.5221761947</v>
      </c>
      <c r="G36" s="14">
        <v>1380448.5144067171</v>
      </c>
      <c r="H36" s="12">
        <v>1991520</v>
      </c>
      <c r="I36" s="11"/>
      <c r="J36" s="1"/>
    </row>
    <row r="37" spans="1:10" x14ac:dyDescent="0.2">
      <c r="A37" s="2" t="s">
        <v>36</v>
      </c>
      <c r="B37" s="2" t="s">
        <v>331</v>
      </c>
      <c r="C37" s="13">
        <v>193729.53600000002</v>
      </c>
      <c r="D37" s="14">
        <v>193729.53600000002</v>
      </c>
      <c r="E37" s="13"/>
      <c r="F37" s="13">
        <v>193729.53600000002</v>
      </c>
      <c r="G37" s="14">
        <v>216977.08032000004</v>
      </c>
      <c r="H37" s="12">
        <v>165094</v>
      </c>
      <c r="I37" s="11"/>
      <c r="J37" s="1"/>
    </row>
    <row r="38" spans="1:10" x14ac:dyDescent="0.2">
      <c r="A38" s="2" t="s">
        <v>37</v>
      </c>
      <c r="B38" s="2" t="s">
        <v>330</v>
      </c>
      <c r="C38" s="13">
        <v>2106890.2400000007</v>
      </c>
      <c r="D38" s="14">
        <v>2106890.2400000007</v>
      </c>
      <c r="E38" s="13"/>
      <c r="F38" s="13">
        <v>2106890.2400000007</v>
      </c>
      <c r="G38" s="14">
        <v>2359717.0688000005</v>
      </c>
      <c r="H38" s="12">
        <v>2762411</v>
      </c>
      <c r="I38" s="11"/>
      <c r="J38" s="1"/>
    </row>
    <row r="39" spans="1:10" x14ac:dyDescent="0.2">
      <c r="A39" s="2" t="s">
        <v>38</v>
      </c>
      <c r="B39" s="2" t="s">
        <v>337</v>
      </c>
      <c r="C39" s="13">
        <v>0</v>
      </c>
      <c r="D39" s="14">
        <v>75323.742264684552</v>
      </c>
      <c r="E39" s="13"/>
      <c r="F39" s="13">
        <v>75323.742264684552</v>
      </c>
      <c r="G39" s="14">
        <v>82563.962062515886</v>
      </c>
      <c r="H39" s="12">
        <v>83012</v>
      </c>
      <c r="I39" s="11"/>
      <c r="J39" s="1"/>
    </row>
    <row r="40" spans="1:10" x14ac:dyDescent="0.2">
      <c r="A40" s="2" t="s">
        <v>39</v>
      </c>
      <c r="B40" s="2" t="s">
        <v>331</v>
      </c>
      <c r="C40" s="13">
        <v>317011.96800000005</v>
      </c>
      <c r="D40" s="14">
        <v>389461.4889267321</v>
      </c>
      <c r="E40" s="13"/>
      <c r="F40" s="13">
        <v>389461.4889267321</v>
      </c>
      <c r="G40" s="14">
        <v>441003.79260861222</v>
      </c>
      <c r="H40" s="12">
        <v>567290</v>
      </c>
      <c r="I40" s="11"/>
      <c r="J40" s="1"/>
    </row>
    <row r="41" spans="1:10" x14ac:dyDescent="0.2">
      <c r="A41" s="2" t="s">
        <v>40</v>
      </c>
      <c r="B41" s="2" t="s">
        <v>332</v>
      </c>
      <c r="C41" s="13">
        <v>3913.7280000000005</v>
      </c>
      <c r="D41" s="14">
        <v>72895.268421492539</v>
      </c>
      <c r="E41" s="13"/>
      <c r="F41" s="13">
        <v>72895.268421492539</v>
      </c>
      <c r="G41" s="14">
        <v>77509.969024447273</v>
      </c>
      <c r="H41" s="12">
        <v>117384</v>
      </c>
      <c r="I41" s="11"/>
      <c r="J41" s="1"/>
    </row>
    <row r="42" spans="1:10" x14ac:dyDescent="0.2">
      <c r="A42" s="2" t="s">
        <v>41</v>
      </c>
      <c r="B42" s="2" t="s">
        <v>334</v>
      </c>
      <c r="C42" s="13">
        <v>0</v>
      </c>
      <c r="D42" s="14">
        <v>40000</v>
      </c>
      <c r="E42" s="13"/>
      <c r="F42" s="13">
        <v>40000</v>
      </c>
      <c r="G42" s="14">
        <v>43150.307211716587</v>
      </c>
      <c r="H42" s="12">
        <v>60597</v>
      </c>
      <c r="I42" s="11"/>
      <c r="J42" s="1"/>
    </row>
    <row r="43" spans="1:10" x14ac:dyDescent="0.2">
      <c r="A43" s="2" t="s">
        <v>42</v>
      </c>
      <c r="B43" s="2" t="s">
        <v>334</v>
      </c>
      <c r="C43" s="13">
        <v>0</v>
      </c>
      <c r="D43" s="14">
        <v>181634.27175257157</v>
      </c>
      <c r="E43" s="13"/>
      <c r="F43" s="13">
        <v>181634.27175257157</v>
      </c>
      <c r="G43" s="14">
        <v>202207.38562386803</v>
      </c>
      <c r="H43" s="12">
        <v>251957</v>
      </c>
      <c r="I43" s="11"/>
      <c r="J43" s="1"/>
    </row>
    <row r="44" spans="1:10" x14ac:dyDescent="0.2">
      <c r="A44" s="2" t="s">
        <v>43</v>
      </c>
      <c r="B44" s="2" t="s">
        <v>338</v>
      </c>
      <c r="C44" s="13">
        <v>0</v>
      </c>
      <c r="D44" s="14">
        <v>115786.96014139193</v>
      </c>
      <c r="E44" s="13"/>
      <c r="F44" s="13">
        <v>115786.96014139193</v>
      </c>
      <c r="G44" s="14">
        <v>126980.66243947936</v>
      </c>
      <c r="H44" s="12">
        <v>119683</v>
      </c>
      <c r="I44" s="11"/>
      <c r="J44" s="1"/>
    </row>
    <row r="45" spans="1:10" x14ac:dyDescent="0.2">
      <c r="A45" s="2" t="s">
        <v>44</v>
      </c>
      <c r="B45" s="2" t="s">
        <v>331</v>
      </c>
      <c r="C45" s="13">
        <v>0</v>
      </c>
      <c r="D45" s="14">
        <v>282834.97746481176</v>
      </c>
      <c r="E45" s="13"/>
      <c r="F45" s="13">
        <v>282834.97746481176</v>
      </c>
      <c r="G45" s="14">
        <v>320266.06298888416</v>
      </c>
      <c r="H45" s="12">
        <v>457336</v>
      </c>
      <c r="I45" s="11"/>
      <c r="J45" s="1"/>
    </row>
    <row r="46" spans="1:10" x14ac:dyDescent="0.2">
      <c r="A46" s="2" t="s">
        <v>45</v>
      </c>
      <c r="B46" s="2" t="s">
        <v>330</v>
      </c>
      <c r="C46" s="13">
        <v>1078232.0640000002</v>
      </c>
      <c r="D46" s="14">
        <v>1078232.0640000002</v>
      </c>
      <c r="E46" s="13"/>
      <c r="F46" s="13">
        <v>1078232.0640000002</v>
      </c>
      <c r="G46" s="14">
        <v>1207619.9116800006</v>
      </c>
      <c r="H46" s="12">
        <v>1331803</v>
      </c>
      <c r="I46" s="11"/>
      <c r="J46" s="1"/>
    </row>
    <row r="47" spans="1:10" x14ac:dyDescent="0.2">
      <c r="A47" s="2" t="s">
        <v>46</v>
      </c>
      <c r="B47" s="2" t="s">
        <v>337</v>
      </c>
      <c r="C47" s="13">
        <v>978.43200000000013</v>
      </c>
      <c r="D47" s="14">
        <v>70160.844391441904</v>
      </c>
      <c r="E47" s="13"/>
      <c r="F47" s="13">
        <v>70160.844391441904</v>
      </c>
      <c r="G47" s="14">
        <v>76904.79947549045</v>
      </c>
      <c r="H47" s="12">
        <v>139644</v>
      </c>
      <c r="I47" s="11"/>
      <c r="J47" s="1"/>
    </row>
    <row r="48" spans="1:10" x14ac:dyDescent="0.2">
      <c r="A48" s="2" t="s">
        <v>47</v>
      </c>
      <c r="B48" s="2" t="s">
        <v>335</v>
      </c>
      <c r="C48" s="13">
        <v>0</v>
      </c>
      <c r="D48" s="14">
        <v>269441.68657863699</v>
      </c>
      <c r="E48" s="13"/>
      <c r="F48" s="13">
        <v>269441.68657863699</v>
      </c>
      <c r="G48" s="14">
        <v>310018.83368766855</v>
      </c>
      <c r="H48" s="12">
        <v>327653</v>
      </c>
      <c r="I48" s="11"/>
      <c r="J48" s="1"/>
    </row>
    <row r="49" spans="1:10" x14ac:dyDescent="0.2">
      <c r="A49" s="2" t="s">
        <v>48</v>
      </c>
      <c r="B49" s="2" t="s">
        <v>334</v>
      </c>
      <c r="C49" s="13">
        <v>0</v>
      </c>
      <c r="D49" s="14">
        <v>70230.021995301533</v>
      </c>
      <c r="E49" s="13"/>
      <c r="F49" s="13">
        <v>70230.021995301533</v>
      </c>
      <c r="G49" s="14">
        <v>78184.744558129401</v>
      </c>
      <c r="H49" s="12">
        <v>87225</v>
      </c>
      <c r="I49" s="11"/>
      <c r="J49" s="1"/>
    </row>
    <row r="50" spans="1:10" x14ac:dyDescent="0.2">
      <c r="A50" s="2" t="s">
        <v>49</v>
      </c>
      <c r="B50" s="2" t="s">
        <v>331</v>
      </c>
      <c r="C50" s="13">
        <v>191772.67200000002</v>
      </c>
      <c r="D50" s="14">
        <v>191772.67200000002</v>
      </c>
      <c r="E50" s="13"/>
      <c r="F50" s="13">
        <v>191772.67200000002</v>
      </c>
      <c r="G50" s="14">
        <v>214785.39264000003</v>
      </c>
      <c r="H50" s="12">
        <v>229163</v>
      </c>
      <c r="I50" s="11"/>
      <c r="J50" s="1"/>
    </row>
    <row r="51" spans="1:10" x14ac:dyDescent="0.2">
      <c r="A51" s="2" t="s">
        <v>50</v>
      </c>
      <c r="B51" s="2" t="s">
        <v>331</v>
      </c>
      <c r="C51" s="13">
        <v>87080.448000000019</v>
      </c>
      <c r="D51" s="14">
        <v>240966.7459220654</v>
      </c>
      <c r="E51" s="13"/>
      <c r="F51" s="13">
        <v>240966.7459220654</v>
      </c>
      <c r="G51" s="14">
        <v>272856.88538046525</v>
      </c>
      <c r="H51" s="12">
        <v>325661</v>
      </c>
      <c r="I51" s="11"/>
      <c r="J51" s="1"/>
    </row>
    <row r="52" spans="1:10" x14ac:dyDescent="0.2">
      <c r="A52" s="2" t="s">
        <v>51</v>
      </c>
      <c r="B52" s="2" t="s">
        <v>332</v>
      </c>
      <c r="C52" s="13">
        <v>4892.1600000000008</v>
      </c>
      <c r="D52" s="14">
        <v>84558.917833877465</v>
      </c>
      <c r="E52" s="13"/>
      <c r="F52" s="13">
        <v>84558.917833877465</v>
      </c>
      <c r="G52" s="14">
        <v>89911.996264934336</v>
      </c>
      <c r="H52" s="12">
        <v>141844</v>
      </c>
      <c r="I52" s="11"/>
      <c r="J52" s="1"/>
    </row>
    <row r="53" spans="1:10" x14ac:dyDescent="0.2">
      <c r="A53" s="2" t="s">
        <v>52</v>
      </c>
      <c r="B53" s="2" t="s">
        <v>331</v>
      </c>
      <c r="C53" s="13">
        <v>398221.82400000008</v>
      </c>
      <c r="D53" s="14">
        <v>407430.37498045538</v>
      </c>
      <c r="E53" s="13"/>
      <c r="F53" s="13">
        <v>407430.37498045538</v>
      </c>
      <c r="G53" s="14">
        <v>461350.7258072751</v>
      </c>
      <c r="H53" s="12">
        <v>653596</v>
      </c>
      <c r="I53" s="11"/>
      <c r="J53" s="1"/>
    </row>
    <row r="54" spans="1:10" x14ac:dyDescent="0.2">
      <c r="A54" s="2" t="s">
        <v>53</v>
      </c>
      <c r="B54" s="2" t="s">
        <v>336</v>
      </c>
      <c r="C54" s="13">
        <v>978.43200000000013</v>
      </c>
      <c r="D54" s="14">
        <v>63901.908407652176</v>
      </c>
      <c r="E54" s="13"/>
      <c r="F54" s="13">
        <v>63901.908407652176</v>
      </c>
      <c r="G54" s="14">
        <v>67300.605680265915</v>
      </c>
      <c r="H54" s="12">
        <v>220250</v>
      </c>
      <c r="I54" s="11"/>
      <c r="J54" s="1"/>
    </row>
    <row r="55" spans="1:10" x14ac:dyDescent="0.2">
      <c r="A55" s="2" t="s">
        <v>54</v>
      </c>
      <c r="B55" s="2" t="s">
        <v>335</v>
      </c>
      <c r="C55" s="13">
        <v>21525.504000000001</v>
      </c>
      <c r="D55" s="14">
        <v>178538.16939507006</v>
      </c>
      <c r="E55" s="13"/>
      <c r="F55" s="13">
        <v>178538.16939507006</v>
      </c>
      <c r="G55" s="14">
        <v>205425.50689696995</v>
      </c>
      <c r="H55" s="12">
        <v>265225</v>
      </c>
      <c r="I55" s="11"/>
      <c r="J55" s="1"/>
    </row>
    <row r="56" spans="1:10" x14ac:dyDescent="0.2">
      <c r="A56" s="2" t="s">
        <v>55</v>
      </c>
      <c r="B56" s="2" t="s">
        <v>334</v>
      </c>
      <c r="C56" s="13">
        <v>21525.504000000001</v>
      </c>
      <c r="D56" s="14">
        <v>176790.4098172356</v>
      </c>
      <c r="E56" s="13"/>
      <c r="F56" s="13">
        <v>176790.4098172356</v>
      </c>
      <c r="G56" s="14">
        <v>196814.87545044915</v>
      </c>
      <c r="H56" s="12">
        <v>263108</v>
      </c>
      <c r="I56" s="11"/>
      <c r="J56" s="1"/>
    </row>
    <row r="57" spans="1:10" x14ac:dyDescent="0.2">
      <c r="A57" s="2" t="s">
        <v>56</v>
      </c>
      <c r="B57" s="2" t="s">
        <v>334</v>
      </c>
      <c r="C57" s="13">
        <v>978.43200000000013</v>
      </c>
      <c r="D57" s="14">
        <v>223730.43998945691</v>
      </c>
      <c r="E57" s="13"/>
      <c r="F57" s="13">
        <v>223730.43998945691</v>
      </c>
      <c r="G57" s="14">
        <v>249071.64775804625</v>
      </c>
      <c r="H57" s="12">
        <v>472761</v>
      </c>
      <c r="I57" s="11"/>
      <c r="J57" s="1"/>
    </row>
    <row r="58" spans="1:10" x14ac:dyDescent="0.2">
      <c r="A58" s="2" t="s">
        <v>57</v>
      </c>
      <c r="B58" s="2" t="s">
        <v>332</v>
      </c>
      <c r="C58" s="13">
        <v>0</v>
      </c>
      <c r="D58" s="14">
        <v>55348.578378295824</v>
      </c>
      <c r="E58" s="13"/>
      <c r="F58" s="13">
        <v>55348.578378295824</v>
      </c>
      <c r="G58" s="14">
        <v>58852.469968874029</v>
      </c>
      <c r="H58" s="12">
        <v>54359</v>
      </c>
      <c r="I58" s="11"/>
      <c r="J58" s="1"/>
    </row>
    <row r="59" spans="1:10" x14ac:dyDescent="0.2">
      <c r="A59" s="2" t="s">
        <v>58</v>
      </c>
      <c r="B59" s="2" t="s">
        <v>335</v>
      </c>
      <c r="C59" s="13">
        <v>978.43200000000013</v>
      </c>
      <c r="D59" s="14">
        <v>128047.36008342425</v>
      </c>
      <c r="E59" s="13"/>
      <c r="F59" s="13">
        <v>128047.36008342425</v>
      </c>
      <c r="G59" s="14">
        <v>147330.92616039002</v>
      </c>
      <c r="H59" s="12">
        <v>187830</v>
      </c>
      <c r="I59" s="11"/>
      <c r="J59" s="1"/>
    </row>
    <row r="60" spans="1:10" x14ac:dyDescent="0.2">
      <c r="A60" s="2" t="s">
        <v>59</v>
      </c>
      <c r="B60" s="2" t="s">
        <v>335</v>
      </c>
      <c r="C60" s="13">
        <v>1956.8640000000003</v>
      </c>
      <c r="D60" s="14">
        <v>95226.016718525134</v>
      </c>
      <c r="E60" s="13"/>
      <c r="F60" s="13">
        <v>95226.016718525134</v>
      </c>
      <c r="G60" s="14">
        <v>109566.78238867686</v>
      </c>
      <c r="H60" s="12">
        <v>121905</v>
      </c>
      <c r="I60" s="11"/>
      <c r="J60" s="1"/>
    </row>
    <row r="61" spans="1:10" x14ac:dyDescent="0.2">
      <c r="A61" s="2" t="s">
        <v>60</v>
      </c>
      <c r="B61" s="2" t="s">
        <v>334</v>
      </c>
      <c r="C61" s="13">
        <v>0</v>
      </c>
      <c r="D61" s="14">
        <v>51726.834914349616</v>
      </c>
      <c r="E61" s="13"/>
      <c r="F61" s="13">
        <v>51726.834914349616</v>
      </c>
      <c r="G61" s="14">
        <v>57585.76260804131</v>
      </c>
      <c r="H61" s="12">
        <v>54605</v>
      </c>
      <c r="I61" s="11"/>
      <c r="J61" s="1"/>
    </row>
    <row r="62" spans="1:10" x14ac:dyDescent="0.2">
      <c r="A62" s="2" t="s">
        <v>61</v>
      </c>
      <c r="B62" s="2" t="s">
        <v>336</v>
      </c>
      <c r="C62" s="13">
        <v>7827.456000000001</v>
      </c>
      <c r="D62" s="14">
        <v>56011.685619686556</v>
      </c>
      <c r="E62" s="13"/>
      <c r="F62" s="13">
        <v>56011.685619686556</v>
      </c>
      <c r="G62" s="14">
        <v>58990.732222422012</v>
      </c>
      <c r="H62" s="12">
        <v>91541</v>
      </c>
      <c r="I62" s="11"/>
      <c r="J62" s="1"/>
    </row>
    <row r="63" spans="1:10" x14ac:dyDescent="0.2">
      <c r="A63" s="2" t="s">
        <v>62</v>
      </c>
      <c r="B63" s="2" t="s">
        <v>330</v>
      </c>
      <c r="C63" s="13">
        <v>43051.008000000002</v>
      </c>
      <c r="D63" s="14">
        <v>72622.082938153588</v>
      </c>
      <c r="E63" s="13"/>
      <c r="F63" s="13">
        <v>72622.082938153588</v>
      </c>
      <c r="G63" s="14">
        <v>86087.996295095028</v>
      </c>
      <c r="H63" s="12">
        <v>106064</v>
      </c>
      <c r="I63" s="11"/>
      <c r="J63" s="1"/>
    </row>
    <row r="64" spans="1:10" x14ac:dyDescent="0.2">
      <c r="A64" s="2" t="s">
        <v>63</v>
      </c>
      <c r="B64" s="2" t="s">
        <v>331</v>
      </c>
      <c r="C64" s="13">
        <v>152635.39200000005</v>
      </c>
      <c r="D64" s="14">
        <v>494040.73212257063</v>
      </c>
      <c r="E64" s="13"/>
      <c r="F64" s="13">
        <v>494040.73212257063</v>
      </c>
      <c r="G64" s="14">
        <v>559423.31337971333</v>
      </c>
      <c r="H64" s="12">
        <v>615729</v>
      </c>
      <c r="I64" s="11"/>
      <c r="J64" s="1"/>
    </row>
    <row r="65" spans="1:10" x14ac:dyDescent="0.2">
      <c r="A65" s="2" t="s">
        <v>64</v>
      </c>
      <c r="B65" s="2" t="s">
        <v>334</v>
      </c>
      <c r="C65" s="13">
        <v>11741.184000000003</v>
      </c>
      <c r="D65" s="14">
        <v>40000</v>
      </c>
      <c r="E65" s="13"/>
      <c r="F65" s="13">
        <v>40000</v>
      </c>
      <c r="G65" s="14">
        <v>40000</v>
      </c>
      <c r="H65" s="12">
        <v>45190</v>
      </c>
      <c r="I65" s="11"/>
      <c r="J65" s="1"/>
    </row>
    <row r="66" spans="1:10" x14ac:dyDescent="0.2">
      <c r="A66" s="2" t="s">
        <v>65</v>
      </c>
      <c r="B66" s="2" t="s">
        <v>332</v>
      </c>
      <c r="C66" s="13">
        <v>0</v>
      </c>
      <c r="D66" s="14">
        <v>110119.16497880401</v>
      </c>
      <c r="E66" s="13"/>
      <c r="F66" s="13">
        <v>110119.16497880401</v>
      </c>
      <c r="G66" s="14">
        <v>117090.35787003877</v>
      </c>
      <c r="H66" s="12">
        <v>193850</v>
      </c>
      <c r="I66" s="11"/>
      <c r="J66" s="1"/>
    </row>
    <row r="67" spans="1:10" x14ac:dyDescent="0.2">
      <c r="A67" s="2" t="s">
        <v>66</v>
      </c>
      <c r="B67" s="2" t="s">
        <v>336</v>
      </c>
      <c r="C67" s="13">
        <v>579231.74400000006</v>
      </c>
      <c r="D67" s="14">
        <v>579231.74400000006</v>
      </c>
      <c r="E67" s="13"/>
      <c r="F67" s="13">
        <v>579231.74400000006</v>
      </c>
      <c r="G67" s="14">
        <v>648739.55328000023</v>
      </c>
      <c r="H67" s="12">
        <v>846349</v>
      </c>
      <c r="I67" s="11"/>
      <c r="J67" s="1"/>
    </row>
    <row r="68" spans="1:10" x14ac:dyDescent="0.2">
      <c r="A68" s="2" t="s">
        <v>67</v>
      </c>
      <c r="B68" s="2" t="s">
        <v>336</v>
      </c>
      <c r="C68" s="13">
        <v>0</v>
      </c>
      <c r="D68" s="14">
        <v>40000</v>
      </c>
      <c r="E68" s="13"/>
      <c r="F68" s="13">
        <v>40000</v>
      </c>
      <c r="G68" s="14">
        <v>40000</v>
      </c>
      <c r="H68" s="12">
        <v>50559</v>
      </c>
      <c r="I68" s="11"/>
      <c r="J68" s="1"/>
    </row>
    <row r="69" spans="1:10" x14ac:dyDescent="0.2">
      <c r="A69" s="2" t="s">
        <v>68</v>
      </c>
      <c r="B69" s="2" t="s">
        <v>333</v>
      </c>
      <c r="C69" s="13">
        <v>16633.344000000005</v>
      </c>
      <c r="D69" s="14">
        <v>107335.99932631281</v>
      </c>
      <c r="E69" s="13"/>
      <c r="F69" s="13">
        <v>107335.99932631281</v>
      </c>
      <c r="G69" s="14">
        <v>109905.73768776158</v>
      </c>
      <c r="H69" s="12">
        <v>170451</v>
      </c>
      <c r="I69" s="11"/>
      <c r="J69" s="1"/>
    </row>
    <row r="70" spans="1:10" x14ac:dyDescent="0.2">
      <c r="A70" s="2" t="s">
        <v>69</v>
      </c>
      <c r="B70" s="2" t="s">
        <v>337</v>
      </c>
      <c r="C70" s="13">
        <v>311141.37600000005</v>
      </c>
      <c r="D70" s="14">
        <v>471057.42614602449</v>
      </c>
      <c r="E70" s="13"/>
      <c r="F70" s="13">
        <v>471057.42614602449</v>
      </c>
      <c r="G70" s="14">
        <v>516336.10190158302</v>
      </c>
      <c r="H70" s="12">
        <v>738555</v>
      </c>
      <c r="I70" s="11"/>
      <c r="J70" s="1"/>
    </row>
    <row r="71" spans="1:10" x14ac:dyDescent="0.2">
      <c r="A71" s="2" t="s">
        <v>70</v>
      </c>
      <c r="B71" s="2" t="s">
        <v>338</v>
      </c>
      <c r="C71" s="13">
        <v>0</v>
      </c>
      <c r="D71" s="14">
        <v>40000</v>
      </c>
      <c r="E71" s="13"/>
      <c r="F71" s="13">
        <v>40000</v>
      </c>
      <c r="G71" s="14">
        <v>40000</v>
      </c>
      <c r="H71" s="12">
        <v>40000</v>
      </c>
      <c r="I71" s="11"/>
      <c r="J71" s="1"/>
    </row>
    <row r="72" spans="1:10" x14ac:dyDescent="0.2">
      <c r="A72" s="2" t="s">
        <v>71</v>
      </c>
      <c r="B72" s="2" t="s">
        <v>335</v>
      </c>
      <c r="C72" s="13">
        <v>258306.04800000001</v>
      </c>
      <c r="D72" s="14">
        <v>448483.2920570288</v>
      </c>
      <c r="E72" s="13"/>
      <c r="F72" s="13">
        <v>448483.2920570288</v>
      </c>
      <c r="G72" s="14">
        <v>516023.59270174609</v>
      </c>
      <c r="H72" s="12">
        <v>610376</v>
      </c>
      <c r="I72" s="11"/>
      <c r="J72" s="1"/>
    </row>
    <row r="73" spans="1:10" x14ac:dyDescent="0.2">
      <c r="A73" s="2" t="s">
        <v>72</v>
      </c>
      <c r="B73" s="2" t="s">
        <v>330</v>
      </c>
      <c r="C73" s="13">
        <v>3877852.1600000011</v>
      </c>
      <c r="D73" s="14">
        <f>F73-E73</f>
        <v>3877852.1600000011</v>
      </c>
      <c r="E73" s="13">
        <v>653268.94080000091</v>
      </c>
      <c r="F73" s="13">
        <v>4531121.100800002</v>
      </c>
      <c r="G73" s="14">
        <v>4343194.4192000004</v>
      </c>
      <c r="H73" s="12">
        <v>5462491</v>
      </c>
      <c r="I73" s="11"/>
      <c r="J73" s="1"/>
    </row>
    <row r="74" spans="1:10" x14ac:dyDescent="0.2">
      <c r="A74" s="2" t="s">
        <v>73</v>
      </c>
      <c r="B74" s="2" t="s">
        <v>331</v>
      </c>
      <c r="C74" s="13">
        <v>76317.696000000025</v>
      </c>
      <c r="D74" s="14">
        <v>374695.32175088604</v>
      </c>
      <c r="E74" s="13"/>
      <c r="F74" s="13">
        <v>374695.32175088604</v>
      </c>
      <c r="G74" s="14">
        <v>424283.43408282747</v>
      </c>
      <c r="H74" s="12">
        <v>374044</v>
      </c>
      <c r="I74" s="11"/>
      <c r="J74" s="1"/>
    </row>
    <row r="75" spans="1:10" x14ac:dyDescent="0.2">
      <c r="A75" s="2" t="s">
        <v>74</v>
      </c>
      <c r="B75" s="2" t="s">
        <v>333</v>
      </c>
      <c r="C75" s="13">
        <v>1956.8640000000003</v>
      </c>
      <c r="D75" s="14">
        <v>66755.441636119023</v>
      </c>
      <c r="E75" s="13"/>
      <c r="F75" s="13">
        <v>66755.441636119023</v>
      </c>
      <c r="G75" s="14">
        <v>68353.638143204022</v>
      </c>
      <c r="H75" s="12">
        <v>67759</v>
      </c>
      <c r="I75" s="11"/>
      <c r="J75" s="1"/>
    </row>
    <row r="76" spans="1:10" x14ac:dyDescent="0.2">
      <c r="A76" s="2" t="s">
        <v>75</v>
      </c>
      <c r="B76" s="2" t="s">
        <v>335</v>
      </c>
      <c r="C76" s="13">
        <v>269068.80000000005</v>
      </c>
      <c r="D76" s="14">
        <v>269068.80000000005</v>
      </c>
      <c r="E76" s="13"/>
      <c r="F76" s="13">
        <v>269068.80000000005</v>
      </c>
      <c r="G76" s="14">
        <v>301357.0560000001</v>
      </c>
      <c r="H76" s="12">
        <v>362679</v>
      </c>
      <c r="I76" s="11"/>
      <c r="J76" s="1"/>
    </row>
    <row r="77" spans="1:10" x14ac:dyDescent="0.2">
      <c r="A77" s="2" t="s">
        <v>76</v>
      </c>
      <c r="B77" s="2" t="s">
        <v>332</v>
      </c>
      <c r="C77" s="13">
        <v>978.43200000000013</v>
      </c>
      <c r="D77" s="14">
        <v>40000</v>
      </c>
      <c r="E77" s="13"/>
      <c r="F77" s="13">
        <v>40000</v>
      </c>
      <c r="G77" s="14">
        <v>40000</v>
      </c>
      <c r="H77" s="12">
        <v>47875</v>
      </c>
      <c r="I77" s="11"/>
      <c r="J77" s="1"/>
    </row>
    <row r="78" spans="1:10" x14ac:dyDescent="0.2">
      <c r="A78" s="2" t="s">
        <v>77</v>
      </c>
      <c r="B78" s="2" t="s">
        <v>332</v>
      </c>
      <c r="C78" s="13">
        <v>0</v>
      </c>
      <c r="D78" s="14">
        <v>343933.91315450729</v>
      </c>
      <c r="E78" s="13"/>
      <c r="F78" s="13">
        <v>343933.91315450729</v>
      </c>
      <c r="G78" s="14">
        <v>365706.95920783281</v>
      </c>
      <c r="H78" s="12">
        <v>525558</v>
      </c>
      <c r="I78" s="11"/>
      <c r="J78" s="1"/>
    </row>
    <row r="79" spans="1:10" x14ac:dyDescent="0.2">
      <c r="A79" s="2" t="s">
        <v>78</v>
      </c>
      <c r="B79" s="2" t="s">
        <v>332</v>
      </c>
      <c r="C79" s="13">
        <v>0</v>
      </c>
      <c r="D79" s="14">
        <v>40000</v>
      </c>
      <c r="E79" s="13"/>
      <c r="F79" s="13">
        <v>40000</v>
      </c>
      <c r="G79" s="14">
        <v>40000</v>
      </c>
      <c r="H79" s="12">
        <v>62358</v>
      </c>
      <c r="I79" s="11"/>
      <c r="J79" s="1"/>
    </row>
    <row r="80" spans="1:10" x14ac:dyDescent="0.2">
      <c r="A80" s="2" t="s">
        <v>79</v>
      </c>
      <c r="B80" s="2" t="s">
        <v>338</v>
      </c>
      <c r="C80" s="13">
        <v>0</v>
      </c>
      <c r="D80" s="14">
        <v>207667.36566388846</v>
      </c>
      <c r="E80" s="13"/>
      <c r="F80" s="13">
        <v>207667.36566388846</v>
      </c>
      <c r="G80" s="14">
        <v>227743.60452041437</v>
      </c>
      <c r="H80" s="12">
        <v>307662</v>
      </c>
      <c r="I80" s="11"/>
      <c r="J80" s="1"/>
    </row>
    <row r="81" spans="1:10" x14ac:dyDescent="0.2">
      <c r="A81" s="2" t="s">
        <v>80</v>
      </c>
      <c r="B81" s="2" t="s">
        <v>335</v>
      </c>
      <c r="C81" s="13">
        <v>19568.640000000003</v>
      </c>
      <c r="D81" s="14">
        <v>150219.68894062878</v>
      </c>
      <c r="E81" s="13"/>
      <c r="F81" s="13">
        <v>150219.68894062878</v>
      </c>
      <c r="G81" s="14">
        <v>172842.34430705398</v>
      </c>
      <c r="H81" s="12">
        <v>231902</v>
      </c>
      <c r="I81" s="11"/>
      <c r="J81" s="1"/>
    </row>
    <row r="82" spans="1:10" x14ac:dyDescent="0.2">
      <c r="A82" s="2" t="s">
        <v>81</v>
      </c>
      <c r="B82" s="2" t="s">
        <v>337</v>
      </c>
      <c r="C82" s="13">
        <v>0</v>
      </c>
      <c r="D82" s="14">
        <v>149601.61068822822</v>
      </c>
      <c r="E82" s="13"/>
      <c r="F82" s="13">
        <v>149601.61068822822</v>
      </c>
      <c r="G82" s="14">
        <v>163981.51947829104</v>
      </c>
      <c r="H82" s="12">
        <v>205965</v>
      </c>
      <c r="I82" s="11"/>
      <c r="J82" s="1"/>
    </row>
    <row r="83" spans="1:10" x14ac:dyDescent="0.2">
      <c r="A83" s="2" t="s">
        <v>82</v>
      </c>
      <c r="B83" s="2" t="s">
        <v>330</v>
      </c>
      <c r="C83" s="13">
        <v>5179166.7200000007</v>
      </c>
      <c r="D83" s="14">
        <f>F83-E83</f>
        <v>5179166.7200000007</v>
      </c>
      <c r="E83" s="13">
        <v>872490.39359999914</v>
      </c>
      <c r="F83" s="13">
        <v>6051657.1135999998</v>
      </c>
      <c r="G83" s="14">
        <v>5800666.7264000019</v>
      </c>
      <c r="H83" s="12">
        <v>3994445</v>
      </c>
      <c r="I83" s="11"/>
      <c r="J83" s="1"/>
    </row>
    <row r="84" spans="1:10" x14ac:dyDescent="0.2">
      <c r="A84" s="2" t="s">
        <v>83</v>
      </c>
      <c r="B84" s="2" t="s">
        <v>331</v>
      </c>
      <c r="C84" s="13">
        <v>0</v>
      </c>
      <c r="D84" s="14">
        <v>168878.78673646189</v>
      </c>
      <c r="E84" s="13"/>
      <c r="F84" s="13">
        <v>168878.78673646189</v>
      </c>
      <c r="G84" s="14">
        <v>191228.62608870585</v>
      </c>
      <c r="H84" s="12">
        <v>221908</v>
      </c>
      <c r="I84" s="11"/>
      <c r="J84" s="1"/>
    </row>
    <row r="85" spans="1:10" x14ac:dyDescent="0.2">
      <c r="A85" s="2" t="s">
        <v>84</v>
      </c>
      <c r="B85" s="2" t="s">
        <v>336</v>
      </c>
      <c r="C85" s="13">
        <v>14676.48</v>
      </c>
      <c r="D85" s="14">
        <v>61161.202226749963</v>
      </c>
      <c r="E85" s="13"/>
      <c r="F85" s="13">
        <v>61161.202226749963</v>
      </c>
      <c r="G85" s="14">
        <v>64414.131855576852</v>
      </c>
      <c r="H85" s="12">
        <v>111394</v>
      </c>
      <c r="I85" s="11"/>
      <c r="J85" s="1"/>
    </row>
    <row r="86" spans="1:10" x14ac:dyDescent="0.2">
      <c r="A86" s="2" t="s">
        <v>85</v>
      </c>
      <c r="B86" s="2" t="s">
        <v>336</v>
      </c>
      <c r="C86" s="13">
        <v>20547.072000000004</v>
      </c>
      <c r="D86" s="14">
        <v>43891.305361303173</v>
      </c>
      <c r="E86" s="13"/>
      <c r="F86" s="13">
        <v>43891.305361303173</v>
      </c>
      <c r="G86" s="14">
        <v>46225.715452333498</v>
      </c>
      <c r="H86" s="12">
        <v>103432</v>
      </c>
      <c r="I86" s="11"/>
      <c r="J86" s="1"/>
    </row>
    <row r="87" spans="1:10" x14ac:dyDescent="0.2">
      <c r="A87" s="2" t="s">
        <v>86</v>
      </c>
      <c r="B87" s="2" t="s">
        <v>335</v>
      </c>
      <c r="C87" s="13">
        <v>0</v>
      </c>
      <c r="D87" s="14">
        <v>170515.48686046369</v>
      </c>
      <c r="E87" s="13"/>
      <c r="F87" s="13">
        <v>170515.48686046369</v>
      </c>
      <c r="G87" s="14">
        <v>196194.63132605416</v>
      </c>
      <c r="H87" s="12">
        <v>263462</v>
      </c>
      <c r="I87" s="11"/>
      <c r="J87" s="1"/>
    </row>
    <row r="88" spans="1:10" x14ac:dyDescent="0.2">
      <c r="A88" s="2" t="s">
        <v>87</v>
      </c>
      <c r="B88" s="2" t="s">
        <v>331</v>
      </c>
      <c r="C88" s="13">
        <v>4892.1600000000008</v>
      </c>
      <c r="D88" s="14">
        <v>156970.98855073086</v>
      </c>
      <c r="E88" s="13"/>
      <c r="F88" s="13">
        <v>156970.98855073086</v>
      </c>
      <c r="G88" s="14">
        <v>177744.9202260364</v>
      </c>
      <c r="H88" s="12">
        <v>162425</v>
      </c>
      <c r="I88" s="11"/>
      <c r="J88" s="1"/>
    </row>
    <row r="89" spans="1:10" x14ac:dyDescent="0.2">
      <c r="A89" s="2" t="s">
        <v>88</v>
      </c>
      <c r="B89" s="2" t="s">
        <v>332</v>
      </c>
      <c r="C89" s="13">
        <v>21525.504000000001</v>
      </c>
      <c r="D89" s="14">
        <v>119788.58887582907</v>
      </c>
      <c r="E89" s="13"/>
      <c r="F89" s="13">
        <v>119788.58887582907</v>
      </c>
      <c r="G89" s="14">
        <v>127371.91335329815</v>
      </c>
      <c r="H89" s="12">
        <v>176182</v>
      </c>
      <c r="I89" s="11"/>
      <c r="J89" s="1"/>
    </row>
    <row r="90" spans="1:10" x14ac:dyDescent="0.2">
      <c r="A90" s="2" t="s">
        <v>89</v>
      </c>
      <c r="B90" s="2" t="s">
        <v>332</v>
      </c>
      <c r="C90" s="13">
        <v>0</v>
      </c>
      <c r="D90" s="14">
        <v>45521.436674738208</v>
      </c>
      <c r="E90" s="13"/>
      <c r="F90" s="13">
        <v>45521.436674738208</v>
      </c>
      <c r="G90" s="14">
        <v>48403.212211329046</v>
      </c>
      <c r="H90" s="12">
        <v>68735</v>
      </c>
      <c r="I90" s="11"/>
      <c r="J90" s="1"/>
    </row>
    <row r="91" spans="1:10" x14ac:dyDescent="0.2">
      <c r="A91" s="2" t="s">
        <v>90</v>
      </c>
      <c r="B91" s="2" t="s">
        <v>338</v>
      </c>
      <c r="C91" s="13">
        <v>0</v>
      </c>
      <c r="D91" s="14">
        <v>177817.30353141105</v>
      </c>
      <c r="E91" s="13"/>
      <c r="F91" s="13">
        <v>177817.30353141105</v>
      </c>
      <c r="G91" s="14">
        <v>195007.78816585231</v>
      </c>
      <c r="H91" s="12">
        <v>233494</v>
      </c>
      <c r="I91" s="11"/>
      <c r="J91" s="1"/>
    </row>
    <row r="92" spans="1:10" x14ac:dyDescent="0.2">
      <c r="A92" s="2" t="s">
        <v>91</v>
      </c>
      <c r="B92" s="2" t="s">
        <v>337</v>
      </c>
      <c r="C92" s="13">
        <v>978.43200000000013</v>
      </c>
      <c r="D92" s="14">
        <v>94123.120829493302</v>
      </c>
      <c r="E92" s="13"/>
      <c r="F92" s="13">
        <v>94123.120829493302</v>
      </c>
      <c r="G92" s="14">
        <v>103170.36227520775</v>
      </c>
      <c r="H92" s="12">
        <v>142180</v>
      </c>
      <c r="I92" s="11"/>
      <c r="J92" s="1"/>
    </row>
    <row r="93" spans="1:10" x14ac:dyDescent="0.2">
      <c r="A93" s="2" t="s">
        <v>92</v>
      </c>
      <c r="B93" s="2" t="s">
        <v>335</v>
      </c>
      <c r="C93" s="13">
        <v>27396.096000000005</v>
      </c>
      <c r="D93" s="14">
        <v>291428.24016408977</v>
      </c>
      <c r="E93" s="13"/>
      <c r="F93" s="13">
        <v>291428.24016408977</v>
      </c>
      <c r="G93" s="14">
        <v>335316.49933816982</v>
      </c>
      <c r="H93" s="12">
        <v>403356</v>
      </c>
      <c r="I93" s="11"/>
      <c r="J93" s="1"/>
    </row>
    <row r="94" spans="1:10" x14ac:dyDescent="0.2">
      <c r="A94" s="2" t="s">
        <v>93</v>
      </c>
      <c r="B94" s="2" t="s">
        <v>335</v>
      </c>
      <c r="C94" s="13">
        <v>978.43200000000013</v>
      </c>
      <c r="D94" s="14">
        <v>140313.13973975304</v>
      </c>
      <c r="E94" s="13"/>
      <c r="F94" s="13">
        <v>140313.13973975304</v>
      </c>
      <c r="G94" s="14">
        <v>161443.89713979032</v>
      </c>
      <c r="H94" s="12">
        <v>189127</v>
      </c>
      <c r="I94" s="11"/>
      <c r="J94" s="1"/>
    </row>
    <row r="95" spans="1:10" x14ac:dyDescent="0.2">
      <c r="A95" s="2" t="s">
        <v>94</v>
      </c>
      <c r="B95" s="2" t="s">
        <v>334</v>
      </c>
      <c r="C95" s="13">
        <v>978.43200000000013</v>
      </c>
      <c r="D95" s="14">
        <v>40000</v>
      </c>
      <c r="E95" s="13"/>
      <c r="F95" s="13">
        <v>40000</v>
      </c>
      <c r="G95" s="14">
        <v>40000</v>
      </c>
      <c r="H95" s="12">
        <v>40000</v>
      </c>
      <c r="I95" s="11"/>
      <c r="J95" s="1"/>
    </row>
    <row r="96" spans="1:10" x14ac:dyDescent="0.2">
      <c r="A96" s="2" t="s">
        <v>95</v>
      </c>
      <c r="B96" s="2" t="s">
        <v>335</v>
      </c>
      <c r="C96" s="13">
        <v>11741.184000000003</v>
      </c>
      <c r="D96" s="14">
        <v>350564.40194039687</v>
      </c>
      <c r="E96" s="13"/>
      <c r="F96" s="13">
        <v>350564.40194039687</v>
      </c>
      <c r="G96" s="14">
        <v>403358.39788568876</v>
      </c>
      <c r="H96" s="12">
        <v>365255</v>
      </c>
      <c r="I96" s="11"/>
      <c r="J96" s="1"/>
    </row>
    <row r="97" spans="1:10" x14ac:dyDescent="0.2">
      <c r="A97" s="2" t="s">
        <v>96</v>
      </c>
      <c r="B97" s="2" t="s">
        <v>330</v>
      </c>
      <c r="C97" s="13">
        <v>7515010.0480000013</v>
      </c>
      <c r="D97" s="14">
        <f>F97-E97</f>
        <v>7515010.0480000013</v>
      </c>
      <c r="E97" s="13">
        <v>1265990.1542400001</v>
      </c>
      <c r="F97" s="13">
        <v>8781000.2022400014</v>
      </c>
      <c r="G97" s="14">
        <v>8416811.2537600007</v>
      </c>
      <c r="H97" s="12">
        <v>7163422</v>
      </c>
      <c r="I97" s="11"/>
      <c r="J97" s="1"/>
    </row>
    <row r="98" spans="1:10" x14ac:dyDescent="0.2">
      <c r="A98" s="2" t="s">
        <v>97</v>
      </c>
      <c r="B98" s="2" t="s">
        <v>331</v>
      </c>
      <c r="C98" s="13">
        <v>0</v>
      </c>
      <c r="D98" s="14">
        <v>277071.13388180523</v>
      </c>
      <c r="E98" s="13"/>
      <c r="F98" s="13">
        <v>277071.13388180523</v>
      </c>
      <c r="G98" s="14">
        <v>313739.41798705468</v>
      </c>
      <c r="H98" s="12">
        <v>358720</v>
      </c>
      <c r="I98" s="11"/>
      <c r="J98" s="1"/>
    </row>
    <row r="99" spans="1:10" x14ac:dyDescent="0.2">
      <c r="A99" s="2" t="s">
        <v>98</v>
      </c>
      <c r="B99" s="2" t="s">
        <v>335</v>
      </c>
      <c r="C99" s="13">
        <v>210362.88000000003</v>
      </c>
      <c r="D99" s="14">
        <v>210362.88000000003</v>
      </c>
      <c r="E99" s="13"/>
      <c r="F99" s="13">
        <v>210362.88000000003</v>
      </c>
      <c r="G99" s="14">
        <v>235606.42560000008</v>
      </c>
      <c r="H99" s="12">
        <v>377218</v>
      </c>
      <c r="I99" s="11"/>
      <c r="J99" s="1"/>
    </row>
    <row r="100" spans="1:10" x14ac:dyDescent="0.2">
      <c r="A100" s="2" t="s">
        <v>99</v>
      </c>
      <c r="B100" s="2" t="s">
        <v>332</v>
      </c>
      <c r="C100" s="13">
        <v>18590.208000000002</v>
      </c>
      <c r="D100" s="14">
        <v>44887.974325887088</v>
      </c>
      <c r="E100" s="13"/>
      <c r="F100" s="13">
        <v>44887.974325887088</v>
      </c>
      <c r="G100" s="14">
        <v>47729.647958108901</v>
      </c>
      <c r="H100" s="12">
        <v>68285</v>
      </c>
      <c r="I100" s="11"/>
      <c r="J100" s="1"/>
    </row>
    <row r="101" spans="1:10" x14ac:dyDescent="0.2">
      <c r="A101" s="2" t="s">
        <v>100</v>
      </c>
      <c r="B101" s="2" t="s">
        <v>336</v>
      </c>
      <c r="C101" s="13">
        <v>360062.97600000008</v>
      </c>
      <c r="D101" s="14">
        <v>360062.97600000008</v>
      </c>
      <c r="E101" s="13"/>
      <c r="F101" s="13">
        <v>360062.97600000008</v>
      </c>
      <c r="G101" s="14">
        <v>403270.53312000009</v>
      </c>
      <c r="H101" s="12">
        <v>385512</v>
      </c>
      <c r="I101" s="11"/>
      <c r="J101" s="1"/>
    </row>
    <row r="102" spans="1:10" x14ac:dyDescent="0.2">
      <c r="A102" s="2" t="s">
        <v>101</v>
      </c>
      <c r="B102" s="2" t="s">
        <v>335</v>
      </c>
      <c r="C102" s="13">
        <v>202535.42400000003</v>
      </c>
      <c r="D102" s="14">
        <v>202535.42400000003</v>
      </c>
      <c r="E102" s="13"/>
      <c r="F102" s="13">
        <v>202535.42400000003</v>
      </c>
      <c r="G102" s="14">
        <v>226839.67488000006</v>
      </c>
      <c r="H102" s="12">
        <v>164683</v>
      </c>
      <c r="I102" s="11"/>
      <c r="J102" s="1"/>
    </row>
    <row r="103" spans="1:10" x14ac:dyDescent="0.2">
      <c r="A103" s="2" t="s">
        <v>102</v>
      </c>
      <c r="B103" s="2" t="s">
        <v>331</v>
      </c>
      <c r="C103" s="13">
        <v>0</v>
      </c>
      <c r="D103" s="14">
        <v>86428.690766561383</v>
      </c>
      <c r="E103" s="13"/>
      <c r="F103" s="13">
        <v>86428.690766561383</v>
      </c>
      <c r="G103" s="14">
        <v>97866.87901617153</v>
      </c>
      <c r="H103" s="12">
        <v>124561</v>
      </c>
      <c r="I103" s="11"/>
      <c r="J103" s="1"/>
    </row>
    <row r="104" spans="1:10" x14ac:dyDescent="0.2">
      <c r="A104" s="2" t="s">
        <v>103</v>
      </c>
      <c r="B104" s="2" t="s">
        <v>331</v>
      </c>
      <c r="C104" s="13">
        <v>0</v>
      </c>
      <c r="D104" s="14">
        <v>98502.284369760833</v>
      </c>
      <c r="E104" s="13"/>
      <c r="F104" s="13">
        <v>98502.284369760833</v>
      </c>
      <c r="G104" s="14">
        <v>111538.3220748913</v>
      </c>
      <c r="H104" s="12">
        <v>168527</v>
      </c>
      <c r="I104" s="11"/>
      <c r="J104" s="1"/>
    </row>
    <row r="105" spans="1:10" x14ac:dyDescent="0.2">
      <c r="A105" s="2" t="s">
        <v>104</v>
      </c>
      <c r="B105" s="2" t="s">
        <v>336</v>
      </c>
      <c r="C105" s="13">
        <v>978.43200000000013</v>
      </c>
      <c r="D105" s="14">
        <v>40000</v>
      </c>
      <c r="E105" s="13"/>
      <c r="F105" s="13">
        <v>40000</v>
      </c>
      <c r="G105" s="14">
        <v>40000</v>
      </c>
      <c r="H105" s="12">
        <v>40000</v>
      </c>
      <c r="I105" s="11"/>
      <c r="J105" s="1"/>
    </row>
    <row r="106" spans="1:10" x14ac:dyDescent="0.2">
      <c r="A106" s="2" t="s">
        <v>105</v>
      </c>
      <c r="B106" s="2" t="s">
        <v>334</v>
      </c>
      <c r="C106" s="13">
        <v>1956.8640000000003</v>
      </c>
      <c r="D106" s="14">
        <v>45834.979775464577</v>
      </c>
      <c r="E106" s="13"/>
      <c r="F106" s="13">
        <v>45834.979775464577</v>
      </c>
      <c r="G106" s="14">
        <v>51026.556503306689</v>
      </c>
      <c r="H106" s="12">
        <v>42766</v>
      </c>
      <c r="I106" s="11"/>
      <c r="J106" s="1"/>
    </row>
    <row r="107" spans="1:10" x14ac:dyDescent="0.2">
      <c r="A107" s="2" t="s">
        <v>106</v>
      </c>
      <c r="B107" s="2" t="s">
        <v>333</v>
      </c>
      <c r="C107" s="13">
        <v>0</v>
      </c>
      <c r="D107" s="14">
        <v>169264.4875406943</v>
      </c>
      <c r="E107" s="13"/>
      <c r="F107" s="13">
        <v>169264.4875406943</v>
      </c>
      <c r="G107" s="14">
        <v>173316.8599934997</v>
      </c>
      <c r="H107" s="12">
        <v>236048</v>
      </c>
      <c r="I107" s="11"/>
      <c r="J107" s="1"/>
    </row>
    <row r="108" spans="1:10" x14ac:dyDescent="0.2">
      <c r="A108" s="2" t="s">
        <v>107</v>
      </c>
      <c r="B108" s="2" t="s">
        <v>332</v>
      </c>
      <c r="C108" s="13">
        <v>0</v>
      </c>
      <c r="D108" s="14">
        <v>85744.512356145366</v>
      </c>
      <c r="E108" s="13"/>
      <c r="F108" s="13">
        <v>85744.512356145366</v>
      </c>
      <c r="G108" s="14">
        <v>91172.645915953995</v>
      </c>
      <c r="H108" s="12">
        <v>150374</v>
      </c>
      <c r="I108" s="11"/>
      <c r="J108" s="1"/>
    </row>
    <row r="109" spans="1:10" x14ac:dyDescent="0.2">
      <c r="A109" s="2" t="s">
        <v>108</v>
      </c>
      <c r="B109" s="2" t="s">
        <v>336</v>
      </c>
      <c r="C109" s="13">
        <v>49900.032000000007</v>
      </c>
      <c r="D109" s="14">
        <v>314872.47668772459</v>
      </c>
      <c r="E109" s="13"/>
      <c r="F109" s="13">
        <v>314872.47668772459</v>
      </c>
      <c r="G109" s="14">
        <v>331619.33534040849</v>
      </c>
      <c r="H109" s="12">
        <v>466908</v>
      </c>
      <c r="I109" s="11"/>
      <c r="J109" s="1"/>
    </row>
    <row r="110" spans="1:10" x14ac:dyDescent="0.2">
      <c r="A110" s="2" t="s">
        <v>109</v>
      </c>
      <c r="B110" s="2" t="s">
        <v>335</v>
      </c>
      <c r="C110" s="13">
        <v>542051.3280000001</v>
      </c>
      <c r="D110" s="14">
        <v>542051.3280000001</v>
      </c>
      <c r="E110" s="13"/>
      <c r="F110" s="13">
        <v>542051.3280000001</v>
      </c>
      <c r="G110" s="14">
        <v>607097.48736000014</v>
      </c>
      <c r="H110" s="12">
        <v>378486</v>
      </c>
      <c r="I110" s="11"/>
      <c r="J110" s="1"/>
    </row>
    <row r="111" spans="1:10" x14ac:dyDescent="0.2">
      <c r="A111" s="2" t="s">
        <v>110</v>
      </c>
      <c r="B111" s="2" t="s">
        <v>335</v>
      </c>
      <c r="C111" s="13">
        <v>0</v>
      </c>
      <c r="D111" s="14">
        <v>90864.924352447415</v>
      </c>
      <c r="E111" s="13"/>
      <c r="F111" s="13">
        <v>90864.924352447415</v>
      </c>
      <c r="G111" s="14">
        <v>104548.92198962897</v>
      </c>
      <c r="H111" s="12">
        <v>104964</v>
      </c>
      <c r="I111" s="11"/>
      <c r="J111" s="1"/>
    </row>
    <row r="112" spans="1:10" x14ac:dyDescent="0.2">
      <c r="A112" s="2" t="s">
        <v>111</v>
      </c>
      <c r="B112" s="2" t="s">
        <v>331</v>
      </c>
      <c r="C112" s="13">
        <v>138937.34400000004</v>
      </c>
      <c r="D112" s="14">
        <v>138937.34400000004</v>
      </c>
      <c r="E112" s="13"/>
      <c r="F112" s="13">
        <v>138937.34400000004</v>
      </c>
      <c r="G112" s="14">
        <v>155609.82528000005</v>
      </c>
      <c r="H112" s="12">
        <v>107037</v>
      </c>
      <c r="I112" s="11"/>
      <c r="J112" s="1"/>
    </row>
    <row r="113" spans="1:10" x14ac:dyDescent="0.2">
      <c r="A113" s="2" t="s">
        <v>112</v>
      </c>
      <c r="B113" s="2" t="s">
        <v>330</v>
      </c>
      <c r="C113" s="13">
        <v>891025.40800000017</v>
      </c>
      <c r="D113" s="14">
        <v>1533499.7132005075</v>
      </c>
      <c r="E113" s="13"/>
      <c r="F113" s="13">
        <v>1533499.7132005075</v>
      </c>
      <c r="G113" s="14">
        <v>1817848.1294864817</v>
      </c>
      <c r="H113" s="12">
        <v>2215366</v>
      </c>
      <c r="I113" s="11"/>
      <c r="J113" s="1"/>
    </row>
    <row r="114" spans="1:10" x14ac:dyDescent="0.2">
      <c r="A114" s="2" t="s">
        <v>113</v>
      </c>
      <c r="B114" s="2" t="s">
        <v>335</v>
      </c>
      <c r="C114" s="13">
        <v>25439.232000000011</v>
      </c>
      <c r="D114" s="14">
        <v>161685.87071873364</v>
      </c>
      <c r="E114" s="13"/>
      <c r="F114" s="13">
        <v>161685.87071873364</v>
      </c>
      <c r="G114" s="14">
        <v>186035.30025546998</v>
      </c>
      <c r="H114" s="12">
        <v>243927</v>
      </c>
      <c r="I114" s="11"/>
      <c r="J114" s="1"/>
    </row>
    <row r="115" spans="1:10" x14ac:dyDescent="0.2">
      <c r="A115" s="2" t="s">
        <v>114</v>
      </c>
      <c r="B115" s="2" t="s">
        <v>330</v>
      </c>
      <c r="C115" s="13">
        <v>2678294.5280000004</v>
      </c>
      <c r="D115" s="14">
        <f>F115-E115</f>
        <v>3289850.5124767497</v>
      </c>
      <c r="E115" s="13">
        <v>890638.99692626763</v>
      </c>
      <c r="F115" s="13">
        <v>4180489.5094030173</v>
      </c>
      <c r="G115" s="14">
        <f>D115</f>
        <v>3289850.5124767497</v>
      </c>
      <c r="H115" s="12">
        <v>3636756</v>
      </c>
      <c r="I115" s="11"/>
      <c r="J115" s="1"/>
    </row>
    <row r="116" spans="1:10" x14ac:dyDescent="0.2">
      <c r="A116" s="2" t="s">
        <v>115</v>
      </c>
      <c r="B116" s="2" t="s">
        <v>334</v>
      </c>
      <c r="C116" s="13">
        <v>14676.48</v>
      </c>
      <c r="D116" s="14">
        <v>85106.010720611201</v>
      </c>
      <c r="E116" s="13"/>
      <c r="F116" s="13">
        <v>85106.010720611201</v>
      </c>
      <c r="G116" s="14">
        <v>94745.687378505565</v>
      </c>
      <c r="H116" s="12">
        <v>165371</v>
      </c>
      <c r="I116" s="11"/>
      <c r="J116" s="1"/>
    </row>
    <row r="117" spans="1:10" x14ac:dyDescent="0.2">
      <c r="A117" s="2" t="s">
        <v>116</v>
      </c>
      <c r="B117" s="2" t="s">
        <v>338</v>
      </c>
      <c r="C117" s="13">
        <v>29352.959999999999</v>
      </c>
      <c r="D117" s="14">
        <v>45376.843803241412</v>
      </c>
      <c r="E117" s="13"/>
      <c r="F117" s="13">
        <v>45376.843803241412</v>
      </c>
      <c r="G117" s="14">
        <v>49763.649365284313</v>
      </c>
      <c r="H117" s="12">
        <v>61178</v>
      </c>
      <c r="I117" s="11"/>
      <c r="J117" s="1"/>
    </row>
    <row r="118" spans="1:10" x14ac:dyDescent="0.2">
      <c r="A118" s="2" t="s">
        <v>117</v>
      </c>
      <c r="B118" s="2" t="s">
        <v>330</v>
      </c>
      <c r="C118" s="13">
        <v>3018788.8640000005</v>
      </c>
      <c r="D118" s="14">
        <f>F118-E118</f>
        <v>3018788.8640000005</v>
      </c>
      <c r="E118" s="13">
        <v>508549.81631999975</v>
      </c>
      <c r="F118" s="13">
        <v>3527338.6803200003</v>
      </c>
      <c r="G118" s="14">
        <v>3381043.5276800008</v>
      </c>
      <c r="H118" s="12">
        <v>2805420</v>
      </c>
      <c r="I118" s="11"/>
      <c r="J118" s="1"/>
    </row>
    <row r="119" spans="1:10" x14ac:dyDescent="0.2">
      <c r="A119" s="2" t="s">
        <v>118</v>
      </c>
      <c r="B119" s="2" t="s">
        <v>332</v>
      </c>
      <c r="C119" s="13">
        <v>3913.7280000000005</v>
      </c>
      <c r="D119" s="14">
        <v>40000</v>
      </c>
      <c r="E119" s="13"/>
      <c r="F119" s="13">
        <v>40000</v>
      </c>
      <c r="G119" s="14">
        <v>40000</v>
      </c>
      <c r="H119" s="12">
        <v>40000</v>
      </c>
      <c r="I119" s="11"/>
      <c r="J119" s="1"/>
    </row>
    <row r="120" spans="1:10" x14ac:dyDescent="0.2">
      <c r="A120" s="2" t="s">
        <v>119</v>
      </c>
      <c r="B120" s="2" t="s">
        <v>330</v>
      </c>
      <c r="C120" s="13">
        <v>7386509.3120000008</v>
      </c>
      <c r="D120" s="14">
        <f>F120-E120</f>
        <v>7386509.3120000008</v>
      </c>
      <c r="E120" s="13">
        <v>1244342.7225599997</v>
      </c>
      <c r="F120" s="13">
        <v>8630852.0345600005</v>
      </c>
      <c r="G120" s="14">
        <v>8272890.429440002</v>
      </c>
      <c r="H120" s="12">
        <v>6725515</v>
      </c>
      <c r="I120" s="11"/>
      <c r="J120" s="1"/>
    </row>
    <row r="121" spans="1:10" x14ac:dyDescent="0.2">
      <c r="A121" s="2" t="s">
        <v>120</v>
      </c>
      <c r="B121" s="2" t="s">
        <v>331</v>
      </c>
      <c r="C121" s="13">
        <v>204492.28800000003</v>
      </c>
      <c r="D121" s="14">
        <v>225558.28323748132</v>
      </c>
      <c r="E121" s="13"/>
      <c r="F121" s="13">
        <v>225558.28323748132</v>
      </c>
      <c r="G121" s="14">
        <v>255409.22835821169</v>
      </c>
      <c r="H121" s="12">
        <v>360351</v>
      </c>
      <c r="I121" s="11"/>
      <c r="J121" s="1"/>
    </row>
    <row r="122" spans="1:10" x14ac:dyDescent="0.2">
      <c r="A122" s="2" t="s">
        <v>121</v>
      </c>
      <c r="B122" s="2" t="s">
        <v>338</v>
      </c>
      <c r="C122" s="13">
        <v>25439.232000000011</v>
      </c>
      <c r="D122" s="14">
        <v>203377.47046037629</v>
      </c>
      <c r="E122" s="13"/>
      <c r="F122" s="13">
        <v>203377.47046037629</v>
      </c>
      <c r="G122" s="14">
        <v>223038.98377492864</v>
      </c>
      <c r="H122" s="12">
        <v>293689</v>
      </c>
      <c r="I122" s="11"/>
      <c r="J122" s="1"/>
    </row>
    <row r="123" spans="1:10" x14ac:dyDescent="0.2">
      <c r="A123" s="2" t="s">
        <v>122</v>
      </c>
      <c r="B123" s="2" t="s">
        <v>330</v>
      </c>
      <c r="C123" s="13">
        <v>1316969.4720000003</v>
      </c>
      <c r="D123" s="14">
        <v>1674862.2871345445</v>
      </c>
      <c r="E123" s="13"/>
      <c r="F123" s="13">
        <v>1674862.2871345445</v>
      </c>
      <c r="G123" s="14">
        <v>1985422.7878925521</v>
      </c>
      <c r="H123" s="12">
        <v>1478165</v>
      </c>
      <c r="I123" s="11"/>
      <c r="J123" s="1"/>
    </row>
    <row r="124" spans="1:10" x14ac:dyDescent="0.2">
      <c r="A124" s="2" t="s">
        <v>123</v>
      </c>
      <c r="B124" s="2" t="s">
        <v>335</v>
      </c>
      <c r="C124" s="13">
        <v>1956.8640000000003</v>
      </c>
      <c r="D124" s="14">
        <v>111488.19931783434</v>
      </c>
      <c r="E124" s="13"/>
      <c r="F124" s="13">
        <v>111488.19931783434</v>
      </c>
      <c r="G124" s="14">
        <v>128278.0031603088</v>
      </c>
      <c r="H124" s="12">
        <v>190224</v>
      </c>
      <c r="I124" s="11"/>
      <c r="J124" s="1"/>
    </row>
    <row r="125" spans="1:10" x14ac:dyDescent="0.2">
      <c r="A125" s="2" t="s">
        <v>124</v>
      </c>
      <c r="B125" s="2" t="s">
        <v>333</v>
      </c>
      <c r="C125" s="13">
        <v>0</v>
      </c>
      <c r="D125" s="14">
        <v>44915.234301854136</v>
      </c>
      <c r="E125" s="13"/>
      <c r="F125" s="13">
        <v>44915.234301854136</v>
      </c>
      <c r="G125" s="14">
        <v>45990.552939807501</v>
      </c>
      <c r="H125" s="12">
        <v>54167</v>
      </c>
      <c r="I125" s="11"/>
      <c r="J125" s="1"/>
    </row>
    <row r="126" spans="1:10" x14ac:dyDescent="0.2">
      <c r="A126" s="2" t="s">
        <v>125</v>
      </c>
      <c r="B126" s="2" t="s">
        <v>335</v>
      </c>
      <c r="C126" s="13">
        <v>113498.11200000002</v>
      </c>
      <c r="D126" s="14">
        <v>451579.73506104475</v>
      </c>
      <c r="E126" s="13"/>
      <c r="F126" s="13">
        <v>451579.73506104475</v>
      </c>
      <c r="G126" s="14">
        <v>519586.35116304748</v>
      </c>
      <c r="H126" s="12">
        <v>745258</v>
      </c>
      <c r="I126" s="11"/>
      <c r="J126" s="1"/>
    </row>
    <row r="127" spans="1:10" x14ac:dyDescent="0.2">
      <c r="A127" s="2" t="s">
        <v>126</v>
      </c>
      <c r="B127" s="2" t="s">
        <v>335</v>
      </c>
      <c r="C127" s="13">
        <v>52835.328000000009</v>
      </c>
      <c r="D127" s="14">
        <v>217281.12976644762</v>
      </c>
      <c r="E127" s="13"/>
      <c r="F127" s="13">
        <v>217281.12976644762</v>
      </c>
      <c r="G127" s="14">
        <v>250003.04625421637</v>
      </c>
      <c r="H127" s="12">
        <v>306009</v>
      </c>
      <c r="I127" s="11"/>
      <c r="J127" s="1"/>
    </row>
    <row r="128" spans="1:10" x14ac:dyDescent="0.2">
      <c r="A128" s="2" t="s">
        <v>127</v>
      </c>
      <c r="B128" s="2" t="s">
        <v>330</v>
      </c>
      <c r="C128" s="13">
        <v>1443513.3440000005</v>
      </c>
      <c r="D128" s="14">
        <v>1443513.3440000005</v>
      </c>
      <c r="E128" s="13"/>
      <c r="F128" s="13">
        <v>1443513.3440000005</v>
      </c>
      <c r="G128" s="14">
        <v>1616734.9452800008</v>
      </c>
      <c r="H128" s="12">
        <v>1515115</v>
      </c>
      <c r="I128" s="11"/>
      <c r="J128" s="1"/>
    </row>
    <row r="129" spans="1:10" x14ac:dyDescent="0.2">
      <c r="A129" s="2" t="s">
        <v>128</v>
      </c>
      <c r="B129" s="2" t="s">
        <v>337</v>
      </c>
      <c r="C129" s="13">
        <v>95886.33600000001</v>
      </c>
      <c r="D129" s="14">
        <v>125267.07428780937</v>
      </c>
      <c r="E129" s="13"/>
      <c r="F129" s="13">
        <v>125267.07428780937</v>
      </c>
      <c r="G129" s="14">
        <v>137307.91458605128</v>
      </c>
      <c r="H129" s="12">
        <v>147758</v>
      </c>
      <c r="I129" s="11"/>
      <c r="J129" s="1"/>
    </row>
    <row r="130" spans="1:10" x14ac:dyDescent="0.2">
      <c r="A130" s="2" t="s">
        <v>129</v>
      </c>
      <c r="B130" s="2" t="s">
        <v>331</v>
      </c>
      <c r="C130" s="13">
        <v>214276.60800000004</v>
      </c>
      <c r="D130" s="14">
        <v>378306.7076704764</v>
      </c>
      <c r="E130" s="13"/>
      <c r="F130" s="13">
        <v>378306.7076704764</v>
      </c>
      <c r="G130" s="14">
        <v>428372.75981180166</v>
      </c>
      <c r="H130" s="12">
        <v>272701</v>
      </c>
      <c r="I130" s="11"/>
      <c r="J130" s="1"/>
    </row>
    <row r="131" spans="1:10" x14ac:dyDescent="0.2">
      <c r="A131" s="2" t="s">
        <v>130</v>
      </c>
      <c r="B131" s="2" t="s">
        <v>332</v>
      </c>
      <c r="C131" s="13">
        <v>0</v>
      </c>
      <c r="D131" s="14">
        <v>67451.045632651847</v>
      </c>
      <c r="E131" s="13"/>
      <c r="F131" s="13">
        <v>67451.045632651847</v>
      </c>
      <c r="G131" s="14">
        <v>71721.094809933595</v>
      </c>
      <c r="H131" s="12">
        <v>78488</v>
      </c>
      <c r="I131" s="11"/>
      <c r="J131" s="1"/>
    </row>
    <row r="132" spans="1:10" x14ac:dyDescent="0.2">
      <c r="A132" s="2" t="s">
        <v>131</v>
      </c>
      <c r="B132" s="2" t="s">
        <v>330</v>
      </c>
      <c r="C132" s="13">
        <v>1198253.0560000001</v>
      </c>
      <c r="D132" s="14">
        <v>1268931.1871007034</v>
      </c>
      <c r="E132" s="13"/>
      <c r="F132" s="13">
        <v>1268931.1871007034</v>
      </c>
      <c r="G132" s="14">
        <v>1504222.116940472</v>
      </c>
      <c r="H132" s="12">
        <v>1378029</v>
      </c>
      <c r="I132" s="11"/>
      <c r="J132" s="1"/>
    </row>
    <row r="133" spans="1:10" x14ac:dyDescent="0.2">
      <c r="A133" s="2" t="s">
        <v>132</v>
      </c>
      <c r="B133" s="2" t="s">
        <v>332</v>
      </c>
      <c r="C133" s="13">
        <v>0</v>
      </c>
      <c r="D133" s="14">
        <v>101627.00095089199</v>
      </c>
      <c r="E133" s="13"/>
      <c r="F133" s="13">
        <v>101627.00095089199</v>
      </c>
      <c r="G133" s="14">
        <v>108060.58975192159</v>
      </c>
      <c r="H133" s="12">
        <v>127312</v>
      </c>
      <c r="I133" s="11"/>
      <c r="J133" s="1"/>
    </row>
    <row r="134" spans="1:10" x14ac:dyDescent="0.2">
      <c r="A134" s="2" t="s">
        <v>133</v>
      </c>
      <c r="B134" s="2" t="s">
        <v>335</v>
      </c>
      <c r="C134" s="13">
        <v>21525.504000000001</v>
      </c>
      <c r="D134" s="14">
        <v>124705.30231235934</v>
      </c>
      <c r="E134" s="13"/>
      <c r="F134" s="13">
        <v>124705.30231235934</v>
      </c>
      <c r="G134" s="14">
        <v>143485.56405084147</v>
      </c>
      <c r="H134" s="12">
        <v>206410</v>
      </c>
      <c r="I134" s="11"/>
      <c r="J134" s="1"/>
    </row>
    <row r="135" spans="1:10" x14ac:dyDescent="0.2">
      <c r="A135" s="2" t="s">
        <v>134</v>
      </c>
      <c r="B135" s="2" t="s">
        <v>330</v>
      </c>
      <c r="C135" s="13">
        <v>2176032.7680000002</v>
      </c>
      <c r="D135" s="14">
        <v>2176032.7680000002</v>
      </c>
      <c r="E135" s="13"/>
      <c r="F135" s="13">
        <v>2176032.7680000002</v>
      </c>
      <c r="G135" s="14">
        <v>2437156.7001600005</v>
      </c>
      <c r="H135" s="12">
        <v>1723056</v>
      </c>
      <c r="I135" s="11"/>
      <c r="J135" s="1"/>
    </row>
    <row r="136" spans="1:10" x14ac:dyDescent="0.2">
      <c r="A136" s="2" t="s">
        <v>135</v>
      </c>
      <c r="B136" s="2" t="s">
        <v>331</v>
      </c>
      <c r="C136" s="13">
        <v>51856.896000000008</v>
      </c>
      <c r="D136" s="14">
        <v>334029.84970432782</v>
      </c>
      <c r="E136" s="13"/>
      <c r="F136" s="13">
        <v>334029.84970432782</v>
      </c>
      <c r="G136" s="14">
        <v>378236.19215867028</v>
      </c>
      <c r="H136" s="12">
        <v>446656</v>
      </c>
      <c r="I136" s="11"/>
      <c r="J136" s="1"/>
    </row>
    <row r="137" spans="1:10" x14ac:dyDescent="0.2">
      <c r="A137" s="2" t="s">
        <v>136</v>
      </c>
      <c r="B137" s="2" t="s">
        <v>334</v>
      </c>
      <c r="C137" s="13">
        <v>0</v>
      </c>
      <c r="D137" s="14">
        <v>40000</v>
      </c>
      <c r="E137" s="13"/>
      <c r="F137" s="13">
        <v>40000</v>
      </c>
      <c r="G137" s="14">
        <v>40000</v>
      </c>
      <c r="H137" s="12">
        <v>40000</v>
      </c>
      <c r="I137" s="11"/>
      <c r="J137" s="1"/>
    </row>
    <row r="138" spans="1:10" x14ac:dyDescent="0.2">
      <c r="A138" s="2" t="s">
        <v>137</v>
      </c>
      <c r="B138" s="2" t="s">
        <v>331</v>
      </c>
      <c r="C138" s="13">
        <v>0</v>
      </c>
      <c r="D138" s="14">
        <v>225262.42096295248</v>
      </c>
      <c r="E138" s="13"/>
      <c r="F138" s="13">
        <v>225262.42096295248</v>
      </c>
      <c r="G138" s="14">
        <v>255074.21093321126</v>
      </c>
      <c r="H138" s="12">
        <v>364825</v>
      </c>
      <c r="I138" s="11"/>
      <c r="J138" s="1"/>
    </row>
    <row r="139" spans="1:10" x14ac:dyDescent="0.2">
      <c r="A139" s="2" t="s">
        <v>138</v>
      </c>
      <c r="B139" s="2" t="s">
        <v>335</v>
      </c>
      <c r="C139" s="13">
        <v>505849.34400000016</v>
      </c>
      <c r="D139" s="14">
        <v>505849.34400000016</v>
      </c>
      <c r="E139" s="13"/>
      <c r="F139" s="13">
        <v>505849.34400000016</v>
      </c>
      <c r="G139" s="14">
        <v>566551.26528000017</v>
      </c>
      <c r="H139" s="12">
        <v>446983</v>
      </c>
      <c r="I139" s="11"/>
      <c r="J139" s="1"/>
    </row>
    <row r="140" spans="1:10" x14ac:dyDescent="0.2">
      <c r="A140" s="2" t="s">
        <v>139</v>
      </c>
      <c r="B140" s="2" t="s">
        <v>336</v>
      </c>
      <c r="C140" s="13">
        <v>0</v>
      </c>
      <c r="D140" s="14">
        <v>0</v>
      </c>
      <c r="E140" s="13"/>
      <c r="F140" s="13">
        <v>0</v>
      </c>
      <c r="G140" s="14">
        <v>0</v>
      </c>
      <c r="H140" s="12">
        <v>0</v>
      </c>
      <c r="I140" s="11"/>
      <c r="J140" s="1"/>
    </row>
    <row r="141" spans="1:10" x14ac:dyDescent="0.2">
      <c r="A141" s="2" t="s">
        <v>140</v>
      </c>
      <c r="B141" s="2" t="s">
        <v>330</v>
      </c>
      <c r="C141" s="13">
        <v>2064491.52</v>
      </c>
      <c r="D141" s="14">
        <v>2064491.52</v>
      </c>
      <c r="E141" s="13"/>
      <c r="F141" s="13">
        <v>2064491.52</v>
      </c>
      <c r="G141" s="14">
        <v>2312230.5024000006</v>
      </c>
      <c r="H141" s="12">
        <v>2141442</v>
      </c>
      <c r="I141" s="11"/>
      <c r="J141" s="1"/>
    </row>
    <row r="142" spans="1:10" x14ac:dyDescent="0.2">
      <c r="A142" s="2" t="s">
        <v>141</v>
      </c>
      <c r="B142" s="2" t="s">
        <v>330</v>
      </c>
      <c r="C142" s="13">
        <v>4018094.0800000005</v>
      </c>
      <c r="D142" s="14">
        <f>F142-E142</f>
        <v>4018094.0800000005</v>
      </c>
      <c r="E142" s="13">
        <v>676894.31039999938</v>
      </c>
      <c r="F142" s="13">
        <v>4694988.3903999999</v>
      </c>
      <c r="G142" s="14">
        <v>4500265.3696000008</v>
      </c>
      <c r="H142" s="12">
        <v>3779590</v>
      </c>
      <c r="I142" s="11"/>
      <c r="J142" s="1"/>
    </row>
    <row r="143" spans="1:10" x14ac:dyDescent="0.2">
      <c r="A143" s="2" t="s">
        <v>142</v>
      </c>
      <c r="B143" s="2" t="s">
        <v>332</v>
      </c>
      <c r="C143" s="13">
        <v>30331.392000000007</v>
      </c>
      <c r="D143" s="14">
        <v>94337.647569872861</v>
      </c>
      <c r="E143" s="13"/>
      <c r="F143" s="13">
        <v>94337.647569872861</v>
      </c>
      <c r="G143" s="14">
        <v>100309.77729172003</v>
      </c>
      <c r="H143" s="12">
        <v>183394</v>
      </c>
      <c r="I143" s="11"/>
      <c r="J143" s="1"/>
    </row>
    <row r="144" spans="1:10" x14ac:dyDescent="0.2">
      <c r="A144" s="2" t="s">
        <v>143</v>
      </c>
      <c r="B144" s="2" t="s">
        <v>331</v>
      </c>
      <c r="C144" s="13">
        <v>2935.2960000000007</v>
      </c>
      <c r="D144" s="14">
        <v>120766.20393712183</v>
      </c>
      <c r="E144" s="13"/>
      <c r="F144" s="13">
        <v>120766.20393712183</v>
      </c>
      <c r="G144" s="14">
        <v>136748.70422229386</v>
      </c>
      <c r="H144" s="12">
        <v>196668</v>
      </c>
      <c r="I144" s="11"/>
      <c r="J144" s="1"/>
    </row>
    <row r="145" spans="1:10" x14ac:dyDescent="0.2">
      <c r="A145" s="2" t="s">
        <v>144</v>
      </c>
      <c r="B145" s="2" t="s">
        <v>338</v>
      </c>
      <c r="C145" s="13">
        <v>1956.8640000000003</v>
      </c>
      <c r="D145" s="14">
        <v>311529.95198946295</v>
      </c>
      <c r="E145" s="13"/>
      <c r="F145" s="13">
        <v>311529.95198946295</v>
      </c>
      <c r="G145" s="14">
        <v>341647.10451898095</v>
      </c>
      <c r="H145" s="12">
        <v>422915</v>
      </c>
      <c r="I145" s="11"/>
      <c r="J145" s="1"/>
    </row>
    <row r="146" spans="1:10" x14ac:dyDescent="0.2">
      <c r="A146" s="2" t="s">
        <v>145</v>
      </c>
      <c r="B146" s="2" t="s">
        <v>330</v>
      </c>
      <c r="C146" s="13">
        <v>1125196.8000000003</v>
      </c>
      <c r="D146" s="14">
        <v>1125196.8000000003</v>
      </c>
      <c r="E146" s="13"/>
      <c r="F146" s="13">
        <v>1125196.8000000003</v>
      </c>
      <c r="G146" s="14">
        <v>1260220.4160000004</v>
      </c>
      <c r="H146" s="12">
        <v>1164437</v>
      </c>
      <c r="I146" s="11"/>
      <c r="J146" s="1"/>
    </row>
    <row r="147" spans="1:10" x14ac:dyDescent="0.2">
      <c r="A147" s="2" t="s">
        <v>146</v>
      </c>
      <c r="B147" s="2" t="s">
        <v>338</v>
      </c>
      <c r="C147" s="13">
        <v>0</v>
      </c>
      <c r="D147" s="14">
        <v>314914.96158017637</v>
      </c>
      <c r="E147" s="13"/>
      <c r="F147" s="13">
        <v>314914.96158017637</v>
      </c>
      <c r="G147" s="14">
        <v>345359.35985125578</v>
      </c>
      <c r="H147" s="12">
        <v>483141</v>
      </c>
      <c r="I147" s="11"/>
      <c r="J147" s="1"/>
    </row>
    <row r="148" spans="1:10" x14ac:dyDescent="0.2">
      <c r="A148" s="2" t="s">
        <v>147</v>
      </c>
      <c r="B148" s="2" t="s">
        <v>334</v>
      </c>
      <c r="C148" s="13">
        <v>0</v>
      </c>
      <c r="D148" s="14">
        <v>98102.376558878314</v>
      </c>
      <c r="E148" s="13"/>
      <c r="F148" s="13">
        <v>98102.376558878314</v>
      </c>
      <c r="G148" s="14">
        <v>109214.10863739246</v>
      </c>
      <c r="H148" s="12">
        <v>181713</v>
      </c>
      <c r="I148" s="11"/>
      <c r="J148" s="1"/>
    </row>
    <row r="149" spans="1:10" x14ac:dyDescent="0.2">
      <c r="A149" s="2" t="s">
        <v>148</v>
      </c>
      <c r="B149" s="2" t="s">
        <v>330</v>
      </c>
      <c r="C149" s="13">
        <v>3858935.8080000011</v>
      </c>
      <c r="D149" s="14">
        <f>F149-E149</f>
        <v>3858935.8080000011</v>
      </c>
      <c r="E149" s="13">
        <v>650082.26304000057</v>
      </c>
      <c r="F149" s="13">
        <v>4509018.0710400017</v>
      </c>
      <c r="G149" s="14">
        <v>4322008.1049600011</v>
      </c>
      <c r="H149" s="12">
        <v>3991730</v>
      </c>
      <c r="I149" s="11"/>
      <c r="J149" s="1"/>
    </row>
    <row r="150" spans="1:10" x14ac:dyDescent="0.2">
      <c r="A150" s="2" t="s">
        <v>149</v>
      </c>
      <c r="B150" s="2" t="s">
        <v>334</v>
      </c>
      <c r="C150" s="13">
        <v>0</v>
      </c>
      <c r="D150" s="14">
        <v>211057.55052307306</v>
      </c>
      <c r="E150" s="13"/>
      <c r="F150" s="13">
        <v>211057.55052307306</v>
      </c>
      <c r="G150" s="14">
        <v>234963.34197097257</v>
      </c>
      <c r="H150" s="12">
        <v>325114</v>
      </c>
      <c r="I150" s="11"/>
      <c r="J150" s="1"/>
    </row>
    <row r="151" spans="1:10" x14ac:dyDescent="0.2">
      <c r="A151" s="2" t="s">
        <v>150</v>
      </c>
      <c r="B151" s="2" t="s">
        <v>338</v>
      </c>
      <c r="C151" s="13">
        <v>23482.368000000006</v>
      </c>
      <c r="D151" s="14">
        <v>1636640.7128997336</v>
      </c>
      <c r="E151" s="13"/>
      <c r="F151" s="13">
        <v>1636640.7128997336</v>
      </c>
      <c r="G151" s="14">
        <v>1794862.9245093816</v>
      </c>
      <c r="H151" s="12">
        <v>1130007</v>
      </c>
      <c r="I151" s="11"/>
      <c r="J151" s="1"/>
    </row>
    <row r="152" spans="1:10" x14ac:dyDescent="0.2">
      <c r="A152" s="2" t="s">
        <v>151</v>
      </c>
      <c r="B152" s="2" t="s">
        <v>332</v>
      </c>
      <c r="C152" s="13">
        <v>40115.712000000007</v>
      </c>
      <c r="D152" s="14">
        <v>206861.76381507158</v>
      </c>
      <c r="E152" s="13"/>
      <c r="F152" s="13">
        <v>206861.76381507158</v>
      </c>
      <c r="G152" s="14">
        <v>219957.33403351155</v>
      </c>
      <c r="H152" s="12">
        <v>290491</v>
      </c>
      <c r="I152" s="11"/>
      <c r="J152" s="1"/>
    </row>
    <row r="153" spans="1:10" x14ac:dyDescent="0.2">
      <c r="A153" s="2" t="s">
        <v>152</v>
      </c>
      <c r="B153" s="2" t="s">
        <v>335</v>
      </c>
      <c r="C153" s="13">
        <v>92951.040000000008</v>
      </c>
      <c r="D153" s="14">
        <v>186058.69453921361</v>
      </c>
      <c r="E153" s="13"/>
      <c r="F153" s="13">
        <v>186058.69453921361</v>
      </c>
      <c r="G153" s="14">
        <v>214078.60161112336</v>
      </c>
      <c r="H153" s="12">
        <v>335716</v>
      </c>
      <c r="I153" s="11"/>
      <c r="J153" s="1"/>
    </row>
    <row r="154" spans="1:10" x14ac:dyDescent="0.2">
      <c r="A154" s="2" t="s">
        <v>153</v>
      </c>
      <c r="B154" s="2" t="s">
        <v>330</v>
      </c>
      <c r="C154" s="13">
        <v>3060535.296000001</v>
      </c>
      <c r="D154" s="14">
        <f>F154-E154</f>
        <v>3935082.8802241841</v>
      </c>
      <c r="E154" s="13">
        <v>1024054.4794067256</v>
      </c>
      <c r="F154" s="13">
        <v>4959137.3596309097</v>
      </c>
      <c r="G154" s="14">
        <f>D154</f>
        <v>3935082.8802241841</v>
      </c>
      <c r="H154" s="12">
        <v>3137363</v>
      </c>
      <c r="I154" s="11"/>
      <c r="J154" s="1"/>
    </row>
    <row r="155" spans="1:10" x14ac:dyDescent="0.2">
      <c r="A155" s="2" t="s">
        <v>154</v>
      </c>
      <c r="B155" s="2" t="s">
        <v>337</v>
      </c>
      <c r="C155" s="13">
        <v>0</v>
      </c>
      <c r="D155" s="14">
        <v>99177.612451963971</v>
      </c>
      <c r="E155" s="13"/>
      <c r="F155" s="13">
        <v>99177.612451963971</v>
      </c>
      <c r="G155" s="14">
        <v>108710.69845628236</v>
      </c>
      <c r="H155" s="12">
        <v>118023</v>
      </c>
      <c r="I155" s="11"/>
      <c r="J155" s="1"/>
    </row>
    <row r="156" spans="1:10" x14ac:dyDescent="0.2">
      <c r="A156" s="2" t="s">
        <v>155</v>
      </c>
      <c r="B156" s="2" t="s">
        <v>332</v>
      </c>
      <c r="C156" s="13">
        <v>12719.616000000005</v>
      </c>
      <c r="D156" s="14">
        <v>130903.67692906344</v>
      </c>
      <c r="E156" s="13"/>
      <c r="F156" s="13">
        <v>130903.67692906344</v>
      </c>
      <c r="G156" s="14">
        <v>139190.65206386425</v>
      </c>
      <c r="H156" s="12">
        <v>188128</v>
      </c>
      <c r="I156" s="11"/>
      <c r="J156" s="1"/>
    </row>
    <row r="157" spans="1:10" x14ac:dyDescent="0.2">
      <c r="A157" s="2" t="s">
        <v>156</v>
      </c>
      <c r="B157" s="2" t="s">
        <v>334</v>
      </c>
      <c r="C157" s="13">
        <v>2935.2960000000007</v>
      </c>
      <c r="D157" s="14">
        <v>448800.51586370339</v>
      </c>
      <c r="E157" s="13"/>
      <c r="F157" s="13">
        <v>448800.51586370339</v>
      </c>
      <c r="G157" s="14">
        <v>499634.66753161303</v>
      </c>
      <c r="H157" s="12">
        <v>736179</v>
      </c>
      <c r="I157" s="11"/>
      <c r="J157" s="1"/>
    </row>
    <row r="158" spans="1:10" x14ac:dyDescent="0.2">
      <c r="A158" s="2" t="s">
        <v>157</v>
      </c>
      <c r="B158" s="2" t="s">
        <v>331</v>
      </c>
      <c r="C158" s="13">
        <v>2727868.4160000007</v>
      </c>
      <c r="D158" s="14">
        <v>2727868.4160000007</v>
      </c>
      <c r="E158" s="13"/>
      <c r="F158" s="13">
        <v>2727868.4160000007</v>
      </c>
      <c r="G158" s="14">
        <v>3055212.625920001</v>
      </c>
      <c r="H158" s="12">
        <v>3344024</v>
      </c>
      <c r="I158" s="11"/>
      <c r="J158" s="1"/>
    </row>
    <row r="159" spans="1:10" x14ac:dyDescent="0.2">
      <c r="A159" s="2" t="s">
        <v>158</v>
      </c>
      <c r="B159" s="2" t="s">
        <v>335</v>
      </c>
      <c r="C159" s="13">
        <v>146764.80000000005</v>
      </c>
      <c r="D159" s="14">
        <v>268421.62273946998</v>
      </c>
      <c r="E159" s="13"/>
      <c r="F159" s="13">
        <v>268421.62273946998</v>
      </c>
      <c r="G159" s="14">
        <v>308845.15115279023</v>
      </c>
      <c r="H159" s="12">
        <v>470496</v>
      </c>
      <c r="I159" s="11"/>
      <c r="J159" s="1"/>
    </row>
    <row r="160" spans="1:10" x14ac:dyDescent="0.2">
      <c r="A160" s="2" t="s">
        <v>159</v>
      </c>
      <c r="B160" s="2" t="s">
        <v>331</v>
      </c>
      <c r="C160" s="13">
        <v>0</v>
      </c>
      <c r="D160" s="14">
        <v>46074.552168604103</v>
      </c>
      <c r="E160" s="13"/>
      <c r="F160" s="13">
        <v>46074.552168604103</v>
      </c>
      <c r="G160" s="14">
        <v>52172.173184805732</v>
      </c>
      <c r="H160" s="12">
        <v>62853</v>
      </c>
      <c r="I160" s="11"/>
      <c r="J160" s="1"/>
    </row>
    <row r="161" spans="1:10" x14ac:dyDescent="0.2">
      <c r="A161" s="2" t="s">
        <v>160</v>
      </c>
      <c r="B161" s="2" t="s">
        <v>337</v>
      </c>
      <c r="C161" s="13">
        <v>6849.0240000000013</v>
      </c>
      <c r="D161" s="14">
        <v>40000</v>
      </c>
      <c r="E161" s="13"/>
      <c r="F161" s="13">
        <v>40000</v>
      </c>
      <c r="G161" s="14">
        <v>43251.205585103053</v>
      </c>
      <c r="H161" s="12">
        <v>57455</v>
      </c>
      <c r="I161" s="11"/>
      <c r="J161" s="1"/>
    </row>
    <row r="162" spans="1:10" x14ac:dyDescent="0.2">
      <c r="A162" s="2" t="s">
        <v>161</v>
      </c>
      <c r="B162" s="2" t="s">
        <v>334</v>
      </c>
      <c r="C162" s="13">
        <v>1134981.1200000003</v>
      </c>
      <c r="D162" s="14">
        <v>1134981.1200000003</v>
      </c>
      <c r="E162" s="13"/>
      <c r="F162" s="13">
        <v>1134981.1200000003</v>
      </c>
      <c r="G162" s="14">
        <v>1271178.8544000005</v>
      </c>
      <c r="H162" s="12">
        <v>2101431</v>
      </c>
      <c r="I162" s="11"/>
      <c r="J162" s="1"/>
    </row>
    <row r="163" spans="1:10" x14ac:dyDescent="0.2">
      <c r="A163" s="2" t="s">
        <v>162</v>
      </c>
      <c r="B163" s="2" t="s">
        <v>332</v>
      </c>
      <c r="C163" s="13">
        <v>0</v>
      </c>
      <c r="D163" s="14">
        <v>77420.204987504316</v>
      </c>
      <c r="E163" s="13"/>
      <c r="F163" s="13">
        <v>77420.204987504316</v>
      </c>
      <c r="G163" s="14">
        <v>82321.360774062559</v>
      </c>
      <c r="H163" s="12">
        <v>146221</v>
      </c>
      <c r="I163" s="11"/>
      <c r="J163" s="1"/>
    </row>
    <row r="164" spans="1:10" x14ac:dyDescent="0.2">
      <c r="A164" s="2" t="s">
        <v>163</v>
      </c>
      <c r="B164" s="2" t="s">
        <v>335</v>
      </c>
      <c r="C164" s="13">
        <v>679031.80800000019</v>
      </c>
      <c r="D164" s="14">
        <v>679031.80800000019</v>
      </c>
      <c r="E164" s="13"/>
      <c r="F164" s="13">
        <v>679031.80800000019</v>
      </c>
      <c r="G164" s="14">
        <v>760515.62496000028</v>
      </c>
      <c r="H164" s="12">
        <v>894843</v>
      </c>
      <c r="I164" s="11"/>
      <c r="J164" s="1"/>
    </row>
    <row r="165" spans="1:10" x14ac:dyDescent="0.2">
      <c r="A165" s="2" t="s">
        <v>164</v>
      </c>
      <c r="B165" s="2" t="s">
        <v>332</v>
      </c>
      <c r="C165" s="13">
        <v>9784.3200000000015</v>
      </c>
      <c r="D165" s="14">
        <v>50140.47020503159</v>
      </c>
      <c r="E165" s="13"/>
      <c r="F165" s="13">
        <v>50140.47020503159</v>
      </c>
      <c r="G165" s="14">
        <v>53314.657818275504</v>
      </c>
      <c r="H165" s="12">
        <v>58023</v>
      </c>
      <c r="I165" s="11"/>
      <c r="J165" s="1"/>
    </row>
    <row r="166" spans="1:10" x14ac:dyDescent="0.2">
      <c r="A166" s="2" t="s">
        <v>165</v>
      </c>
      <c r="B166" s="2" t="s">
        <v>336</v>
      </c>
      <c r="C166" s="13">
        <v>0</v>
      </c>
      <c r="D166" s="14">
        <v>82070.803743614422</v>
      </c>
      <c r="E166" s="13"/>
      <c r="F166" s="13">
        <v>82070.803743614422</v>
      </c>
      <c r="G166" s="14">
        <v>86435.834832595778</v>
      </c>
      <c r="H166" s="12">
        <v>137225</v>
      </c>
      <c r="I166" s="11"/>
      <c r="J166" s="1"/>
    </row>
    <row r="167" spans="1:10" x14ac:dyDescent="0.2">
      <c r="A167" s="2" t="s">
        <v>166</v>
      </c>
      <c r="B167" s="2" t="s">
        <v>330</v>
      </c>
      <c r="C167" s="13">
        <v>391372.8000000001</v>
      </c>
      <c r="D167" s="14">
        <v>406081.65209744644</v>
      </c>
      <c r="E167" s="13"/>
      <c r="F167" s="13">
        <v>406081.65209744644</v>
      </c>
      <c r="G167" s="14">
        <v>481379.13905667805</v>
      </c>
      <c r="H167" s="12">
        <v>715812</v>
      </c>
      <c r="I167" s="11"/>
      <c r="J167" s="1"/>
    </row>
    <row r="168" spans="1:10" x14ac:dyDescent="0.2">
      <c r="A168" s="2" t="s">
        <v>167</v>
      </c>
      <c r="B168" s="2" t="s">
        <v>336</v>
      </c>
      <c r="C168" s="13">
        <v>978.43200000000013</v>
      </c>
      <c r="D168" s="14">
        <v>57759.064264447894</v>
      </c>
      <c r="E168" s="13"/>
      <c r="F168" s="13">
        <v>57759.064264447894</v>
      </c>
      <c r="G168" s="14">
        <v>60831.047231404089</v>
      </c>
      <c r="H168" s="12">
        <v>101845</v>
      </c>
      <c r="I168" s="11"/>
      <c r="J168" s="1"/>
    </row>
    <row r="169" spans="1:10" x14ac:dyDescent="0.2">
      <c r="A169" s="2" t="s">
        <v>168</v>
      </c>
      <c r="B169" s="2" t="s">
        <v>331</v>
      </c>
      <c r="C169" s="13">
        <v>0</v>
      </c>
      <c r="D169" s="14">
        <v>57959.847881280686</v>
      </c>
      <c r="E169" s="13"/>
      <c r="F169" s="13">
        <v>57959.847881280686</v>
      </c>
      <c r="G169" s="14">
        <v>65630.398541077899</v>
      </c>
      <c r="H169" s="12">
        <v>77337</v>
      </c>
      <c r="I169" s="11"/>
      <c r="J169" s="1"/>
    </row>
    <row r="170" spans="1:10" x14ac:dyDescent="0.2">
      <c r="A170" s="2" t="s">
        <v>169</v>
      </c>
      <c r="B170" s="2" t="s">
        <v>335</v>
      </c>
      <c r="C170" s="13">
        <v>27396.096000000005</v>
      </c>
      <c r="D170" s="14">
        <v>192927.18577673385</v>
      </c>
      <c r="E170" s="13"/>
      <c r="F170" s="13">
        <v>192927.18577673385</v>
      </c>
      <c r="G170" s="14">
        <v>221981.46797782625</v>
      </c>
      <c r="H170" s="12">
        <v>280925</v>
      </c>
      <c r="I170" s="11"/>
      <c r="J170" s="1"/>
    </row>
    <row r="171" spans="1:10" x14ac:dyDescent="0.2">
      <c r="A171" s="2" t="s">
        <v>170</v>
      </c>
      <c r="B171" s="2" t="s">
        <v>333</v>
      </c>
      <c r="C171" s="13">
        <v>2935.2960000000007</v>
      </c>
      <c r="D171" s="14">
        <v>57938.746369577035</v>
      </c>
      <c r="E171" s="13"/>
      <c r="F171" s="13">
        <v>57938.746369577035</v>
      </c>
      <c r="G171" s="14">
        <v>59325.861783740365</v>
      </c>
      <c r="H171" s="12">
        <v>73395</v>
      </c>
      <c r="I171" s="11"/>
      <c r="J171" s="1"/>
    </row>
    <row r="172" spans="1:10" x14ac:dyDescent="0.2">
      <c r="A172" s="2" t="s">
        <v>171</v>
      </c>
      <c r="B172" s="2" t="s">
        <v>335</v>
      </c>
      <c r="C172" s="13">
        <v>122304</v>
      </c>
      <c r="D172" s="14">
        <v>1041839.1249502214</v>
      </c>
      <c r="E172" s="13"/>
      <c r="F172" s="13">
        <v>1041839.1249502214</v>
      </c>
      <c r="G172" s="14">
        <v>1198737.1164000777</v>
      </c>
      <c r="H172" s="12">
        <v>1403930</v>
      </c>
      <c r="I172" s="11"/>
      <c r="J172" s="1"/>
    </row>
    <row r="173" spans="1:10" x14ac:dyDescent="0.2">
      <c r="A173" s="2" t="s">
        <v>172</v>
      </c>
      <c r="B173" s="2" t="s">
        <v>335</v>
      </c>
      <c r="C173" s="13">
        <v>13698.048000000003</v>
      </c>
      <c r="D173" s="14">
        <v>135821.77127651116</v>
      </c>
      <c r="E173" s="13"/>
      <c r="F173" s="13">
        <v>135821.77127651116</v>
      </c>
      <c r="G173" s="14">
        <v>156276.14143607355</v>
      </c>
      <c r="H173" s="12">
        <v>174298</v>
      </c>
      <c r="I173" s="11"/>
      <c r="J173" s="1"/>
    </row>
    <row r="174" spans="1:10" x14ac:dyDescent="0.2">
      <c r="A174" s="2" t="s">
        <v>173</v>
      </c>
      <c r="B174" s="2" t="s">
        <v>335</v>
      </c>
      <c r="C174" s="13">
        <v>396264.96000000008</v>
      </c>
      <c r="D174" s="14">
        <v>396264.96000000008</v>
      </c>
      <c r="E174" s="13"/>
      <c r="F174" s="13">
        <v>396264.96000000008</v>
      </c>
      <c r="G174" s="14">
        <v>443816.75520000013</v>
      </c>
      <c r="H174" s="12">
        <v>364436</v>
      </c>
      <c r="I174" s="11"/>
      <c r="J174" s="1"/>
    </row>
    <row r="175" spans="1:10" x14ac:dyDescent="0.2">
      <c r="A175" s="2" t="s">
        <v>174</v>
      </c>
      <c r="B175" s="2" t="s">
        <v>332</v>
      </c>
      <c r="C175" s="13">
        <v>0</v>
      </c>
      <c r="D175" s="14">
        <v>60433.013598331083</v>
      </c>
      <c r="E175" s="13"/>
      <c r="F175" s="13">
        <v>60433.013598331083</v>
      </c>
      <c r="G175" s="14">
        <v>64258.779938583219</v>
      </c>
      <c r="H175" s="12">
        <v>99173</v>
      </c>
      <c r="I175" s="11"/>
      <c r="J175" s="1"/>
    </row>
    <row r="176" spans="1:10" x14ac:dyDescent="0.2">
      <c r="A176" s="2" t="s">
        <v>175</v>
      </c>
      <c r="B176" s="2" t="s">
        <v>333</v>
      </c>
      <c r="C176" s="13">
        <v>0</v>
      </c>
      <c r="D176" s="14">
        <v>150293.12677159623</v>
      </c>
      <c r="E176" s="13"/>
      <c r="F176" s="13">
        <v>150293.12677159623</v>
      </c>
      <c r="G176" s="14">
        <v>153891.30460336845</v>
      </c>
      <c r="H176" s="12">
        <v>214709</v>
      </c>
      <c r="I176" s="11"/>
      <c r="J176" s="1"/>
    </row>
    <row r="177" spans="1:10" x14ac:dyDescent="0.2">
      <c r="A177" s="2" t="s">
        <v>176</v>
      </c>
      <c r="B177" s="2" t="s">
        <v>337</v>
      </c>
      <c r="C177" s="13">
        <v>4892.1600000000008</v>
      </c>
      <c r="D177" s="14">
        <v>40000</v>
      </c>
      <c r="E177" s="13"/>
      <c r="F177" s="13">
        <v>40000</v>
      </c>
      <c r="G177" s="14">
        <v>40000</v>
      </c>
      <c r="H177" s="12">
        <v>40000</v>
      </c>
      <c r="I177" s="11"/>
      <c r="J177" s="1"/>
    </row>
    <row r="178" spans="1:10" x14ac:dyDescent="0.2">
      <c r="A178" s="2" t="s">
        <v>177</v>
      </c>
      <c r="B178" s="2" t="s">
        <v>330</v>
      </c>
      <c r="C178" s="13">
        <v>5875810.3040000014</v>
      </c>
      <c r="D178" s="14">
        <f>F178-E178</f>
        <v>5875810.3040000014</v>
      </c>
      <c r="E178" s="13">
        <v>989848.04351999983</v>
      </c>
      <c r="F178" s="13">
        <v>6865658.3475200012</v>
      </c>
      <c r="G178" s="14">
        <v>6580907.5404800018</v>
      </c>
      <c r="H178" s="12">
        <v>9354132</v>
      </c>
      <c r="I178" s="11"/>
      <c r="J178" s="1"/>
    </row>
    <row r="179" spans="1:10" x14ac:dyDescent="0.2">
      <c r="A179" s="2" t="s">
        <v>178</v>
      </c>
      <c r="B179" s="2" t="s">
        <v>336</v>
      </c>
      <c r="C179" s="13">
        <v>24460.800000000003</v>
      </c>
      <c r="D179" s="14">
        <v>255617.70835855903</v>
      </c>
      <c r="E179" s="13"/>
      <c r="F179" s="13">
        <v>255617.70835855903</v>
      </c>
      <c r="G179" s="14">
        <v>269213.03328513005</v>
      </c>
      <c r="H179" s="12">
        <v>239872</v>
      </c>
      <c r="I179" s="11"/>
      <c r="J179" s="1"/>
    </row>
    <row r="180" spans="1:10" x14ac:dyDescent="0.2">
      <c r="A180" s="2" t="s">
        <v>179</v>
      </c>
      <c r="B180" s="2" t="s">
        <v>336</v>
      </c>
      <c r="C180" s="13">
        <v>0</v>
      </c>
      <c r="D180" s="14">
        <v>74850.041490885662</v>
      </c>
      <c r="E180" s="13"/>
      <c r="F180" s="13">
        <v>74850.041490885662</v>
      </c>
      <c r="G180" s="14">
        <v>78831.027946677292</v>
      </c>
      <c r="H180" s="12">
        <v>76498</v>
      </c>
      <c r="I180" s="11"/>
      <c r="J180" s="1"/>
    </row>
    <row r="181" spans="1:10" x14ac:dyDescent="0.2">
      <c r="A181" s="2" t="s">
        <v>180</v>
      </c>
      <c r="B181" s="2" t="s">
        <v>332</v>
      </c>
      <c r="C181" s="13">
        <v>0</v>
      </c>
      <c r="D181" s="14">
        <v>40000</v>
      </c>
      <c r="E181" s="13"/>
      <c r="F181" s="13">
        <v>40000</v>
      </c>
      <c r="G181" s="14">
        <v>40000</v>
      </c>
      <c r="H181" s="12">
        <v>40000</v>
      </c>
      <c r="I181" s="11"/>
      <c r="J181" s="1"/>
    </row>
    <row r="182" spans="1:10" x14ac:dyDescent="0.2">
      <c r="A182" s="2" t="s">
        <v>181</v>
      </c>
      <c r="B182" s="2" t="s">
        <v>338</v>
      </c>
      <c r="C182" s="13">
        <v>26417.664000000004</v>
      </c>
      <c r="D182" s="14">
        <v>96310.895072951578</v>
      </c>
      <c r="E182" s="13"/>
      <c r="F182" s="13">
        <v>96310.895072951578</v>
      </c>
      <c r="G182" s="14">
        <v>105621.74912933649</v>
      </c>
      <c r="H182" s="12">
        <v>135382</v>
      </c>
      <c r="I182" s="11"/>
      <c r="J182" s="1"/>
    </row>
    <row r="183" spans="1:10" x14ac:dyDescent="0.2">
      <c r="A183" s="2" t="s">
        <v>182</v>
      </c>
      <c r="B183" s="2" t="s">
        <v>331</v>
      </c>
      <c r="C183" s="13">
        <v>13698.048000000003</v>
      </c>
      <c r="D183" s="14">
        <v>124458.91860082433</v>
      </c>
      <c r="E183" s="13"/>
      <c r="F183" s="13">
        <v>124458.91860082433</v>
      </c>
      <c r="G183" s="14">
        <v>140930.12194398444</v>
      </c>
      <c r="H183" s="12">
        <v>173376</v>
      </c>
      <c r="I183" s="11"/>
      <c r="J183" s="1"/>
    </row>
    <row r="184" spans="1:10" x14ac:dyDescent="0.2">
      <c r="A184" s="2" t="s">
        <v>183</v>
      </c>
      <c r="B184" s="2" t="s">
        <v>332</v>
      </c>
      <c r="C184" s="13">
        <v>0</v>
      </c>
      <c r="D184" s="14">
        <v>127341.42295723075</v>
      </c>
      <c r="E184" s="13"/>
      <c r="F184" s="13">
        <v>127341.42295723075</v>
      </c>
      <c r="G184" s="14">
        <v>135402.88639686027</v>
      </c>
      <c r="H184" s="12">
        <v>139970</v>
      </c>
      <c r="I184" s="11"/>
      <c r="J184" s="1"/>
    </row>
    <row r="185" spans="1:10" x14ac:dyDescent="0.2">
      <c r="A185" s="2" t="s">
        <v>184</v>
      </c>
      <c r="B185" s="2" t="s">
        <v>338</v>
      </c>
      <c r="C185" s="13">
        <v>2935.2960000000007</v>
      </c>
      <c r="D185" s="14">
        <v>125020.19683085101</v>
      </c>
      <c r="E185" s="13"/>
      <c r="F185" s="13">
        <v>125020.19683085101</v>
      </c>
      <c r="G185" s="14">
        <v>137106.52212053761</v>
      </c>
      <c r="H185" s="12">
        <v>172372</v>
      </c>
      <c r="I185" s="11"/>
      <c r="J185" s="1"/>
    </row>
    <row r="186" spans="1:10" x14ac:dyDescent="0.2">
      <c r="A186" s="2" t="s">
        <v>185</v>
      </c>
      <c r="B186" s="2" t="s">
        <v>331</v>
      </c>
      <c r="C186" s="13">
        <v>14676.48</v>
      </c>
      <c r="D186" s="14">
        <v>82813.33188816678</v>
      </c>
      <c r="E186" s="13"/>
      <c r="F186" s="13">
        <v>82813.33188816678</v>
      </c>
      <c r="G186" s="14">
        <v>93773.054537127377</v>
      </c>
      <c r="H186" s="12">
        <v>135362</v>
      </c>
      <c r="I186" s="11"/>
      <c r="J186" s="1"/>
    </row>
    <row r="187" spans="1:10" x14ac:dyDescent="0.2">
      <c r="A187" s="2" t="s">
        <v>186</v>
      </c>
      <c r="B187" s="2" t="s">
        <v>336</v>
      </c>
      <c r="C187" s="13">
        <v>0</v>
      </c>
      <c r="D187" s="14">
        <v>183838.20945476234</v>
      </c>
      <c r="E187" s="13"/>
      <c r="F187" s="13">
        <v>183838.20945476234</v>
      </c>
      <c r="G187" s="14">
        <v>193615.85830196444</v>
      </c>
      <c r="H187" s="12">
        <v>300477</v>
      </c>
      <c r="I187" s="11"/>
      <c r="J187" s="1"/>
    </row>
    <row r="188" spans="1:10" x14ac:dyDescent="0.2">
      <c r="A188" s="2" t="s">
        <v>187</v>
      </c>
      <c r="B188" s="2" t="s">
        <v>333</v>
      </c>
      <c r="C188" s="13">
        <v>0</v>
      </c>
      <c r="D188" s="14">
        <v>97752.318585685134</v>
      </c>
      <c r="E188" s="13"/>
      <c r="F188" s="13">
        <v>97752.318585685134</v>
      </c>
      <c r="G188" s="14">
        <v>100092.61340351721</v>
      </c>
      <c r="H188" s="12">
        <v>162077</v>
      </c>
      <c r="I188" s="11"/>
      <c r="J188" s="1"/>
    </row>
    <row r="189" spans="1:10" x14ac:dyDescent="0.2">
      <c r="A189" s="2" t="s">
        <v>188</v>
      </c>
      <c r="B189" s="2" t="s">
        <v>337</v>
      </c>
      <c r="C189" s="13">
        <v>2935.2960000000007</v>
      </c>
      <c r="D189" s="14">
        <v>63506.189462553288</v>
      </c>
      <c r="E189" s="13"/>
      <c r="F189" s="13">
        <v>63506.189462553288</v>
      </c>
      <c r="G189" s="14">
        <v>69610.490130673192</v>
      </c>
      <c r="H189" s="12">
        <v>94029</v>
      </c>
      <c r="I189" s="11"/>
      <c r="J189" s="1"/>
    </row>
    <row r="190" spans="1:10" x14ac:dyDescent="0.2">
      <c r="A190" s="2" t="s">
        <v>189</v>
      </c>
      <c r="B190" s="2" t="s">
        <v>332</v>
      </c>
      <c r="C190" s="13">
        <v>0</v>
      </c>
      <c r="D190" s="14">
        <v>40000</v>
      </c>
      <c r="E190" s="13"/>
      <c r="F190" s="13">
        <v>40000</v>
      </c>
      <c r="G190" s="14">
        <v>40000</v>
      </c>
      <c r="H190" s="12">
        <v>40000</v>
      </c>
      <c r="I190" s="11"/>
      <c r="J190" s="1"/>
    </row>
    <row r="191" spans="1:10" x14ac:dyDescent="0.2">
      <c r="A191" s="2" t="s">
        <v>190</v>
      </c>
      <c r="B191" s="2" t="s">
        <v>332</v>
      </c>
      <c r="C191" s="13">
        <v>0</v>
      </c>
      <c r="D191" s="14">
        <v>360058.17260890413</v>
      </c>
      <c r="E191" s="13"/>
      <c r="F191" s="13">
        <v>360058.17260890413</v>
      </c>
      <c r="G191" s="14">
        <v>382851.97942541342</v>
      </c>
      <c r="H191" s="12">
        <v>731531</v>
      </c>
      <c r="I191" s="11"/>
      <c r="J191" s="1"/>
    </row>
    <row r="192" spans="1:10" x14ac:dyDescent="0.2">
      <c r="A192" s="2" t="s">
        <v>191</v>
      </c>
      <c r="B192" s="2" t="s">
        <v>333</v>
      </c>
      <c r="C192" s="13">
        <v>0</v>
      </c>
      <c r="D192" s="14">
        <v>180985.59126308525</v>
      </c>
      <c r="E192" s="13"/>
      <c r="F192" s="13">
        <v>180985.59126308525</v>
      </c>
      <c r="G192" s="14">
        <v>185318.57944652153</v>
      </c>
      <c r="H192" s="12">
        <v>230260</v>
      </c>
      <c r="I192" s="11"/>
      <c r="J192" s="1"/>
    </row>
    <row r="193" spans="1:10" x14ac:dyDescent="0.2">
      <c r="A193" s="2" t="s">
        <v>192</v>
      </c>
      <c r="B193" s="2" t="s">
        <v>331</v>
      </c>
      <c r="C193" s="13">
        <v>58705.919999999998</v>
      </c>
      <c r="D193" s="14">
        <v>129107.40265222579</v>
      </c>
      <c r="E193" s="13"/>
      <c r="F193" s="13">
        <v>129107.40265222579</v>
      </c>
      <c r="G193" s="14">
        <v>146193.79795518139</v>
      </c>
      <c r="H193" s="12">
        <v>237684</v>
      </c>
      <c r="I193" s="11"/>
      <c r="J193" s="1"/>
    </row>
    <row r="194" spans="1:10" x14ac:dyDescent="0.2">
      <c r="A194" s="2" t="s">
        <v>193</v>
      </c>
      <c r="B194" s="2" t="s">
        <v>332</v>
      </c>
      <c r="C194" s="13">
        <v>0</v>
      </c>
      <c r="D194" s="14">
        <v>586057.22086685721</v>
      </c>
      <c r="E194" s="13"/>
      <c r="F194" s="13">
        <v>586057.22086685721</v>
      </c>
      <c r="G194" s="14">
        <v>623158.10092484008</v>
      </c>
      <c r="H194" s="12">
        <v>592258</v>
      </c>
      <c r="I194" s="11"/>
      <c r="J194" s="1"/>
    </row>
    <row r="195" spans="1:10" x14ac:dyDescent="0.2">
      <c r="A195" s="2" t="s">
        <v>194</v>
      </c>
      <c r="B195" s="2" t="s">
        <v>337</v>
      </c>
      <c r="C195" s="13">
        <v>0</v>
      </c>
      <c r="D195" s="14">
        <v>83914.982241864622</v>
      </c>
      <c r="E195" s="13"/>
      <c r="F195" s="13">
        <v>83914.982241864622</v>
      </c>
      <c r="G195" s="14">
        <v>91981.003624966645</v>
      </c>
      <c r="H195" s="12">
        <v>159719</v>
      </c>
      <c r="I195" s="11"/>
      <c r="J195" s="1"/>
    </row>
    <row r="196" spans="1:10" x14ac:dyDescent="0.2">
      <c r="A196" s="2" t="s">
        <v>195</v>
      </c>
      <c r="B196" s="2" t="s">
        <v>332</v>
      </c>
      <c r="C196" s="13">
        <v>2935.2960000000007</v>
      </c>
      <c r="D196" s="14">
        <v>62987.427014520457</v>
      </c>
      <c r="E196" s="13"/>
      <c r="F196" s="13">
        <v>62987.427014520457</v>
      </c>
      <c r="G196" s="14">
        <v>66974.902796100432</v>
      </c>
      <c r="H196" s="12">
        <v>92506</v>
      </c>
      <c r="I196" s="11"/>
      <c r="J196" s="1"/>
    </row>
    <row r="197" spans="1:10" x14ac:dyDescent="0.2">
      <c r="A197" s="2" t="s">
        <v>196</v>
      </c>
      <c r="B197" s="2" t="s">
        <v>334</v>
      </c>
      <c r="C197" s="13">
        <v>0</v>
      </c>
      <c r="D197" s="14">
        <v>103905.9369767607</v>
      </c>
      <c r="E197" s="13"/>
      <c r="F197" s="13">
        <v>103905.9369767607</v>
      </c>
      <c r="G197" s="14">
        <v>115675.01916978789</v>
      </c>
      <c r="H197" s="12">
        <v>193534</v>
      </c>
      <c r="I197" s="11"/>
      <c r="J197" s="1"/>
    </row>
    <row r="198" spans="1:10" x14ac:dyDescent="0.2">
      <c r="A198" s="2" t="s">
        <v>197</v>
      </c>
      <c r="B198" s="2" t="s">
        <v>335</v>
      </c>
      <c r="C198" s="13">
        <v>181009.92000000004</v>
      </c>
      <c r="D198" s="14">
        <v>541079.66237395222</v>
      </c>
      <c r="E198" s="13"/>
      <c r="F198" s="13">
        <v>541079.66237395222</v>
      </c>
      <c r="G198" s="14">
        <v>622564.71146432462</v>
      </c>
      <c r="H198" s="12">
        <v>755936</v>
      </c>
      <c r="I198" s="11"/>
      <c r="J198" s="1"/>
    </row>
    <row r="199" spans="1:10" x14ac:dyDescent="0.2">
      <c r="A199" s="2" t="s">
        <v>198</v>
      </c>
      <c r="B199" s="2" t="s">
        <v>334</v>
      </c>
      <c r="C199" s="13">
        <v>0</v>
      </c>
      <c r="D199" s="14">
        <v>50698.840001869321</v>
      </c>
      <c r="E199" s="13"/>
      <c r="F199" s="13">
        <v>50698.840001869321</v>
      </c>
      <c r="G199" s="14">
        <v>56441.330108152499</v>
      </c>
      <c r="H199" s="12">
        <v>68965</v>
      </c>
      <c r="I199" s="11"/>
      <c r="J199" s="1"/>
    </row>
    <row r="200" spans="1:10" x14ac:dyDescent="0.2">
      <c r="A200" s="2" t="s">
        <v>199</v>
      </c>
      <c r="B200" s="2" t="s">
        <v>331</v>
      </c>
      <c r="C200" s="13">
        <v>0</v>
      </c>
      <c r="D200" s="14">
        <v>489321.52797879389</v>
      </c>
      <c r="E200" s="13"/>
      <c r="F200" s="13">
        <v>489321.52797879389</v>
      </c>
      <c r="G200" s="14">
        <v>554079.55800293665</v>
      </c>
      <c r="H200" s="12">
        <v>882212</v>
      </c>
      <c r="I200" s="11"/>
      <c r="J200" s="1"/>
    </row>
    <row r="201" spans="1:10" x14ac:dyDescent="0.2">
      <c r="A201" s="2" t="s">
        <v>200</v>
      </c>
      <c r="B201" s="2" t="s">
        <v>336</v>
      </c>
      <c r="C201" s="13">
        <v>321904.12800000003</v>
      </c>
      <c r="D201" s="14">
        <v>321904.12800000003</v>
      </c>
      <c r="E201" s="13"/>
      <c r="F201" s="13">
        <v>321904.12800000003</v>
      </c>
      <c r="G201" s="14">
        <v>360532.62336000014</v>
      </c>
      <c r="H201" s="12">
        <v>501076</v>
      </c>
      <c r="I201" s="11"/>
      <c r="J201" s="1"/>
    </row>
    <row r="202" spans="1:10" x14ac:dyDescent="0.2">
      <c r="A202" s="2" t="s">
        <v>201</v>
      </c>
      <c r="B202" s="2" t="s">
        <v>336</v>
      </c>
      <c r="C202" s="13">
        <v>140894.20800000004</v>
      </c>
      <c r="D202" s="14">
        <v>294772.0225299052</v>
      </c>
      <c r="E202" s="13"/>
      <c r="F202" s="13">
        <v>294772.0225299052</v>
      </c>
      <c r="G202" s="14">
        <v>310449.8151652072</v>
      </c>
      <c r="H202" s="12">
        <v>353797</v>
      </c>
      <c r="I202" s="11"/>
      <c r="J202" s="1"/>
    </row>
    <row r="203" spans="1:10" x14ac:dyDescent="0.2">
      <c r="A203" s="2" t="s">
        <v>202</v>
      </c>
      <c r="B203" s="2" t="s">
        <v>335</v>
      </c>
      <c r="C203" s="13">
        <v>117411.84</v>
      </c>
      <c r="D203" s="14">
        <v>583729.78835764702</v>
      </c>
      <c r="E203" s="13"/>
      <c r="F203" s="13">
        <v>583729.78835764702</v>
      </c>
      <c r="G203" s="14">
        <v>671637.82439645531</v>
      </c>
      <c r="H203" s="12">
        <v>816437</v>
      </c>
      <c r="I203" s="11"/>
      <c r="J203" s="1"/>
    </row>
    <row r="204" spans="1:10" x14ac:dyDescent="0.2">
      <c r="A204" s="2" t="s">
        <v>203</v>
      </c>
      <c r="B204" s="2" t="s">
        <v>334</v>
      </c>
      <c r="C204" s="13">
        <v>15654.912000000002</v>
      </c>
      <c r="D204" s="14">
        <v>64881.884163537237</v>
      </c>
      <c r="E204" s="13"/>
      <c r="F204" s="13">
        <v>64881.884163537237</v>
      </c>
      <c r="G204" s="14">
        <v>72230.840823539475</v>
      </c>
      <c r="H204" s="12">
        <v>108613</v>
      </c>
      <c r="I204" s="11"/>
      <c r="J204" s="1"/>
    </row>
    <row r="205" spans="1:10" x14ac:dyDescent="0.2">
      <c r="A205" s="2" t="s">
        <v>204</v>
      </c>
      <c r="B205" s="2" t="s">
        <v>336</v>
      </c>
      <c r="C205" s="13">
        <v>22503.936000000005</v>
      </c>
      <c r="D205" s="14">
        <v>63115.757938100083</v>
      </c>
      <c r="E205" s="13"/>
      <c r="F205" s="13">
        <v>63115.757938100083</v>
      </c>
      <c r="G205" s="14">
        <v>66472.642884238609</v>
      </c>
      <c r="H205" s="12">
        <v>74777</v>
      </c>
      <c r="I205" s="11"/>
      <c r="J205" s="1"/>
    </row>
    <row r="206" spans="1:10" x14ac:dyDescent="0.2">
      <c r="A206" s="2" t="s">
        <v>205</v>
      </c>
      <c r="B206" s="2" t="s">
        <v>335</v>
      </c>
      <c r="C206" s="13">
        <v>28374.528000000006</v>
      </c>
      <c r="D206" s="14">
        <v>666773.14739903167</v>
      </c>
      <c r="E206" s="13"/>
      <c r="F206" s="13">
        <v>666773.14739903167</v>
      </c>
      <c r="G206" s="14">
        <v>767187.2757171687</v>
      </c>
      <c r="H206" s="12">
        <v>1146366</v>
      </c>
      <c r="I206" s="11"/>
      <c r="J206" s="1"/>
    </row>
    <row r="207" spans="1:10" x14ac:dyDescent="0.2">
      <c r="A207" s="2" t="s">
        <v>206</v>
      </c>
      <c r="B207" s="2" t="s">
        <v>330</v>
      </c>
      <c r="C207" s="13">
        <v>4714737.6640000008</v>
      </c>
      <c r="D207" s="14">
        <f>F207-E207</f>
        <v>4714737.6640000008</v>
      </c>
      <c r="E207" s="13">
        <v>794251.96031999961</v>
      </c>
      <c r="F207" s="13">
        <v>5508989.6243200004</v>
      </c>
      <c r="G207" s="14">
        <v>5280506.1836800016</v>
      </c>
      <c r="H207" s="12">
        <v>4207545</v>
      </c>
      <c r="I207" s="11"/>
      <c r="J207" s="1"/>
    </row>
    <row r="208" spans="1:10" x14ac:dyDescent="0.2">
      <c r="A208" s="2" t="s">
        <v>207</v>
      </c>
      <c r="B208" s="2" t="s">
        <v>333</v>
      </c>
      <c r="C208" s="13">
        <v>11741.184000000003</v>
      </c>
      <c r="D208" s="14">
        <v>50227.164701989554</v>
      </c>
      <c r="E208" s="13"/>
      <c r="F208" s="13">
        <v>50227.164701989554</v>
      </c>
      <c r="G208" s="14">
        <v>51429.656622050032</v>
      </c>
      <c r="H208" s="12">
        <v>60797</v>
      </c>
      <c r="I208" s="11"/>
      <c r="J208" s="1"/>
    </row>
    <row r="209" spans="1:10" x14ac:dyDescent="0.2">
      <c r="A209" s="2" t="s">
        <v>208</v>
      </c>
      <c r="B209" s="2" t="s">
        <v>337</v>
      </c>
      <c r="C209" s="13">
        <v>0</v>
      </c>
      <c r="D209" s="14">
        <v>151487.75796906938</v>
      </c>
      <c r="E209" s="13"/>
      <c r="F209" s="13">
        <v>151487.75796906938</v>
      </c>
      <c r="G209" s="14">
        <v>166048.96578217307</v>
      </c>
      <c r="H209" s="12">
        <v>193040</v>
      </c>
      <c r="I209" s="11"/>
      <c r="J209" s="1"/>
    </row>
    <row r="210" spans="1:10" x14ac:dyDescent="0.2">
      <c r="A210" s="2" t="s">
        <v>209</v>
      </c>
      <c r="B210" s="2" t="s">
        <v>335</v>
      </c>
      <c r="C210" s="13">
        <v>68490.24000000002</v>
      </c>
      <c r="D210" s="14">
        <v>271080.35765146808</v>
      </c>
      <c r="E210" s="13"/>
      <c r="F210" s="13">
        <v>271080.35765146808</v>
      </c>
      <c r="G210" s="14">
        <v>311904.2839357265</v>
      </c>
      <c r="H210" s="12">
        <v>469982</v>
      </c>
      <c r="I210" s="11"/>
      <c r="J210" s="1"/>
    </row>
    <row r="211" spans="1:10" x14ac:dyDescent="0.2">
      <c r="A211" s="2" t="s">
        <v>210</v>
      </c>
      <c r="B211" s="2" t="s">
        <v>334</v>
      </c>
      <c r="C211" s="13">
        <v>0</v>
      </c>
      <c r="D211" s="14">
        <v>40000</v>
      </c>
      <c r="E211" s="13"/>
      <c r="F211" s="13">
        <v>40000</v>
      </c>
      <c r="G211" s="14">
        <v>40000</v>
      </c>
      <c r="H211" s="12">
        <v>40000</v>
      </c>
      <c r="I211" s="11"/>
      <c r="J211" s="1"/>
    </row>
    <row r="212" spans="1:10" x14ac:dyDescent="0.2">
      <c r="A212" s="2" t="s">
        <v>211</v>
      </c>
      <c r="B212" s="2" t="s">
        <v>330</v>
      </c>
      <c r="C212" s="13">
        <v>440946.68800000014</v>
      </c>
      <c r="D212" s="14">
        <v>594397.41778984165</v>
      </c>
      <c r="E212" s="13"/>
      <c r="F212" s="13">
        <v>594397.41778984165</v>
      </c>
      <c r="G212" s="14">
        <v>704613.26128698024</v>
      </c>
      <c r="H212" s="12">
        <v>979322</v>
      </c>
      <c r="I212" s="11"/>
      <c r="J212" s="1"/>
    </row>
    <row r="213" spans="1:10" x14ac:dyDescent="0.2">
      <c r="A213" s="2" t="s">
        <v>212</v>
      </c>
      <c r="B213" s="2" t="s">
        <v>338</v>
      </c>
      <c r="C213" s="13">
        <v>0</v>
      </c>
      <c r="D213" s="14">
        <v>67905.622678746964</v>
      </c>
      <c r="E213" s="13"/>
      <c r="F213" s="13">
        <v>67905.622678746964</v>
      </c>
      <c r="G213" s="14">
        <v>74470.397535120588</v>
      </c>
      <c r="H213" s="12">
        <v>95628</v>
      </c>
      <c r="I213" s="11"/>
      <c r="J213" s="1"/>
    </row>
    <row r="214" spans="1:10" x14ac:dyDescent="0.2">
      <c r="A214" s="2" t="s">
        <v>213</v>
      </c>
      <c r="B214" s="2" t="s">
        <v>334</v>
      </c>
      <c r="C214" s="13">
        <v>0</v>
      </c>
      <c r="D214" s="14">
        <v>227565.09751089301</v>
      </c>
      <c r="E214" s="13"/>
      <c r="F214" s="13">
        <v>227565.09751089301</v>
      </c>
      <c r="G214" s="14">
        <v>253340.64426785029</v>
      </c>
      <c r="H214" s="12">
        <v>353952</v>
      </c>
      <c r="I214" s="11"/>
      <c r="J214" s="1"/>
    </row>
    <row r="215" spans="1:10" x14ac:dyDescent="0.2">
      <c r="A215" s="2" t="s">
        <v>214</v>
      </c>
      <c r="B215" s="2" t="s">
        <v>331</v>
      </c>
      <c r="C215" s="13">
        <v>21525.504000000001</v>
      </c>
      <c r="D215" s="14">
        <v>103669.45448720925</v>
      </c>
      <c r="E215" s="13"/>
      <c r="F215" s="13">
        <v>103669.45448720925</v>
      </c>
      <c r="G215" s="14">
        <v>117389.32835828105</v>
      </c>
      <c r="H215" s="12">
        <v>191531</v>
      </c>
      <c r="I215" s="11"/>
      <c r="J215" s="1"/>
    </row>
    <row r="216" spans="1:10" x14ac:dyDescent="0.2">
      <c r="A216" s="2" t="s">
        <v>215</v>
      </c>
      <c r="B216" s="2" t="s">
        <v>334</v>
      </c>
      <c r="C216" s="13">
        <v>0</v>
      </c>
      <c r="D216" s="14">
        <v>41815.392230280784</v>
      </c>
      <c r="E216" s="13"/>
      <c r="F216" s="13">
        <v>41815.392230280784</v>
      </c>
      <c r="G216" s="14">
        <v>46551.683556943965</v>
      </c>
      <c r="H216" s="12">
        <v>60113</v>
      </c>
      <c r="I216" s="11"/>
      <c r="J216" s="1"/>
    </row>
    <row r="217" spans="1:10" x14ac:dyDescent="0.2">
      <c r="A217" s="2" t="s">
        <v>216</v>
      </c>
      <c r="B217" s="2" t="s">
        <v>335</v>
      </c>
      <c r="C217" s="13">
        <v>41094.144000000008</v>
      </c>
      <c r="D217" s="14">
        <v>176852.43910701381</v>
      </c>
      <c r="E217" s="13"/>
      <c r="F217" s="13">
        <v>176852.43910701381</v>
      </c>
      <c r="G217" s="14">
        <v>203485.91045051347</v>
      </c>
      <c r="H217" s="12">
        <v>275692</v>
      </c>
      <c r="I217" s="11"/>
      <c r="J217" s="1"/>
    </row>
    <row r="218" spans="1:10" x14ac:dyDescent="0.2">
      <c r="A218" s="2" t="s">
        <v>217</v>
      </c>
      <c r="B218" s="2" t="s">
        <v>338</v>
      </c>
      <c r="C218" s="13">
        <v>0</v>
      </c>
      <c r="D218" s="14">
        <v>102519.0558635802</v>
      </c>
      <c r="E218" s="13"/>
      <c r="F218" s="13">
        <v>102519.0558635802</v>
      </c>
      <c r="G218" s="14">
        <v>112430.08375321969</v>
      </c>
      <c r="H218" s="12">
        <v>172524</v>
      </c>
      <c r="I218" s="11"/>
      <c r="J218" s="1"/>
    </row>
    <row r="219" spans="1:10" x14ac:dyDescent="0.2">
      <c r="A219" s="2" t="s">
        <v>218</v>
      </c>
      <c r="B219" s="2" t="s">
        <v>337</v>
      </c>
      <c r="C219" s="13">
        <v>978.43200000000013</v>
      </c>
      <c r="D219" s="14">
        <v>150103.00116065855</v>
      </c>
      <c r="E219" s="13"/>
      <c r="F219" s="13">
        <v>150103.00116065855</v>
      </c>
      <c r="G219" s="14">
        <v>164531.10427983708</v>
      </c>
      <c r="H219" s="12">
        <v>193257</v>
      </c>
      <c r="I219" s="11"/>
      <c r="J219" s="1"/>
    </row>
    <row r="220" spans="1:10" x14ac:dyDescent="0.2">
      <c r="A220" s="2" t="s">
        <v>219</v>
      </c>
      <c r="B220" s="2" t="s">
        <v>335</v>
      </c>
      <c r="C220" s="13">
        <v>23482.368000000006</v>
      </c>
      <c r="D220" s="14">
        <v>199912.18437091773</v>
      </c>
      <c r="E220" s="13"/>
      <c r="F220" s="13">
        <v>199912.18437091773</v>
      </c>
      <c r="G220" s="14">
        <v>230018.3873757713</v>
      </c>
      <c r="H220" s="12">
        <v>222540</v>
      </c>
      <c r="I220" s="11"/>
      <c r="J220" s="1"/>
    </row>
    <row r="221" spans="1:10" x14ac:dyDescent="0.2">
      <c r="A221" s="2" t="s">
        <v>220</v>
      </c>
      <c r="B221" s="2" t="s">
        <v>332</v>
      </c>
      <c r="C221" s="13">
        <v>0</v>
      </c>
      <c r="D221" s="14">
        <v>54416.922359545904</v>
      </c>
      <c r="E221" s="13"/>
      <c r="F221" s="13">
        <v>54416.922359545904</v>
      </c>
      <c r="G221" s="14">
        <v>57861.834626985983</v>
      </c>
      <c r="H221" s="12">
        <v>97470</v>
      </c>
      <c r="I221" s="11"/>
      <c r="J221" s="1"/>
    </row>
    <row r="222" spans="1:10" x14ac:dyDescent="0.2">
      <c r="A222" s="2" t="s">
        <v>221</v>
      </c>
      <c r="B222" s="2" t="s">
        <v>335</v>
      </c>
      <c r="C222" s="13">
        <v>76317.696000000025</v>
      </c>
      <c r="D222" s="14">
        <v>246605.49242910845</v>
      </c>
      <c r="E222" s="13"/>
      <c r="F222" s="13">
        <v>246605.49242910845</v>
      </c>
      <c r="G222" s="14">
        <v>283743.57403501717</v>
      </c>
      <c r="H222" s="12">
        <v>286969</v>
      </c>
      <c r="I222" s="11"/>
      <c r="J222" s="1"/>
    </row>
    <row r="223" spans="1:10" x14ac:dyDescent="0.2">
      <c r="A223" s="2" t="s">
        <v>222</v>
      </c>
      <c r="B223" s="2" t="s">
        <v>332</v>
      </c>
      <c r="C223" s="13">
        <v>3913.7280000000005</v>
      </c>
      <c r="D223" s="14">
        <v>40000</v>
      </c>
      <c r="E223" s="13"/>
      <c r="F223" s="13">
        <v>40000</v>
      </c>
      <c r="G223" s="14">
        <v>40000</v>
      </c>
      <c r="H223" s="12">
        <v>40000</v>
      </c>
      <c r="I223" s="11"/>
      <c r="J223" s="1"/>
    </row>
    <row r="224" spans="1:10" x14ac:dyDescent="0.2">
      <c r="A224" s="2" t="s">
        <v>223</v>
      </c>
      <c r="B224" s="2" t="s">
        <v>338</v>
      </c>
      <c r="C224" s="13">
        <v>0</v>
      </c>
      <c r="D224" s="14">
        <v>40000</v>
      </c>
      <c r="E224" s="13"/>
      <c r="F224" s="13">
        <v>40000</v>
      </c>
      <c r="G224" s="14">
        <v>40000</v>
      </c>
      <c r="H224" s="12">
        <v>40000</v>
      </c>
      <c r="I224" s="11"/>
      <c r="J224" s="1"/>
    </row>
    <row r="225" spans="1:10" x14ac:dyDescent="0.2">
      <c r="A225" s="2" t="s">
        <v>224</v>
      </c>
      <c r="B225" s="2" t="s">
        <v>334</v>
      </c>
      <c r="C225" s="13">
        <v>0</v>
      </c>
      <c r="D225" s="14">
        <v>351622.44417747494</v>
      </c>
      <c r="E225" s="13"/>
      <c r="F225" s="13">
        <v>351622.44417747494</v>
      </c>
      <c r="G225" s="14">
        <v>391449.55672604241</v>
      </c>
      <c r="H225" s="12">
        <v>474567</v>
      </c>
      <c r="I225" s="11"/>
      <c r="J225" s="1"/>
    </row>
    <row r="226" spans="1:10" x14ac:dyDescent="0.2">
      <c r="A226" s="2" t="s">
        <v>225</v>
      </c>
      <c r="B226" s="2" t="s">
        <v>337</v>
      </c>
      <c r="C226" s="13">
        <v>56749.056000000011</v>
      </c>
      <c r="D226" s="14">
        <v>382945.84213761467</v>
      </c>
      <c r="E226" s="13"/>
      <c r="F226" s="13">
        <v>382945.84213761467</v>
      </c>
      <c r="G226" s="14">
        <v>419755.11348261894</v>
      </c>
      <c r="H226" s="12">
        <v>570108</v>
      </c>
      <c r="I226" s="11"/>
      <c r="J226" s="1"/>
    </row>
    <row r="227" spans="1:10" x14ac:dyDescent="0.2">
      <c r="A227" s="2" t="s">
        <v>226</v>
      </c>
      <c r="B227" s="2" t="s">
        <v>338</v>
      </c>
      <c r="C227" s="13">
        <v>78274.560000000012</v>
      </c>
      <c r="D227" s="14">
        <v>216121.10790511343</v>
      </c>
      <c r="E227" s="13"/>
      <c r="F227" s="13">
        <v>216121.10790511343</v>
      </c>
      <c r="G227" s="14">
        <v>237014.61214141519</v>
      </c>
      <c r="H227" s="12">
        <v>261844</v>
      </c>
      <c r="I227" s="11"/>
      <c r="J227" s="1"/>
    </row>
    <row r="228" spans="1:10" x14ac:dyDescent="0.2">
      <c r="A228" s="2" t="s">
        <v>227</v>
      </c>
      <c r="B228" s="2" t="s">
        <v>336</v>
      </c>
      <c r="C228" s="13">
        <v>2935.2960000000007</v>
      </c>
      <c r="D228" s="14">
        <v>145503.7831995828</v>
      </c>
      <c r="E228" s="13"/>
      <c r="F228" s="13">
        <v>145503.7831995828</v>
      </c>
      <c r="G228" s="14">
        <v>153242.57102984085</v>
      </c>
      <c r="H228" s="12">
        <v>188484</v>
      </c>
      <c r="I228" s="11"/>
      <c r="J228" s="1"/>
    </row>
    <row r="229" spans="1:10" x14ac:dyDescent="0.2">
      <c r="A229" s="2" t="s">
        <v>228</v>
      </c>
      <c r="B229" s="2" t="s">
        <v>334</v>
      </c>
      <c r="C229" s="13">
        <v>1956.8640000000003</v>
      </c>
      <c r="D229" s="14">
        <v>141740.69993083581</v>
      </c>
      <c r="E229" s="13"/>
      <c r="F229" s="13">
        <v>141740.69993083581</v>
      </c>
      <c r="G229" s="14">
        <v>157795.20072376259</v>
      </c>
      <c r="H229" s="12">
        <v>205940</v>
      </c>
      <c r="I229" s="11"/>
      <c r="J229" s="1"/>
    </row>
    <row r="230" spans="1:10" x14ac:dyDescent="0.2">
      <c r="A230" s="2" t="s">
        <v>229</v>
      </c>
      <c r="B230" s="2" t="s">
        <v>338</v>
      </c>
      <c r="C230" s="13">
        <v>0</v>
      </c>
      <c r="D230" s="14">
        <v>60323.400503145582</v>
      </c>
      <c r="E230" s="13"/>
      <c r="F230" s="13">
        <v>60323.400503145582</v>
      </c>
      <c r="G230" s="14">
        <v>66155.164166479895</v>
      </c>
      <c r="H230" s="12">
        <v>65041</v>
      </c>
      <c r="I230" s="11"/>
      <c r="J230" s="1"/>
    </row>
    <row r="231" spans="1:10" x14ac:dyDescent="0.2">
      <c r="A231" s="2" t="s">
        <v>230</v>
      </c>
      <c r="B231" s="2" t="s">
        <v>335</v>
      </c>
      <c r="C231" s="13">
        <v>0</v>
      </c>
      <c r="D231" s="14">
        <v>155434.05256453186</v>
      </c>
      <c r="E231" s="13"/>
      <c r="F231" s="13">
        <v>155434.05256453186</v>
      </c>
      <c r="G231" s="14">
        <v>178841.97617409262</v>
      </c>
      <c r="H231" s="12">
        <v>264630</v>
      </c>
      <c r="I231" s="11"/>
      <c r="J231" s="1"/>
    </row>
    <row r="232" spans="1:10" x14ac:dyDescent="0.2">
      <c r="A232" s="2" t="s">
        <v>231</v>
      </c>
      <c r="B232" s="2" t="s">
        <v>338</v>
      </c>
      <c r="C232" s="13">
        <v>0</v>
      </c>
      <c r="D232" s="14">
        <v>403595.47251231305</v>
      </c>
      <c r="E232" s="13"/>
      <c r="F232" s="13">
        <v>403595.47251231305</v>
      </c>
      <c r="G232" s="14">
        <v>442613.05758961343</v>
      </c>
      <c r="H232" s="12">
        <v>491515</v>
      </c>
      <c r="I232" s="11"/>
      <c r="J232" s="1"/>
    </row>
    <row r="233" spans="1:10" x14ac:dyDescent="0.2">
      <c r="A233" s="2" t="s">
        <v>232</v>
      </c>
      <c r="B233" s="2" t="s">
        <v>335</v>
      </c>
      <c r="C233" s="13">
        <v>9784.3200000000015</v>
      </c>
      <c r="D233" s="14">
        <v>128068.49562664045</v>
      </c>
      <c r="E233" s="13"/>
      <c r="F233" s="13">
        <v>128068.49562664045</v>
      </c>
      <c r="G233" s="14">
        <v>147355.24465594449</v>
      </c>
      <c r="H233" s="12">
        <v>256190</v>
      </c>
      <c r="I233" s="11"/>
      <c r="J233" s="1"/>
    </row>
    <row r="234" spans="1:10" x14ac:dyDescent="0.2">
      <c r="A234" s="2" t="s">
        <v>233</v>
      </c>
      <c r="B234" s="2" t="s">
        <v>337</v>
      </c>
      <c r="C234" s="13">
        <v>0</v>
      </c>
      <c r="D234" s="14">
        <v>307317.22003821534</v>
      </c>
      <c r="E234" s="13"/>
      <c r="F234" s="13">
        <v>307317.22003821534</v>
      </c>
      <c r="G234" s="14">
        <v>336856.9661240704</v>
      </c>
      <c r="H234" s="12">
        <v>359395</v>
      </c>
      <c r="I234" s="11"/>
      <c r="J234" s="1"/>
    </row>
    <row r="235" spans="1:10" x14ac:dyDescent="0.2">
      <c r="A235" s="2" t="s">
        <v>234</v>
      </c>
      <c r="B235" s="2" t="s">
        <v>335</v>
      </c>
      <c r="C235" s="13">
        <v>299400.19200000004</v>
      </c>
      <c r="D235" s="14">
        <v>422395.0203198932</v>
      </c>
      <c r="E235" s="13"/>
      <c r="F235" s="13">
        <v>422395.0203198932</v>
      </c>
      <c r="G235" s="14">
        <v>486006.50188119366</v>
      </c>
      <c r="H235" s="12">
        <v>592557</v>
      </c>
      <c r="I235" s="11"/>
      <c r="J235" s="1"/>
    </row>
    <row r="236" spans="1:10" x14ac:dyDescent="0.2">
      <c r="A236" s="2" t="s">
        <v>235</v>
      </c>
      <c r="B236" s="2" t="s">
        <v>337</v>
      </c>
      <c r="C236" s="13">
        <v>95886.33600000001</v>
      </c>
      <c r="D236" s="14">
        <v>391425.65441065293</v>
      </c>
      <c r="E236" s="13"/>
      <c r="F236" s="13">
        <v>391425.65441065293</v>
      </c>
      <c r="G236" s="14">
        <v>429050.01675957208</v>
      </c>
      <c r="H236" s="12">
        <v>609929</v>
      </c>
      <c r="I236" s="11"/>
      <c r="J236" s="1"/>
    </row>
    <row r="237" spans="1:10" x14ac:dyDescent="0.2">
      <c r="A237" s="2" t="s">
        <v>236</v>
      </c>
      <c r="B237" s="2" t="s">
        <v>335</v>
      </c>
      <c r="C237" s="13">
        <v>8805.8880000000026</v>
      </c>
      <c r="D237" s="14">
        <v>113007.37917667079</v>
      </c>
      <c r="E237" s="13"/>
      <c r="F237" s="13">
        <v>113007.37917667079</v>
      </c>
      <c r="G237" s="14">
        <v>130025.96715941634</v>
      </c>
      <c r="H237" s="12">
        <v>181783</v>
      </c>
      <c r="I237" s="11"/>
      <c r="J237" s="1"/>
    </row>
    <row r="238" spans="1:10" x14ac:dyDescent="0.2">
      <c r="A238" s="2" t="s">
        <v>237</v>
      </c>
      <c r="B238" s="2" t="s">
        <v>331</v>
      </c>
      <c r="C238" s="13">
        <v>0</v>
      </c>
      <c r="D238" s="14">
        <v>193685.26949840691</v>
      </c>
      <c r="E238" s="13"/>
      <c r="F238" s="13">
        <v>193685.26949840691</v>
      </c>
      <c r="G238" s="14">
        <v>219318.0605779679</v>
      </c>
      <c r="H238" s="12">
        <v>363686</v>
      </c>
      <c r="I238" s="11"/>
      <c r="J238" s="1"/>
    </row>
    <row r="239" spans="1:10" x14ac:dyDescent="0.2">
      <c r="A239" s="2" t="s">
        <v>238</v>
      </c>
      <c r="B239" s="2" t="s">
        <v>332</v>
      </c>
      <c r="C239" s="13">
        <v>5870.5920000000015</v>
      </c>
      <c r="D239" s="14">
        <v>85117.893250186971</v>
      </c>
      <c r="E239" s="13"/>
      <c r="F239" s="13">
        <v>85117.893250186971</v>
      </c>
      <c r="G239" s="14">
        <v>90506.358123279599</v>
      </c>
      <c r="H239" s="12">
        <v>118421</v>
      </c>
      <c r="I239" s="11"/>
      <c r="J239" s="1"/>
    </row>
    <row r="240" spans="1:10" x14ac:dyDescent="0.2">
      <c r="A240" s="2" t="s">
        <v>239</v>
      </c>
      <c r="B240" s="2" t="s">
        <v>336</v>
      </c>
      <c r="C240" s="13">
        <v>183945.21600000004</v>
      </c>
      <c r="D240" s="14">
        <v>183945.21600000004</v>
      </c>
      <c r="E240" s="13"/>
      <c r="F240" s="13">
        <v>183945.21600000004</v>
      </c>
      <c r="G240" s="14">
        <v>206018.64192000008</v>
      </c>
      <c r="H240" s="12">
        <v>396369</v>
      </c>
      <c r="I240" s="11"/>
      <c r="J240" s="1"/>
    </row>
    <row r="241" spans="1:10" x14ac:dyDescent="0.2">
      <c r="A241" s="2" t="s">
        <v>240</v>
      </c>
      <c r="B241" s="2" t="s">
        <v>336</v>
      </c>
      <c r="C241" s="13">
        <v>21525.504000000001</v>
      </c>
      <c r="D241" s="14">
        <v>48856.382266148903</v>
      </c>
      <c r="E241" s="13"/>
      <c r="F241" s="13">
        <v>48856.382266148903</v>
      </c>
      <c r="G241" s="14">
        <v>51454.865743331749</v>
      </c>
      <c r="H241" s="12">
        <v>74996</v>
      </c>
      <c r="I241" s="11"/>
      <c r="J241" s="1"/>
    </row>
    <row r="242" spans="1:10" x14ac:dyDescent="0.2">
      <c r="A242" s="2" t="s">
        <v>241</v>
      </c>
      <c r="B242" s="2" t="s">
        <v>332</v>
      </c>
      <c r="C242" s="13">
        <v>0</v>
      </c>
      <c r="D242" s="14">
        <v>49207.530049038636</v>
      </c>
      <c r="E242" s="13"/>
      <c r="F242" s="13">
        <v>49207.530049038636</v>
      </c>
      <c r="G242" s="14">
        <v>52322.657045680025</v>
      </c>
      <c r="H242" s="12">
        <v>65987</v>
      </c>
      <c r="I242" s="11"/>
      <c r="J242" s="1"/>
    </row>
    <row r="243" spans="1:10" x14ac:dyDescent="0.2">
      <c r="A243" s="2" t="s">
        <v>242</v>
      </c>
      <c r="B243" s="2" t="s">
        <v>332</v>
      </c>
      <c r="C243" s="13">
        <v>978.43200000000013</v>
      </c>
      <c r="D243" s="14">
        <v>122375.61327688514</v>
      </c>
      <c r="E243" s="13"/>
      <c r="F243" s="13">
        <v>122375.61327688514</v>
      </c>
      <c r="G243" s="14">
        <v>130122.71166344231</v>
      </c>
      <c r="H243" s="12">
        <v>198226</v>
      </c>
      <c r="I243" s="11"/>
      <c r="J243" s="1"/>
    </row>
    <row r="244" spans="1:10" x14ac:dyDescent="0.2">
      <c r="A244" s="2" t="s">
        <v>243</v>
      </c>
      <c r="B244" s="2" t="s">
        <v>334</v>
      </c>
      <c r="C244" s="13">
        <v>5870.5920000000015</v>
      </c>
      <c r="D244" s="14">
        <v>81945.915176557552</v>
      </c>
      <c r="E244" s="13"/>
      <c r="F244" s="13">
        <v>81945.915176557552</v>
      </c>
      <c r="G244" s="14">
        <v>91227.658252619134</v>
      </c>
      <c r="H244" s="12">
        <v>82377</v>
      </c>
      <c r="I244" s="11"/>
      <c r="J244" s="1"/>
    </row>
    <row r="245" spans="1:10" x14ac:dyDescent="0.2">
      <c r="A245" s="2" t="s">
        <v>244</v>
      </c>
      <c r="B245" s="2" t="s">
        <v>331</v>
      </c>
      <c r="C245" s="13">
        <v>3913.7280000000005</v>
      </c>
      <c r="D245" s="14">
        <v>42559.635911698111</v>
      </c>
      <c r="E245" s="13"/>
      <c r="F245" s="13">
        <v>42559.635911698111</v>
      </c>
      <c r="G245" s="14">
        <v>48192.084154003474</v>
      </c>
      <c r="H245" s="12">
        <v>69287</v>
      </c>
      <c r="I245" s="11"/>
      <c r="J245" s="1"/>
    </row>
    <row r="246" spans="1:10" x14ac:dyDescent="0.2">
      <c r="A246" s="2" t="s">
        <v>245</v>
      </c>
      <c r="B246" s="2" t="s">
        <v>332</v>
      </c>
      <c r="C246" s="13">
        <v>4892.1600000000008</v>
      </c>
      <c r="D246" s="14">
        <v>47067.478196989214</v>
      </c>
      <c r="E246" s="13"/>
      <c r="F246" s="13">
        <v>47067.478196989214</v>
      </c>
      <c r="G246" s="14">
        <v>50047.127284215348</v>
      </c>
      <c r="H246" s="12">
        <v>113294</v>
      </c>
      <c r="I246" s="11"/>
      <c r="J246" s="1"/>
    </row>
    <row r="247" spans="1:10" x14ac:dyDescent="0.2">
      <c r="A247" s="2" t="s">
        <v>246</v>
      </c>
      <c r="B247" s="2" t="s">
        <v>335</v>
      </c>
      <c r="C247" s="13">
        <v>14676.48</v>
      </c>
      <c r="D247" s="14">
        <v>144134.71146455631</v>
      </c>
      <c r="E247" s="13"/>
      <c r="F247" s="13">
        <v>144134.71146455631</v>
      </c>
      <c r="G247" s="14">
        <v>165840.98663259056</v>
      </c>
      <c r="H247" s="12">
        <v>203648</v>
      </c>
      <c r="I247" s="11"/>
      <c r="J247" s="1"/>
    </row>
    <row r="248" spans="1:10" x14ac:dyDescent="0.2">
      <c r="A248" s="2" t="s">
        <v>247</v>
      </c>
      <c r="B248" s="2" t="s">
        <v>334</v>
      </c>
      <c r="C248" s="13">
        <v>7827.456000000001</v>
      </c>
      <c r="D248" s="14">
        <v>41207.495345384646</v>
      </c>
      <c r="E248" s="13"/>
      <c r="F248" s="13">
        <v>41207.495345384646</v>
      </c>
      <c r="G248" s="14">
        <v>45874.932200288182</v>
      </c>
      <c r="H248" s="12">
        <v>63788</v>
      </c>
      <c r="I248" s="11"/>
      <c r="J248" s="1"/>
    </row>
    <row r="249" spans="1:10" x14ac:dyDescent="0.2">
      <c r="A249" s="2" t="s">
        <v>248</v>
      </c>
      <c r="B249" s="2" t="s">
        <v>336</v>
      </c>
      <c r="C249" s="13">
        <v>1956.8640000000003</v>
      </c>
      <c r="D249" s="14">
        <v>155757.5751825365</v>
      </c>
      <c r="E249" s="13"/>
      <c r="F249" s="13">
        <v>155757.5751825365</v>
      </c>
      <c r="G249" s="14">
        <v>164041.72285751309</v>
      </c>
      <c r="H249" s="12">
        <v>253761</v>
      </c>
      <c r="I249" s="11"/>
      <c r="J249" s="1"/>
    </row>
    <row r="250" spans="1:10" x14ac:dyDescent="0.2">
      <c r="A250" s="2" t="s">
        <v>249</v>
      </c>
      <c r="B250" s="2" t="s">
        <v>337</v>
      </c>
      <c r="C250" s="13">
        <v>0</v>
      </c>
      <c r="D250" s="14">
        <v>40000</v>
      </c>
      <c r="E250" s="13"/>
      <c r="F250" s="13">
        <v>40000</v>
      </c>
      <c r="G250" s="14">
        <v>40000</v>
      </c>
      <c r="H250" s="12">
        <v>43123</v>
      </c>
      <c r="I250" s="11"/>
      <c r="J250" s="1"/>
    </row>
    <row r="251" spans="1:10" x14ac:dyDescent="0.2">
      <c r="A251" s="2" t="s">
        <v>250</v>
      </c>
      <c r="B251" s="2" t="s">
        <v>333</v>
      </c>
      <c r="C251" s="13">
        <v>0</v>
      </c>
      <c r="D251" s="14">
        <v>116504.22784489143</v>
      </c>
      <c r="E251" s="13"/>
      <c r="F251" s="13">
        <v>116504.22784489143</v>
      </c>
      <c r="G251" s="14">
        <v>119293.46338043451</v>
      </c>
      <c r="H251" s="12">
        <v>137840</v>
      </c>
      <c r="I251" s="11"/>
      <c r="J251" s="1"/>
    </row>
    <row r="252" spans="1:10" x14ac:dyDescent="0.2">
      <c r="A252" s="2" t="s">
        <v>251</v>
      </c>
      <c r="B252" s="2" t="s">
        <v>335</v>
      </c>
      <c r="C252" s="13">
        <v>14676.48</v>
      </c>
      <c r="D252" s="14">
        <v>375412.39886823244</v>
      </c>
      <c r="E252" s="13"/>
      <c r="F252" s="13">
        <v>375412.39886823244</v>
      </c>
      <c r="G252" s="14">
        <v>431948.43205916515</v>
      </c>
      <c r="H252" s="12">
        <v>601687</v>
      </c>
      <c r="I252" s="11"/>
      <c r="J252" s="1"/>
    </row>
    <row r="253" spans="1:10" x14ac:dyDescent="0.2">
      <c r="A253" s="2" t="s">
        <v>252</v>
      </c>
      <c r="B253" s="2" t="s">
        <v>331</v>
      </c>
      <c r="C253" s="13">
        <v>21525.504000000001</v>
      </c>
      <c r="D253" s="14">
        <v>172402.90132703923</v>
      </c>
      <c r="E253" s="13"/>
      <c r="F253" s="13">
        <v>172402.90132703923</v>
      </c>
      <c r="G253" s="14">
        <v>195219.13078357265</v>
      </c>
      <c r="H253" s="12">
        <v>268829</v>
      </c>
      <c r="I253" s="11"/>
      <c r="J253" s="1"/>
    </row>
    <row r="254" spans="1:10" x14ac:dyDescent="0.2">
      <c r="A254" s="2" t="s">
        <v>253</v>
      </c>
      <c r="B254" s="2" t="s">
        <v>330</v>
      </c>
      <c r="C254" s="13">
        <v>909289.47200000018</v>
      </c>
      <c r="D254" s="14">
        <v>2669863.9730786881</v>
      </c>
      <c r="E254" s="13"/>
      <c r="F254" s="13">
        <v>2669863.9730786881</v>
      </c>
      <c r="G254" s="14">
        <v>3164922.1631186889</v>
      </c>
      <c r="H254" s="12">
        <v>3615745</v>
      </c>
      <c r="I254" s="11"/>
      <c r="J254" s="1"/>
    </row>
    <row r="255" spans="1:10" x14ac:dyDescent="0.2">
      <c r="A255" s="2" t="s">
        <v>254</v>
      </c>
      <c r="B255" s="2" t="s">
        <v>335</v>
      </c>
      <c r="C255" s="13">
        <v>254392.32000000004</v>
      </c>
      <c r="D255" s="14">
        <v>324867.62841515476</v>
      </c>
      <c r="E255" s="13"/>
      <c r="F255" s="13">
        <v>324867.62841515476</v>
      </c>
      <c r="G255" s="14">
        <v>373791.76378763979</v>
      </c>
      <c r="H255" s="12">
        <v>428725</v>
      </c>
      <c r="I255" s="11"/>
      <c r="J255" s="1"/>
    </row>
    <row r="256" spans="1:10" x14ac:dyDescent="0.2">
      <c r="A256" s="2" t="s">
        <v>255</v>
      </c>
      <c r="B256" s="2" t="s">
        <v>331</v>
      </c>
      <c r="C256" s="13">
        <v>0</v>
      </c>
      <c r="D256" s="14">
        <v>215072.83466407962</v>
      </c>
      <c r="E256" s="13"/>
      <c r="F256" s="13">
        <v>215072.83466407962</v>
      </c>
      <c r="G256" s="14">
        <v>243536.10939896427</v>
      </c>
      <c r="H256" s="12">
        <v>337396</v>
      </c>
      <c r="I256" s="11"/>
      <c r="J256" s="1"/>
    </row>
    <row r="257" spans="1:10" x14ac:dyDescent="0.2">
      <c r="A257" s="2" t="s">
        <v>256</v>
      </c>
      <c r="B257" s="2" t="s">
        <v>331</v>
      </c>
      <c r="C257" s="13">
        <v>9784.3200000000015</v>
      </c>
      <c r="D257" s="14">
        <v>130468.10587284368</v>
      </c>
      <c r="E257" s="13"/>
      <c r="F257" s="13">
        <v>130468.10587284368</v>
      </c>
      <c r="G257" s="14">
        <v>147734.58002983767</v>
      </c>
      <c r="H257" s="12">
        <v>223111</v>
      </c>
      <c r="I257" s="11"/>
      <c r="J257" s="1"/>
    </row>
    <row r="258" spans="1:10" x14ac:dyDescent="0.2">
      <c r="A258" s="2" t="s">
        <v>257</v>
      </c>
      <c r="B258" s="2" t="s">
        <v>334</v>
      </c>
      <c r="C258" s="13">
        <v>0</v>
      </c>
      <c r="D258" s="14">
        <v>54203.220359106759</v>
      </c>
      <c r="E258" s="13"/>
      <c r="F258" s="13">
        <v>54203.220359106759</v>
      </c>
      <c r="G258" s="14">
        <v>60342.64005055101</v>
      </c>
      <c r="H258" s="12">
        <v>85752</v>
      </c>
      <c r="I258" s="11"/>
      <c r="J258" s="1"/>
    </row>
    <row r="259" spans="1:10" x14ac:dyDescent="0.2">
      <c r="A259" s="2" t="s">
        <v>258</v>
      </c>
      <c r="B259" s="2" t="s">
        <v>337</v>
      </c>
      <c r="C259" s="13">
        <v>0</v>
      </c>
      <c r="D259" s="14">
        <v>60796.540099919432</v>
      </c>
      <c r="E259" s="13"/>
      <c r="F259" s="13">
        <v>60796.540099919432</v>
      </c>
      <c r="G259" s="14">
        <v>66640.385613121733</v>
      </c>
      <c r="H259" s="12">
        <v>96330</v>
      </c>
      <c r="I259" s="11"/>
      <c r="J259" s="1"/>
    </row>
    <row r="260" spans="1:10" x14ac:dyDescent="0.2">
      <c r="A260" s="2" t="s">
        <v>259</v>
      </c>
      <c r="B260" s="2" t="s">
        <v>337</v>
      </c>
      <c r="C260" s="13">
        <v>29352.959999999999</v>
      </c>
      <c r="D260" s="14">
        <v>56429.252013659927</v>
      </c>
      <c r="E260" s="13"/>
      <c r="F260" s="13">
        <v>56429.252013659927</v>
      </c>
      <c r="G260" s="14">
        <v>61853.307899922838</v>
      </c>
      <c r="H260" s="12">
        <v>67819</v>
      </c>
      <c r="I260" s="11"/>
      <c r="J260" s="1"/>
    </row>
    <row r="261" spans="1:10" x14ac:dyDescent="0.2">
      <c r="A261" s="2" t="s">
        <v>260</v>
      </c>
      <c r="B261" s="2" t="s">
        <v>331</v>
      </c>
      <c r="C261" s="13">
        <v>0</v>
      </c>
      <c r="D261" s="14">
        <v>172218.30893465428</v>
      </c>
      <c r="E261" s="13"/>
      <c r="F261" s="13">
        <v>172218.30893465428</v>
      </c>
      <c r="G261" s="14">
        <v>195010.10897411781</v>
      </c>
      <c r="H261" s="12">
        <v>313089</v>
      </c>
      <c r="I261" s="11"/>
      <c r="J261" s="1"/>
    </row>
    <row r="262" spans="1:10" x14ac:dyDescent="0.2">
      <c r="A262" s="2" t="s">
        <v>261</v>
      </c>
      <c r="B262" s="2" t="s">
        <v>334</v>
      </c>
      <c r="C262" s="13">
        <v>0</v>
      </c>
      <c r="D262" s="14">
        <v>220035.35097456578</v>
      </c>
      <c r="E262" s="13"/>
      <c r="F262" s="13">
        <v>220035.35097456578</v>
      </c>
      <c r="G262" s="14">
        <v>244958.0282184121</v>
      </c>
      <c r="H262" s="12">
        <v>396238</v>
      </c>
      <c r="I262" s="11"/>
      <c r="J262" s="1"/>
    </row>
    <row r="263" spans="1:10" x14ac:dyDescent="0.2">
      <c r="A263" s="2" t="s">
        <v>262</v>
      </c>
      <c r="B263" s="2" t="s">
        <v>333</v>
      </c>
      <c r="C263" s="13">
        <v>0</v>
      </c>
      <c r="D263" s="14">
        <v>78349.448599421041</v>
      </c>
      <c r="E263" s="13"/>
      <c r="F263" s="13">
        <v>78349.448599421041</v>
      </c>
      <c r="G263" s="14">
        <v>80225.218005100149</v>
      </c>
      <c r="H263" s="12">
        <v>151021</v>
      </c>
      <c r="I263" s="11"/>
      <c r="J263" s="1"/>
    </row>
    <row r="264" spans="1:10" x14ac:dyDescent="0.2">
      <c r="A264" s="2" t="s">
        <v>263</v>
      </c>
      <c r="B264" s="2" t="s">
        <v>337</v>
      </c>
      <c r="C264" s="13">
        <v>0</v>
      </c>
      <c r="D264" s="14">
        <v>183124.91326037954</v>
      </c>
      <c r="E264" s="13"/>
      <c r="F264" s="13">
        <v>183124.91326037954</v>
      </c>
      <c r="G264" s="14">
        <v>200727.12715204875</v>
      </c>
      <c r="H264" s="12">
        <v>306370</v>
      </c>
      <c r="I264" s="11"/>
      <c r="J264" s="1"/>
    </row>
    <row r="265" spans="1:10" x14ac:dyDescent="0.2">
      <c r="A265" s="2" t="s">
        <v>264</v>
      </c>
      <c r="B265" s="2" t="s">
        <v>337</v>
      </c>
      <c r="C265" s="13">
        <v>978.43200000000013</v>
      </c>
      <c r="D265" s="14">
        <v>141645.66285076787</v>
      </c>
      <c r="E265" s="13"/>
      <c r="F265" s="13">
        <v>141645.66285076787</v>
      </c>
      <c r="G265" s="14">
        <v>155260.83519371043</v>
      </c>
      <c r="H265" s="12">
        <v>246367</v>
      </c>
      <c r="I265" s="11"/>
      <c r="J265" s="1"/>
    </row>
    <row r="266" spans="1:10" x14ac:dyDescent="0.2">
      <c r="A266" s="2" t="s">
        <v>265</v>
      </c>
      <c r="B266" s="2" t="s">
        <v>336</v>
      </c>
      <c r="C266" s="13">
        <v>0</v>
      </c>
      <c r="D266" s="14">
        <v>63087.566246535178</v>
      </c>
      <c r="E266" s="13"/>
      <c r="F266" s="13">
        <v>63087.566246535178</v>
      </c>
      <c r="G266" s="14">
        <v>66442.951784790275</v>
      </c>
      <c r="H266" s="12">
        <v>105183</v>
      </c>
      <c r="I266" s="11"/>
      <c r="J266" s="1"/>
    </row>
    <row r="267" spans="1:10" x14ac:dyDescent="0.2">
      <c r="A267" s="2" t="s">
        <v>266</v>
      </c>
      <c r="B267" s="2" t="s">
        <v>331</v>
      </c>
      <c r="C267" s="13">
        <v>978.43200000000013</v>
      </c>
      <c r="D267" s="14">
        <v>40000</v>
      </c>
      <c r="E267" s="13"/>
      <c r="F267" s="13">
        <v>40000</v>
      </c>
      <c r="G267" s="14">
        <v>40000</v>
      </c>
      <c r="H267" s="12">
        <v>40000</v>
      </c>
      <c r="I267" s="11"/>
      <c r="J267" s="1"/>
    </row>
    <row r="268" spans="1:10" x14ac:dyDescent="0.2">
      <c r="A268" s="2" t="s">
        <v>267</v>
      </c>
      <c r="B268" s="2" t="s">
        <v>333</v>
      </c>
      <c r="C268" s="13">
        <v>0</v>
      </c>
      <c r="D268" s="14">
        <v>82245.807375897595</v>
      </c>
      <c r="E268" s="13"/>
      <c r="F268" s="13">
        <v>82245.807375897595</v>
      </c>
      <c r="G268" s="14">
        <v>84214.859768465773</v>
      </c>
      <c r="H268" s="12">
        <v>91507</v>
      </c>
      <c r="I268" s="11"/>
      <c r="J268" s="1"/>
    </row>
    <row r="269" spans="1:10" x14ac:dyDescent="0.2">
      <c r="A269" s="2" t="s">
        <v>268</v>
      </c>
      <c r="B269" s="2" t="s">
        <v>335</v>
      </c>
      <c r="C269" s="13">
        <v>0</v>
      </c>
      <c r="D269" s="14">
        <v>125964.91324585096</v>
      </c>
      <c r="E269" s="13"/>
      <c r="F269" s="13">
        <v>125964.91324585096</v>
      </c>
      <c r="G269" s="14">
        <v>144934.86878709035</v>
      </c>
      <c r="H269" s="12">
        <v>229797</v>
      </c>
      <c r="I269" s="11"/>
      <c r="J269" s="1"/>
    </row>
    <row r="270" spans="1:10" x14ac:dyDescent="0.2">
      <c r="A270" s="2" t="s">
        <v>269</v>
      </c>
      <c r="B270" s="2" t="s">
        <v>330</v>
      </c>
      <c r="C270" s="13">
        <v>376370.17600000004</v>
      </c>
      <c r="D270" s="14">
        <v>891559.87595277885</v>
      </c>
      <c r="E270" s="13"/>
      <c r="F270" s="13">
        <v>891559.87595277885</v>
      </c>
      <c r="G270" s="14">
        <v>1056876.9194246642</v>
      </c>
      <c r="H270" s="12">
        <v>1169725</v>
      </c>
      <c r="I270" s="11"/>
      <c r="J270" s="1"/>
    </row>
    <row r="271" spans="1:10" x14ac:dyDescent="0.2">
      <c r="A271" s="2" t="s">
        <v>270</v>
      </c>
      <c r="B271" s="2" t="s">
        <v>335</v>
      </c>
      <c r="C271" s="13">
        <v>31309.824000000004</v>
      </c>
      <c r="D271" s="14">
        <v>171667.49420755031</v>
      </c>
      <c r="E271" s="13"/>
      <c r="F271" s="13">
        <v>171667.49420755031</v>
      </c>
      <c r="G271" s="14">
        <v>197520.12768364619</v>
      </c>
      <c r="H271" s="12">
        <v>280201</v>
      </c>
      <c r="I271" s="11"/>
      <c r="J271" s="1"/>
    </row>
    <row r="272" spans="1:10" x14ac:dyDescent="0.2">
      <c r="A272" s="2" t="s">
        <v>271</v>
      </c>
      <c r="B272" s="2" t="s">
        <v>336</v>
      </c>
      <c r="C272" s="13">
        <v>807206.40000000026</v>
      </c>
      <c r="D272" s="14">
        <v>807206.40000000026</v>
      </c>
      <c r="E272" s="13"/>
      <c r="F272" s="13">
        <v>807206.40000000026</v>
      </c>
      <c r="G272" s="14">
        <v>904071.16800000041</v>
      </c>
      <c r="H272" s="12">
        <v>1609663</v>
      </c>
      <c r="I272" s="11"/>
      <c r="J272" s="1"/>
    </row>
    <row r="273" spans="1:10" x14ac:dyDescent="0.2">
      <c r="A273" s="2" t="s">
        <v>272</v>
      </c>
      <c r="B273" s="2" t="s">
        <v>334</v>
      </c>
      <c r="C273" s="13">
        <v>3913.7280000000005</v>
      </c>
      <c r="D273" s="14">
        <v>168995.18935892847</v>
      </c>
      <c r="E273" s="13"/>
      <c r="F273" s="13">
        <v>168995.18935892847</v>
      </c>
      <c r="G273" s="14">
        <v>188136.71612497122</v>
      </c>
      <c r="H273" s="12">
        <v>327970</v>
      </c>
      <c r="I273" s="11"/>
      <c r="J273" s="1"/>
    </row>
    <row r="274" spans="1:10" x14ac:dyDescent="0.2">
      <c r="A274" s="2" t="s">
        <v>273</v>
      </c>
      <c r="B274" s="2" t="s">
        <v>337</v>
      </c>
      <c r="C274" s="13">
        <v>12719.616000000005</v>
      </c>
      <c r="D274" s="14">
        <v>58801.412649746322</v>
      </c>
      <c r="E274" s="13"/>
      <c r="F274" s="13">
        <v>58801.412649746322</v>
      </c>
      <c r="G274" s="14">
        <v>64453.483818902059</v>
      </c>
      <c r="H274" s="12">
        <v>145855</v>
      </c>
      <c r="I274" s="11"/>
      <c r="J274" s="1"/>
    </row>
    <row r="275" spans="1:10" x14ac:dyDescent="0.2">
      <c r="A275" s="2" t="s">
        <v>274</v>
      </c>
      <c r="B275" s="2" t="s">
        <v>335</v>
      </c>
      <c r="C275" s="13">
        <v>0</v>
      </c>
      <c r="D275" s="14">
        <v>99443.135285031982</v>
      </c>
      <c r="E275" s="13"/>
      <c r="F275" s="13">
        <v>99443.135285031982</v>
      </c>
      <c r="G275" s="14">
        <v>114418.98694585664</v>
      </c>
      <c r="H275" s="12">
        <v>186928</v>
      </c>
      <c r="I275" s="11"/>
      <c r="J275" s="1"/>
    </row>
    <row r="276" spans="1:10" x14ac:dyDescent="0.2">
      <c r="A276" s="2" t="s">
        <v>275</v>
      </c>
      <c r="B276" s="2" t="s">
        <v>336</v>
      </c>
      <c r="C276" s="13">
        <v>0</v>
      </c>
      <c r="D276" s="14">
        <v>112647.23175164714</v>
      </c>
      <c r="E276" s="13"/>
      <c r="F276" s="13">
        <v>112647.23175164714</v>
      </c>
      <c r="G276" s="14">
        <v>118638.50570358385</v>
      </c>
      <c r="H276" s="12">
        <v>175814</v>
      </c>
      <c r="I276" s="11"/>
      <c r="J276" s="1"/>
    </row>
    <row r="277" spans="1:10" x14ac:dyDescent="0.2">
      <c r="A277" s="2" t="s">
        <v>276</v>
      </c>
      <c r="B277" s="2" t="s">
        <v>336</v>
      </c>
      <c r="C277" s="13">
        <v>64576.512000000002</v>
      </c>
      <c r="D277" s="14">
        <v>176339.78273983876</v>
      </c>
      <c r="E277" s="13"/>
      <c r="F277" s="13">
        <v>176339.78273983876</v>
      </c>
      <c r="G277" s="14">
        <v>185718.61904669655</v>
      </c>
      <c r="H277" s="12">
        <v>266151</v>
      </c>
      <c r="I277" s="11"/>
      <c r="J277" s="1"/>
    </row>
    <row r="278" spans="1:10" x14ac:dyDescent="0.2">
      <c r="A278" s="2" t="s">
        <v>277</v>
      </c>
      <c r="B278" s="2" t="s">
        <v>337</v>
      </c>
      <c r="C278" s="13">
        <v>68490.24000000002</v>
      </c>
      <c r="D278" s="14">
        <v>103125.63715589294</v>
      </c>
      <c r="E278" s="13"/>
      <c r="F278" s="13">
        <v>103125.63715589294</v>
      </c>
      <c r="G278" s="14">
        <v>113038.21262481161</v>
      </c>
      <c r="H278" s="12">
        <v>121103</v>
      </c>
      <c r="I278" s="11"/>
      <c r="J278" s="1"/>
    </row>
    <row r="279" spans="1:10" x14ac:dyDescent="0.2">
      <c r="A279" s="2" t="s">
        <v>278</v>
      </c>
      <c r="B279" s="2" t="s">
        <v>331</v>
      </c>
      <c r="C279" s="13">
        <v>13698.048000000003</v>
      </c>
      <c r="D279" s="14">
        <v>273272.48654304346</v>
      </c>
      <c r="E279" s="13"/>
      <c r="F279" s="13">
        <v>273272.48654304346</v>
      </c>
      <c r="G279" s="14">
        <v>309438.04819618515</v>
      </c>
      <c r="H279" s="12">
        <v>425167</v>
      </c>
      <c r="I279" s="11"/>
      <c r="J279" s="1"/>
    </row>
    <row r="280" spans="1:10" x14ac:dyDescent="0.2">
      <c r="A280" s="2" t="s">
        <v>279</v>
      </c>
      <c r="B280" s="2" t="s">
        <v>335</v>
      </c>
      <c r="C280" s="13">
        <v>65554.944000000003</v>
      </c>
      <c r="D280" s="14">
        <v>168996.08077926596</v>
      </c>
      <c r="E280" s="13"/>
      <c r="F280" s="13">
        <v>168996.08077926596</v>
      </c>
      <c r="G280" s="14">
        <v>194446.40703614498</v>
      </c>
      <c r="H280" s="12">
        <v>201381</v>
      </c>
      <c r="I280" s="11"/>
      <c r="J280" s="1"/>
    </row>
    <row r="281" spans="1:10" x14ac:dyDescent="0.2">
      <c r="A281" s="2" t="s">
        <v>280</v>
      </c>
      <c r="B281" s="2" t="s">
        <v>336</v>
      </c>
      <c r="C281" s="13">
        <v>14676.48</v>
      </c>
      <c r="D281" s="14">
        <v>63167.24363818999</v>
      </c>
      <c r="E281" s="13"/>
      <c r="F281" s="13">
        <v>63167.24363818999</v>
      </c>
      <c r="G281" s="14">
        <v>66526.866911130244</v>
      </c>
      <c r="H281" s="12">
        <v>126747</v>
      </c>
      <c r="I281" s="11"/>
      <c r="J281" s="1"/>
    </row>
    <row r="282" spans="1:10" x14ac:dyDescent="0.2">
      <c r="A282" s="2" t="s">
        <v>281</v>
      </c>
      <c r="B282" s="2" t="s">
        <v>335</v>
      </c>
      <c r="C282" s="13">
        <v>2935.2960000000007</v>
      </c>
      <c r="D282" s="14">
        <v>233443.57746387154</v>
      </c>
      <c r="E282" s="13"/>
      <c r="F282" s="13">
        <v>233443.57746387154</v>
      </c>
      <c r="G282" s="14">
        <v>268599.51233308698</v>
      </c>
      <c r="H282" s="12">
        <v>415641</v>
      </c>
      <c r="I282" s="11"/>
      <c r="J282" s="1"/>
    </row>
    <row r="283" spans="1:10" x14ac:dyDescent="0.2">
      <c r="A283" s="2" t="s">
        <v>282</v>
      </c>
      <c r="B283" s="2" t="s">
        <v>331</v>
      </c>
      <c r="C283" s="13">
        <v>36201.984000000004</v>
      </c>
      <c r="D283" s="14">
        <v>137173.10005282331</v>
      </c>
      <c r="E283" s="13"/>
      <c r="F283" s="13">
        <v>137173.10005282331</v>
      </c>
      <c r="G283" s="14">
        <v>155326.92984326414</v>
      </c>
      <c r="H283" s="12">
        <v>174083</v>
      </c>
      <c r="I283" s="11"/>
      <c r="J283" s="1"/>
    </row>
    <row r="284" spans="1:10" x14ac:dyDescent="0.2">
      <c r="A284" s="2" t="s">
        <v>283</v>
      </c>
      <c r="B284" s="2" t="s">
        <v>331</v>
      </c>
      <c r="C284" s="13">
        <v>1956.8640000000003</v>
      </c>
      <c r="D284" s="14">
        <v>306135.16659205925</v>
      </c>
      <c r="E284" s="13"/>
      <c r="F284" s="13">
        <v>306135.16659205925</v>
      </c>
      <c r="G284" s="14">
        <v>346649.85719131207</v>
      </c>
      <c r="H284" s="12">
        <v>512504</v>
      </c>
      <c r="I284" s="11"/>
      <c r="J284" s="1"/>
    </row>
    <row r="285" spans="1:10" x14ac:dyDescent="0.2">
      <c r="A285" s="2" t="s">
        <v>284</v>
      </c>
      <c r="B285" s="2" t="s">
        <v>335</v>
      </c>
      <c r="C285" s="13">
        <v>36201.984000000004</v>
      </c>
      <c r="D285" s="14">
        <v>175267.31835962491</v>
      </c>
      <c r="E285" s="13"/>
      <c r="F285" s="13">
        <v>175267.31835962491</v>
      </c>
      <c r="G285" s="14">
        <v>201662.0750536985</v>
      </c>
      <c r="H285" s="12">
        <v>189227</v>
      </c>
      <c r="I285" s="11"/>
      <c r="J285" s="1"/>
    </row>
    <row r="286" spans="1:10" x14ac:dyDescent="0.2">
      <c r="A286" s="2" t="s">
        <v>285</v>
      </c>
      <c r="B286" s="2" t="s">
        <v>336</v>
      </c>
      <c r="C286" s="13">
        <v>56749.056000000011</v>
      </c>
      <c r="D286" s="14">
        <v>268246.41589569539</v>
      </c>
      <c r="E286" s="13"/>
      <c r="F286" s="13">
        <v>268246.41589569539</v>
      </c>
      <c r="G286" s="14">
        <v>282513.41331112687</v>
      </c>
      <c r="H286" s="12">
        <v>467538</v>
      </c>
      <c r="I286" s="11"/>
      <c r="J286" s="1"/>
    </row>
    <row r="287" spans="1:10" x14ac:dyDescent="0.2">
      <c r="A287" s="2" t="s">
        <v>286</v>
      </c>
      <c r="B287" s="2" t="s">
        <v>336</v>
      </c>
      <c r="C287" s="13">
        <v>16633.344000000005</v>
      </c>
      <c r="D287" s="14">
        <v>108628.64956532892</v>
      </c>
      <c r="E287" s="13"/>
      <c r="F287" s="13">
        <v>108628.64956532892</v>
      </c>
      <c r="G287" s="14">
        <v>114406.19055284018</v>
      </c>
      <c r="H287" s="12">
        <v>143627</v>
      </c>
      <c r="I287" s="11"/>
      <c r="J287" s="1"/>
    </row>
    <row r="288" spans="1:10" x14ac:dyDescent="0.2">
      <c r="A288" s="2" t="s">
        <v>287</v>
      </c>
      <c r="B288" s="2" t="s">
        <v>330</v>
      </c>
      <c r="C288" s="13">
        <v>4098325.5040000011</v>
      </c>
      <c r="D288" s="14">
        <f>F288-E288</f>
        <v>4098325.5040000011</v>
      </c>
      <c r="E288" s="13">
        <v>690410.21952000028</v>
      </c>
      <c r="F288" s="13">
        <v>4788735.7235200014</v>
      </c>
      <c r="G288" s="14">
        <v>4590124.5644800011</v>
      </c>
      <c r="H288" s="12">
        <v>3884968</v>
      </c>
      <c r="I288" s="11"/>
      <c r="J288" s="1"/>
    </row>
    <row r="289" spans="1:10" x14ac:dyDescent="0.2">
      <c r="A289" s="2" t="s">
        <v>288</v>
      </c>
      <c r="B289" s="2" t="s">
        <v>334</v>
      </c>
      <c r="C289" s="13">
        <v>0</v>
      </c>
      <c r="D289" s="14">
        <v>265628.31790762709</v>
      </c>
      <c r="E289" s="13"/>
      <c r="F289" s="13">
        <v>265628.31790762709</v>
      </c>
      <c r="G289" s="14">
        <v>295715.15988422761</v>
      </c>
      <c r="H289" s="12">
        <v>410620</v>
      </c>
      <c r="I289" s="11"/>
      <c r="J289" s="1"/>
    </row>
    <row r="290" spans="1:10" x14ac:dyDescent="0.2">
      <c r="A290" s="2" t="s">
        <v>289</v>
      </c>
      <c r="B290" s="2" t="s">
        <v>335</v>
      </c>
      <c r="C290" s="13">
        <v>31309.824000000004</v>
      </c>
      <c r="D290" s="14">
        <v>96816.709243448335</v>
      </c>
      <c r="E290" s="13"/>
      <c r="F290" s="13">
        <v>96816.709243448335</v>
      </c>
      <c r="G290" s="14">
        <v>111397.02865678151</v>
      </c>
      <c r="H290" s="12">
        <v>246373</v>
      </c>
      <c r="I290" s="11"/>
      <c r="J290" s="1"/>
    </row>
    <row r="291" spans="1:10" x14ac:dyDescent="0.2">
      <c r="A291" s="2" t="s">
        <v>290</v>
      </c>
      <c r="B291" s="2" t="s">
        <v>331</v>
      </c>
      <c r="C291" s="13">
        <v>2935.2960000000007</v>
      </c>
      <c r="D291" s="14">
        <v>64414.27082548719</v>
      </c>
      <c r="E291" s="13"/>
      <c r="F291" s="13">
        <v>64414.27082548719</v>
      </c>
      <c r="G291" s="14">
        <v>72939.015897159028</v>
      </c>
      <c r="H291" s="12">
        <v>105359</v>
      </c>
      <c r="I291" s="11"/>
      <c r="J291" s="1"/>
    </row>
    <row r="292" spans="1:10" x14ac:dyDescent="0.2">
      <c r="A292" s="2" t="s">
        <v>291</v>
      </c>
      <c r="B292" s="2" t="s">
        <v>335</v>
      </c>
      <c r="C292" s="13">
        <v>2935.2960000000007</v>
      </c>
      <c r="D292" s="14">
        <v>94916.256270715341</v>
      </c>
      <c r="E292" s="13"/>
      <c r="F292" s="13">
        <v>94916.256270715341</v>
      </c>
      <c r="G292" s="14">
        <v>109210.37290367117</v>
      </c>
      <c r="H292" s="12">
        <v>113492</v>
      </c>
      <c r="I292" s="11"/>
      <c r="J292" s="1"/>
    </row>
    <row r="293" spans="1:10" x14ac:dyDescent="0.2">
      <c r="A293" s="2" t="s">
        <v>292</v>
      </c>
      <c r="B293" s="2" t="s">
        <v>338</v>
      </c>
      <c r="C293" s="13">
        <v>351257.08800000005</v>
      </c>
      <c r="D293" s="14">
        <v>351257.08800000005</v>
      </c>
      <c r="E293" s="13"/>
      <c r="F293" s="13">
        <v>351257.08800000005</v>
      </c>
      <c r="G293" s="14">
        <v>393407.9385600001</v>
      </c>
      <c r="H293" s="12">
        <v>330188</v>
      </c>
      <c r="I293" s="11"/>
      <c r="J293" s="1"/>
    </row>
    <row r="294" spans="1:10" x14ac:dyDescent="0.2">
      <c r="A294" s="2" t="s">
        <v>293</v>
      </c>
      <c r="B294" s="2" t="s">
        <v>337</v>
      </c>
      <c r="C294" s="13">
        <v>51856.896000000008</v>
      </c>
      <c r="D294" s="14">
        <v>297592.57436615066</v>
      </c>
      <c r="E294" s="13"/>
      <c r="F294" s="13">
        <v>297592.57436615066</v>
      </c>
      <c r="G294" s="14">
        <v>326197.57438118028</v>
      </c>
      <c r="H294" s="12">
        <v>345592</v>
      </c>
      <c r="I294" s="11"/>
      <c r="J294" s="1"/>
    </row>
    <row r="295" spans="1:10" x14ac:dyDescent="0.2">
      <c r="A295" s="2" t="s">
        <v>294</v>
      </c>
      <c r="B295" s="2" t="s">
        <v>330</v>
      </c>
      <c r="C295" s="13">
        <v>4602544.1280000024</v>
      </c>
      <c r="D295" s="14">
        <f>F295-E295</f>
        <v>4602544.1280000024</v>
      </c>
      <c r="E295" s="13">
        <v>775351.66464000009</v>
      </c>
      <c r="F295" s="13">
        <v>5377895.7926400024</v>
      </c>
      <c r="G295" s="14">
        <v>5154849.4233600022</v>
      </c>
      <c r="H295" s="12">
        <v>4158368</v>
      </c>
      <c r="I295" s="11"/>
      <c r="J295" s="1"/>
    </row>
    <row r="296" spans="1:10" x14ac:dyDescent="0.2">
      <c r="A296" s="2" t="s">
        <v>295</v>
      </c>
      <c r="B296" s="2" t="s">
        <v>330</v>
      </c>
      <c r="C296" s="13">
        <v>1296096.2560000003</v>
      </c>
      <c r="D296" s="14">
        <v>2404301.8413858116</v>
      </c>
      <c r="E296" s="13"/>
      <c r="F296" s="13">
        <v>2404301.8413858116</v>
      </c>
      <c r="G296" s="14">
        <v>2850118.3061601468</v>
      </c>
      <c r="H296" s="12">
        <v>3211381</v>
      </c>
      <c r="I296" s="11"/>
      <c r="J296" s="1"/>
    </row>
    <row r="297" spans="1:10" x14ac:dyDescent="0.2">
      <c r="A297" s="2" t="s">
        <v>296</v>
      </c>
      <c r="B297" s="2" t="s">
        <v>334</v>
      </c>
      <c r="C297" s="13">
        <v>0</v>
      </c>
      <c r="D297" s="14">
        <v>241975.98428541946</v>
      </c>
      <c r="E297" s="13"/>
      <c r="F297" s="13">
        <v>241975.98428541946</v>
      </c>
      <c r="G297" s="14">
        <v>269383.80457609921</v>
      </c>
      <c r="H297" s="12">
        <v>317357</v>
      </c>
      <c r="I297" s="11"/>
      <c r="J297" s="1"/>
    </row>
    <row r="298" spans="1:10" x14ac:dyDescent="0.2">
      <c r="A298" s="2" t="s">
        <v>297</v>
      </c>
      <c r="B298" s="2" t="s">
        <v>337</v>
      </c>
      <c r="C298" s="13">
        <v>0</v>
      </c>
      <c r="D298" s="14">
        <v>274908.84832646174</v>
      </c>
      <c r="E298" s="13"/>
      <c r="F298" s="13">
        <v>274908.84832646174</v>
      </c>
      <c r="G298" s="14">
        <v>301333.45797023212</v>
      </c>
      <c r="H298" s="12">
        <v>228035</v>
      </c>
      <c r="I298" s="11"/>
      <c r="J298" s="1"/>
    </row>
    <row r="299" spans="1:10" x14ac:dyDescent="0.2">
      <c r="A299" s="2" t="s">
        <v>298</v>
      </c>
      <c r="B299" s="2" t="s">
        <v>331</v>
      </c>
      <c r="C299" s="13">
        <v>315055.10400000005</v>
      </c>
      <c r="D299" s="14">
        <v>315055.10400000005</v>
      </c>
      <c r="E299" s="13"/>
      <c r="F299" s="13">
        <v>315055.10400000005</v>
      </c>
      <c r="G299" s="14">
        <v>352861.71648000012</v>
      </c>
      <c r="H299" s="12">
        <v>456775</v>
      </c>
      <c r="I299" s="11"/>
      <c r="J299" s="1"/>
    </row>
    <row r="300" spans="1:10" x14ac:dyDescent="0.2">
      <c r="A300" s="2" t="s">
        <v>299</v>
      </c>
      <c r="B300" s="2" t="s">
        <v>331</v>
      </c>
      <c r="C300" s="13">
        <v>62619.648000000008</v>
      </c>
      <c r="D300" s="14">
        <v>75809.193003680077</v>
      </c>
      <c r="E300" s="13"/>
      <c r="F300" s="13">
        <v>75809.193003680077</v>
      </c>
      <c r="G300" s="14">
        <v>85841.970463761681</v>
      </c>
      <c r="H300" s="12">
        <v>132248</v>
      </c>
      <c r="I300" s="11"/>
      <c r="J300" s="1"/>
    </row>
    <row r="301" spans="1:10" x14ac:dyDescent="0.2">
      <c r="A301" s="2" t="s">
        <v>300</v>
      </c>
      <c r="B301" s="2" t="s">
        <v>335</v>
      </c>
      <c r="C301" s="13">
        <v>0</v>
      </c>
      <c r="D301" s="14">
        <v>131383.19361612675</v>
      </c>
      <c r="E301" s="13"/>
      <c r="F301" s="13">
        <v>131383.19361612675</v>
      </c>
      <c r="G301" s="14">
        <v>151169.12667908677</v>
      </c>
      <c r="H301" s="12">
        <v>479923</v>
      </c>
      <c r="I301" s="11"/>
      <c r="J301" s="1"/>
    </row>
    <row r="302" spans="1:10" x14ac:dyDescent="0.2">
      <c r="A302" s="2" t="s">
        <v>301</v>
      </c>
      <c r="B302" s="2" t="s">
        <v>335</v>
      </c>
      <c r="C302" s="13">
        <v>21525.504000000001</v>
      </c>
      <c r="D302" s="14">
        <v>236099.12638798408</v>
      </c>
      <c r="E302" s="13"/>
      <c r="F302" s="13">
        <v>236099.12638798408</v>
      </c>
      <c r="G302" s="14">
        <v>271654.97932747746</v>
      </c>
      <c r="H302" s="12">
        <v>339475</v>
      </c>
      <c r="I302" s="11"/>
      <c r="J302" s="1"/>
    </row>
    <row r="303" spans="1:10" x14ac:dyDescent="0.2">
      <c r="A303" s="2" t="s">
        <v>302</v>
      </c>
      <c r="B303" s="2" t="s">
        <v>332</v>
      </c>
      <c r="C303" s="13">
        <v>33266.688000000009</v>
      </c>
      <c r="D303" s="14">
        <v>72168.015072990209</v>
      </c>
      <c r="E303" s="13"/>
      <c r="F303" s="13">
        <v>72168.015072990209</v>
      </c>
      <c r="G303" s="14">
        <v>76736.67624789277</v>
      </c>
      <c r="H303" s="12">
        <v>132473</v>
      </c>
      <c r="I303" s="11"/>
      <c r="J303" s="1"/>
    </row>
    <row r="304" spans="1:10" x14ac:dyDescent="0.2">
      <c r="A304" s="2" t="s">
        <v>303</v>
      </c>
      <c r="B304" s="2" t="s">
        <v>331</v>
      </c>
      <c r="C304" s="13">
        <v>0</v>
      </c>
      <c r="D304" s="14">
        <v>201591.92212274749</v>
      </c>
      <c r="E304" s="13"/>
      <c r="F304" s="13">
        <v>201591.92212274749</v>
      </c>
      <c r="G304" s="14">
        <v>228271.09930788714</v>
      </c>
      <c r="H304" s="12">
        <v>280374</v>
      </c>
      <c r="I304" s="11"/>
      <c r="J304" s="1"/>
    </row>
    <row r="305" spans="1:10" x14ac:dyDescent="0.2">
      <c r="A305" s="2" t="s">
        <v>304</v>
      </c>
      <c r="B305" s="2" t="s">
        <v>335</v>
      </c>
      <c r="C305" s="13">
        <v>3913.7280000000005</v>
      </c>
      <c r="D305" s="14">
        <v>61751.609145968396</v>
      </c>
      <c r="E305" s="13"/>
      <c r="F305" s="13">
        <v>61751.609145968396</v>
      </c>
      <c r="G305" s="14">
        <v>71051.224808090832</v>
      </c>
      <c r="H305" s="12">
        <v>69585</v>
      </c>
      <c r="I305" s="11"/>
      <c r="J305" s="1"/>
    </row>
    <row r="306" spans="1:10" x14ac:dyDescent="0.2">
      <c r="A306" s="2" t="s">
        <v>305</v>
      </c>
      <c r="B306" s="2" t="s">
        <v>336</v>
      </c>
      <c r="C306" s="13">
        <v>11741.184000000003</v>
      </c>
      <c r="D306" s="14">
        <v>91731.348433761406</v>
      </c>
      <c r="E306" s="13"/>
      <c r="F306" s="13">
        <v>91731.348433761406</v>
      </c>
      <c r="G306" s="14">
        <v>96610.186820654941</v>
      </c>
      <c r="H306" s="12">
        <v>108472</v>
      </c>
      <c r="I306" s="11"/>
      <c r="J306" s="1"/>
    </row>
    <row r="307" spans="1:10" x14ac:dyDescent="0.2">
      <c r="A307" s="2" t="s">
        <v>306</v>
      </c>
      <c r="B307" s="2" t="s">
        <v>336</v>
      </c>
      <c r="C307" s="13">
        <v>59684.352000000014</v>
      </c>
      <c r="D307" s="14">
        <v>59684.352000000014</v>
      </c>
      <c r="E307" s="13"/>
      <c r="F307" s="13">
        <v>59684.352000000014</v>
      </c>
      <c r="G307" s="14">
        <v>66846.47424000001</v>
      </c>
      <c r="H307" s="12">
        <v>53934</v>
      </c>
      <c r="I307" s="11"/>
      <c r="J307" s="1"/>
    </row>
    <row r="308" spans="1:10" x14ac:dyDescent="0.2">
      <c r="A308" s="2" t="s">
        <v>307</v>
      </c>
      <c r="B308" s="2" t="s">
        <v>334</v>
      </c>
      <c r="C308" s="13">
        <v>0</v>
      </c>
      <c r="D308" s="14">
        <v>40000</v>
      </c>
      <c r="E308" s="13"/>
      <c r="F308" s="13">
        <v>40000</v>
      </c>
      <c r="G308" s="14">
        <v>40000</v>
      </c>
      <c r="H308" s="12">
        <v>40000</v>
      </c>
      <c r="I308" s="11"/>
      <c r="J308" s="1"/>
    </row>
    <row r="309" spans="1:10" x14ac:dyDescent="0.2">
      <c r="A309" s="2" t="s">
        <v>308</v>
      </c>
      <c r="B309" s="2" t="s">
        <v>332</v>
      </c>
      <c r="C309" s="13">
        <v>2935.2960000000007</v>
      </c>
      <c r="D309" s="14">
        <v>43310.235366704816</v>
      </c>
      <c r="E309" s="13"/>
      <c r="F309" s="13">
        <v>43310.235366704816</v>
      </c>
      <c r="G309" s="14">
        <v>46052.028813505749</v>
      </c>
      <c r="H309" s="12">
        <v>65813</v>
      </c>
      <c r="I309" s="11"/>
      <c r="J309" s="1"/>
    </row>
    <row r="310" spans="1:10" x14ac:dyDescent="0.2">
      <c r="A310" s="2" t="s">
        <v>309</v>
      </c>
      <c r="B310" s="2" t="s">
        <v>335</v>
      </c>
      <c r="C310" s="13">
        <v>3913.7280000000005</v>
      </c>
      <c r="D310" s="14">
        <v>72545.980843589015</v>
      </c>
      <c r="E310" s="13"/>
      <c r="F310" s="13">
        <v>72545.980843589015</v>
      </c>
      <c r="G310" s="14">
        <v>83471.197999992815</v>
      </c>
      <c r="H310" s="12">
        <v>134522</v>
      </c>
      <c r="I310" s="11"/>
      <c r="J310" s="1"/>
    </row>
    <row r="311" spans="1:10" x14ac:dyDescent="0.2">
      <c r="A311" s="2" t="s">
        <v>310</v>
      </c>
      <c r="B311" s="2" t="s">
        <v>336</v>
      </c>
      <c r="C311" s="13">
        <v>12719.616000000005</v>
      </c>
      <c r="D311" s="14">
        <v>60582.548318393216</v>
      </c>
      <c r="E311" s="13"/>
      <c r="F311" s="13">
        <v>60582.548318393216</v>
      </c>
      <c r="G311" s="14">
        <v>63804.701566527801</v>
      </c>
      <c r="H311" s="12">
        <v>62548</v>
      </c>
      <c r="I311" s="11"/>
      <c r="J311" s="1"/>
    </row>
    <row r="312" spans="1:10" x14ac:dyDescent="0.2">
      <c r="A312" s="2" t="s">
        <v>311</v>
      </c>
      <c r="B312" s="2" t="s">
        <v>330</v>
      </c>
      <c r="C312" s="13">
        <v>6179776.512000002</v>
      </c>
      <c r="D312" s="14">
        <f>F312-E312</f>
        <v>6179776.512000002</v>
      </c>
      <c r="E312" s="13">
        <v>1041054.6585600004</v>
      </c>
      <c r="F312" s="13">
        <v>7220831.1705600023</v>
      </c>
      <c r="G312" s="14">
        <v>6921349.6934400015</v>
      </c>
      <c r="H312" s="12">
        <v>5510730</v>
      </c>
      <c r="I312" s="11"/>
      <c r="J312" s="1"/>
    </row>
    <row r="313" spans="1:10" x14ac:dyDescent="0.2">
      <c r="A313" s="2" t="s">
        <v>312</v>
      </c>
      <c r="B313" s="2" t="s">
        <v>336</v>
      </c>
      <c r="C313" s="13">
        <v>153613.82400000002</v>
      </c>
      <c r="D313" s="14">
        <v>153613.82400000002</v>
      </c>
      <c r="E313" s="13"/>
      <c r="F313" s="13">
        <v>153613.82400000002</v>
      </c>
      <c r="G313" s="14">
        <v>172047.48288000003</v>
      </c>
      <c r="H313" s="12">
        <v>133713</v>
      </c>
      <c r="I313" s="11"/>
      <c r="J313" s="1"/>
    </row>
    <row r="314" spans="1:10" x14ac:dyDescent="0.2">
      <c r="A314" s="2" t="s">
        <v>313</v>
      </c>
      <c r="B314" s="2" t="s">
        <v>334</v>
      </c>
      <c r="C314" s="13">
        <v>0</v>
      </c>
      <c r="D314" s="14">
        <v>264128.4078163901</v>
      </c>
      <c r="E314" s="13"/>
      <c r="F314" s="13">
        <v>264128.4078163901</v>
      </c>
      <c r="G314" s="14">
        <v>294045.35993241542</v>
      </c>
      <c r="H314" s="12">
        <v>358967</v>
      </c>
      <c r="I314" s="11"/>
      <c r="J314" s="1"/>
    </row>
    <row r="315" spans="1:10" x14ac:dyDescent="0.2">
      <c r="A315" s="2" t="s">
        <v>314</v>
      </c>
      <c r="B315" s="2" t="s">
        <v>336</v>
      </c>
      <c r="C315" s="13">
        <v>169268.73600000003</v>
      </c>
      <c r="D315" s="14">
        <v>349964.23406399449</v>
      </c>
      <c r="E315" s="13"/>
      <c r="F315" s="13">
        <v>349964.23406399449</v>
      </c>
      <c r="G315" s="14">
        <v>368577.48862030468</v>
      </c>
      <c r="H315" s="12">
        <v>501990</v>
      </c>
      <c r="I315" s="11"/>
      <c r="J315" s="1"/>
    </row>
    <row r="316" spans="1:10" x14ac:dyDescent="0.2">
      <c r="A316" s="2" t="s">
        <v>315</v>
      </c>
      <c r="B316" s="2" t="s">
        <v>335</v>
      </c>
      <c r="C316" s="13">
        <v>0</v>
      </c>
      <c r="D316" s="14">
        <v>104246.23081513743</v>
      </c>
      <c r="E316" s="13"/>
      <c r="F316" s="13">
        <v>104246.23081513743</v>
      </c>
      <c r="G316" s="14">
        <v>119945.41492083577</v>
      </c>
      <c r="H316" s="12">
        <v>154479</v>
      </c>
      <c r="I316" s="11"/>
      <c r="J316" s="1"/>
    </row>
    <row r="317" spans="1:10" x14ac:dyDescent="0.2">
      <c r="A317" s="2" t="s">
        <v>316</v>
      </c>
      <c r="B317" s="2" t="s">
        <v>335</v>
      </c>
      <c r="C317" s="13">
        <v>8805.8880000000026</v>
      </c>
      <c r="D317" s="14">
        <v>1052481.272094955</v>
      </c>
      <c r="E317" s="13"/>
      <c r="F317" s="13">
        <v>1052481.272094955</v>
      </c>
      <c r="G317" s="14">
        <v>1210981.940456952</v>
      </c>
      <c r="H317" s="12">
        <v>1314972</v>
      </c>
      <c r="I317" s="11"/>
      <c r="J317" s="1"/>
    </row>
    <row r="318" spans="1:10" x14ac:dyDescent="0.2">
      <c r="A318" s="2" t="s">
        <v>317</v>
      </c>
      <c r="B318" s="2" t="s">
        <v>334</v>
      </c>
      <c r="C318" s="13">
        <v>0</v>
      </c>
      <c r="D318" s="14">
        <v>82480.308060575</v>
      </c>
      <c r="E318" s="13"/>
      <c r="F318" s="13">
        <v>82480.308060575</v>
      </c>
      <c r="G318" s="14">
        <v>91822.580053061989</v>
      </c>
      <c r="H318" s="12">
        <v>100655</v>
      </c>
      <c r="I318" s="11"/>
      <c r="J318" s="1"/>
    </row>
    <row r="319" spans="1:10" x14ac:dyDescent="0.2">
      <c r="A319" s="2" t="s">
        <v>318</v>
      </c>
      <c r="B319" s="2" t="s">
        <v>335</v>
      </c>
      <c r="C319" s="13">
        <v>32288.256000000001</v>
      </c>
      <c r="D319" s="14">
        <v>207191.19645969666</v>
      </c>
      <c r="E319" s="13"/>
      <c r="F319" s="13">
        <v>207191.19645969666</v>
      </c>
      <c r="G319" s="14">
        <v>238393.59785940623</v>
      </c>
      <c r="H319" s="12">
        <v>257315</v>
      </c>
      <c r="I319" s="11"/>
      <c r="J319" s="1"/>
    </row>
    <row r="320" spans="1:10" x14ac:dyDescent="0.2">
      <c r="A320" s="2" t="s">
        <v>319</v>
      </c>
      <c r="B320" s="2" t="s">
        <v>335</v>
      </c>
      <c r="C320" s="13">
        <v>4892.1600000000008</v>
      </c>
      <c r="D320" s="14">
        <v>196969.15148553418</v>
      </c>
      <c r="E320" s="13"/>
      <c r="F320" s="13">
        <v>196969.15148553418</v>
      </c>
      <c r="G320" s="14">
        <v>226632.14215805221</v>
      </c>
      <c r="H320" s="12">
        <v>338056</v>
      </c>
      <c r="I320" s="11"/>
      <c r="J320" s="1"/>
    </row>
    <row r="321" spans="1:10" x14ac:dyDescent="0.2">
      <c r="A321" s="2" t="s">
        <v>320</v>
      </c>
      <c r="B321" s="2" t="s">
        <v>337</v>
      </c>
      <c r="C321" s="13">
        <v>0</v>
      </c>
      <c r="D321" s="14">
        <v>249144.08289199538</v>
      </c>
      <c r="E321" s="13"/>
      <c r="F321" s="13">
        <v>249144.08289199538</v>
      </c>
      <c r="G321" s="14">
        <v>273092.14849830139</v>
      </c>
      <c r="H321" s="12">
        <v>383266</v>
      </c>
      <c r="I321" s="11"/>
      <c r="J321" s="1"/>
    </row>
    <row r="322" spans="1:10" x14ac:dyDescent="0.2">
      <c r="A322" s="2" t="s">
        <v>321</v>
      </c>
      <c r="B322" s="2" t="s">
        <v>337</v>
      </c>
      <c r="C322" s="13">
        <v>1956.8640000000003</v>
      </c>
      <c r="D322" s="14">
        <v>199829.67543566879</v>
      </c>
      <c r="E322" s="13"/>
      <c r="F322" s="13">
        <v>199829.67543566879</v>
      </c>
      <c r="G322" s="14">
        <v>219037.57362000892</v>
      </c>
      <c r="H322" s="12">
        <v>318665</v>
      </c>
      <c r="I322" s="11"/>
      <c r="J322" s="1"/>
    </row>
    <row r="323" spans="1:10" x14ac:dyDescent="0.2">
      <c r="A323" s="2" t="s">
        <v>322</v>
      </c>
      <c r="B323" s="2" t="s">
        <v>335</v>
      </c>
      <c r="C323" s="13">
        <v>84145.152000000002</v>
      </c>
      <c r="D323" s="14">
        <v>119714.17320784721</v>
      </c>
      <c r="E323" s="13"/>
      <c r="F323" s="13">
        <v>119714.17320784721</v>
      </c>
      <c r="G323" s="14">
        <v>137742.78518312593</v>
      </c>
      <c r="H323" s="12">
        <v>151922</v>
      </c>
      <c r="I323" s="11"/>
      <c r="J323" s="1"/>
    </row>
    <row r="324" spans="1:10" x14ac:dyDescent="0.2">
      <c r="A324" s="2" t="s">
        <v>323</v>
      </c>
      <c r="B324" s="2" t="s">
        <v>337</v>
      </c>
      <c r="C324" s="13">
        <v>0</v>
      </c>
      <c r="D324" s="14">
        <v>170009.65199932593</v>
      </c>
      <c r="E324" s="13"/>
      <c r="F324" s="13">
        <v>170009.65199932593</v>
      </c>
      <c r="G324" s="14">
        <v>186351.20927223164</v>
      </c>
      <c r="H324" s="12">
        <v>222618</v>
      </c>
      <c r="I324" s="11"/>
      <c r="J324" s="1"/>
    </row>
    <row r="325" spans="1:10" x14ac:dyDescent="0.2">
      <c r="A325" s="2" t="s">
        <v>324</v>
      </c>
      <c r="B325" s="2" t="s">
        <v>335</v>
      </c>
      <c r="C325" s="13">
        <v>0</v>
      </c>
      <c r="D325" s="14">
        <v>234848.82820223065</v>
      </c>
      <c r="E325" s="13"/>
      <c r="F325" s="13">
        <v>234848.82820223065</v>
      </c>
      <c r="G325" s="14">
        <v>270216.38981213176</v>
      </c>
      <c r="H325" s="12">
        <v>376223</v>
      </c>
      <c r="I325" s="11"/>
      <c r="J325" s="1"/>
    </row>
    <row r="326" spans="1:10" x14ac:dyDescent="0.2">
      <c r="A326" s="2" t="s">
        <v>325</v>
      </c>
      <c r="B326" s="2" t="s">
        <v>334</v>
      </c>
      <c r="C326" s="13">
        <v>0</v>
      </c>
      <c r="D326" s="14">
        <v>94614.61274651323</v>
      </c>
      <c r="E326" s="13"/>
      <c r="F326" s="13">
        <v>94614.61274651323</v>
      </c>
      <c r="G326" s="14">
        <v>105331.29734100566</v>
      </c>
      <c r="H326" s="12">
        <v>145234</v>
      </c>
      <c r="I326" s="11"/>
      <c r="J326" s="1"/>
    </row>
    <row r="327" spans="1:10" x14ac:dyDescent="0.2">
      <c r="A327" s="2" t="s">
        <v>326</v>
      </c>
      <c r="B327" s="2" t="s">
        <v>337</v>
      </c>
      <c r="C327" s="13">
        <v>0</v>
      </c>
      <c r="D327" s="14">
        <v>148063.09720563647</v>
      </c>
      <c r="E327" s="13"/>
      <c r="F327" s="13">
        <v>148063.09720563647</v>
      </c>
      <c r="G327" s="14">
        <v>162295.12200267156</v>
      </c>
      <c r="H327" s="12">
        <v>209998</v>
      </c>
      <c r="I327" s="11"/>
      <c r="J327" s="1"/>
    </row>
    <row r="328" spans="1:10" x14ac:dyDescent="0.2">
      <c r="A328" s="2" t="s">
        <v>327</v>
      </c>
      <c r="B328" s="2" t="s">
        <v>338</v>
      </c>
      <c r="C328" s="13">
        <v>0</v>
      </c>
      <c r="D328" s="14">
        <v>173358.46229947585</v>
      </c>
      <c r="E328" s="13"/>
      <c r="F328" s="13">
        <v>173358.46229947585</v>
      </c>
      <c r="G328" s="14">
        <v>190117.88853767136</v>
      </c>
      <c r="H328" s="12">
        <v>205644</v>
      </c>
      <c r="I328" s="11"/>
      <c r="J328" s="1"/>
    </row>
    <row r="329" spans="1:10" x14ac:dyDescent="0.2">
      <c r="A329" s="2"/>
      <c r="B329" s="2"/>
      <c r="C329" s="13"/>
      <c r="D329" s="14"/>
      <c r="E329" s="13"/>
      <c r="F329" s="13"/>
      <c r="G329" s="14"/>
      <c r="H329" s="12"/>
    </row>
    <row r="330" spans="1:10" s="4" customFormat="1" ht="15.75" x14ac:dyDescent="0.25">
      <c r="A330" s="3" t="s">
        <v>328</v>
      </c>
      <c r="B330" s="3"/>
      <c r="C330" s="16"/>
      <c r="D330" s="17"/>
      <c r="E330" s="16"/>
      <c r="F330" s="16">
        <f>SUM(F3:F329)</f>
        <v>186000000.00108361</v>
      </c>
      <c r="G330" s="17">
        <f>SUM(G3:G329)</f>
        <v>191259261.79827046</v>
      </c>
      <c r="H330" s="18">
        <f>SUM(H3:H328)</f>
        <v>200000148</v>
      </c>
    </row>
    <row r="331" spans="1:10" ht="15.75" x14ac:dyDescent="0.25">
      <c r="H331" s="4"/>
    </row>
    <row r="332" spans="1:10" x14ac:dyDescent="0.2">
      <c r="A332" t="s">
        <v>329</v>
      </c>
    </row>
    <row r="1048288" spans="4:4" x14ac:dyDescent="0.2">
      <c r="D1048288"/>
    </row>
    <row r="1048289" spans="4:4" x14ac:dyDescent="0.2">
      <c r="D1048289"/>
    </row>
    <row r="1048290" spans="4:4" x14ac:dyDescent="0.2">
      <c r="D1048290"/>
    </row>
    <row r="1048291" spans="4:4" x14ac:dyDescent="0.2">
      <c r="D1048291"/>
    </row>
    <row r="1048292" spans="4:4" x14ac:dyDescent="0.2">
      <c r="D1048292"/>
    </row>
    <row r="1048293" spans="4:4" x14ac:dyDescent="0.2">
      <c r="D1048293"/>
    </row>
    <row r="1048294" spans="4:4" x14ac:dyDescent="0.2">
      <c r="D1048294"/>
    </row>
    <row r="1048295" spans="4:4" x14ac:dyDescent="0.2">
      <c r="D1048295"/>
    </row>
    <row r="1048296" spans="4:4" x14ac:dyDescent="0.2">
      <c r="D1048296"/>
    </row>
    <row r="1048297" spans="4:4" x14ac:dyDescent="0.2">
      <c r="D1048297"/>
    </row>
    <row r="1048298" spans="4:4" x14ac:dyDescent="0.2">
      <c r="D1048298"/>
    </row>
    <row r="1048299" spans="4:4" x14ac:dyDescent="0.2">
      <c r="D1048299"/>
    </row>
    <row r="1048300" spans="4:4" x14ac:dyDescent="0.2">
      <c r="D1048300"/>
    </row>
    <row r="1048301" spans="4:4" x14ac:dyDescent="0.2">
      <c r="D1048301"/>
    </row>
    <row r="1048302" spans="4:4" x14ac:dyDescent="0.2">
      <c r="D1048302"/>
    </row>
    <row r="1048303" spans="4:4" x14ac:dyDescent="0.2">
      <c r="D1048303"/>
    </row>
    <row r="1048304" spans="4:4" x14ac:dyDescent="0.2">
      <c r="D1048304"/>
    </row>
    <row r="1048305" spans="4:4" x14ac:dyDescent="0.2">
      <c r="D1048305"/>
    </row>
    <row r="1048306" spans="4:4" x14ac:dyDescent="0.2">
      <c r="D1048306"/>
    </row>
    <row r="1048307" spans="4:4" x14ac:dyDescent="0.2">
      <c r="D1048307"/>
    </row>
    <row r="1048308" spans="4:4" x14ac:dyDescent="0.2">
      <c r="D1048308"/>
    </row>
    <row r="1048309" spans="4:4" x14ac:dyDescent="0.2">
      <c r="D1048309"/>
    </row>
    <row r="1048310" spans="4:4" x14ac:dyDescent="0.2">
      <c r="D1048310"/>
    </row>
    <row r="1048311" spans="4:4" x14ac:dyDescent="0.2">
      <c r="D1048311"/>
    </row>
    <row r="1048312" spans="4:4" x14ac:dyDescent="0.2">
      <c r="D1048312"/>
    </row>
    <row r="1048313" spans="4:4" x14ac:dyDescent="0.2">
      <c r="D1048313"/>
    </row>
    <row r="1048314" spans="4:4" x14ac:dyDescent="0.2">
      <c r="D1048314"/>
    </row>
    <row r="1048315" spans="4:4" x14ac:dyDescent="0.2">
      <c r="D1048315"/>
    </row>
    <row r="1048316" spans="4:4" x14ac:dyDescent="0.2">
      <c r="D1048316"/>
    </row>
    <row r="1048317" spans="4:4" x14ac:dyDescent="0.2">
      <c r="D1048317"/>
    </row>
    <row r="1048318" spans="4:4" x14ac:dyDescent="0.2">
      <c r="D1048318"/>
    </row>
    <row r="1048319" spans="4:4" x14ac:dyDescent="0.2">
      <c r="D1048319"/>
    </row>
    <row r="1048320" spans="4:4" x14ac:dyDescent="0.2">
      <c r="D1048320"/>
    </row>
    <row r="1048321" spans="4:4" x14ac:dyDescent="0.2">
      <c r="D1048321"/>
    </row>
    <row r="1048322" spans="4:4" x14ac:dyDescent="0.2">
      <c r="D1048322"/>
    </row>
    <row r="1048323" spans="4:4" x14ac:dyDescent="0.2">
      <c r="D1048323"/>
    </row>
    <row r="1048324" spans="4:4" x14ac:dyDescent="0.2">
      <c r="D1048324"/>
    </row>
    <row r="1048325" spans="4:4" x14ac:dyDescent="0.2">
      <c r="D1048325"/>
    </row>
    <row r="1048326" spans="4:4" x14ac:dyDescent="0.2">
      <c r="D1048326"/>
    </row>
    <row r="1048327" spans="4:4" x14ac:dyDescent="0.2">
      <c r="D1048327"/>
    </row>
    <row r="1048328" spans="4:4" x14ac:dyDescent="0.2">
      <c r="D1048328"/>
    </row>
    <row r="1048329" spans="4:4" x14ac:dyDescent="0.2">
      <c r="D1048329"/>
    </row>
    <row r="1048330" spans="4:4" x14ac:dyDescent="0.2">
      <c r="D1048330"/>
    </row>
    <row r="1048331" spans="4:4" x14ac:dyDescent="0.2">
      <c r="D1048331"/>
    </row>
    <row r="1048332" spans="4:4" x14ac:dyDescent="0.2">
      <c r="D1048332"/>
    </row>
    <row r="1048333" spans="4:4" x14ac:dyDescent="0.2">
      <c r="D1048333"/>
    </row>
    <row r="1048334" spans="4:4" x14ac:dyDescent="0.2">
      <c r="D1048334"/>
    </row>
    <row r="1048335" spans="4:4" x14ac:dyDescent="0.2">
      <c r="D1048335"/>
    </row>
    <row r="1048336" spans="4:4" x14ac:dyDescent="0.2">
      <c r="D1048336"/>
    </row>
    <row r="1048337" spans="4:4" x14ac:dyDescent="0.2">
      <c r="D1048337"/>
    </row>
    <row r="1048338" spans="4:4" x14ac:dyDescent="0.2">
      <c r="D1048338"/>
    </row>
    <row r="1048339" spans="4:4" x14ac:dyDescent="0.2">
      <c r="D1048339"/>
    </row>
    <row r="1048340" spans="4:4" x14ac:dyDescent="0.2">
      <c r="D1048340"/>
    </row>
    <row r="1048341" spans="4:4" x14ac:dyDescent="0.2">
      <c r="D1048341"/>
    </row>
    <row r="1048342" spans="4:4" x14ac:dyDescent="0.2">
      <c r="D1048342"/>
    </row>
    <row r="1048343" spans="4:4" x14ac:dyDescent="0.2">
      <c r="D1048343"/>
    </row>
    <row r="1048344" spans="4:4" x14ac:dyDescent="0.2">
      <c r="D1048344"/>
    </row>
    <row r="1048345" spans="4:4" x14ac:dyDescent="0.2">
      <c r="D1048345"/>
    </row>
    <row r="1048346" spans="4:4" x14ac:dyDescent="0.2">
      <c r="D1048346"/>
    </row>
    <row r="1048347" spans="4:4" x14ac:dyDescent="0.2">
      <c r="D1048347"/>
    </row>
    <row r="1048348" spans="4:4" x14ac:dyDescent="0.2">
      <c r="D1048348"/>
    </row>
    <row r="1048349" spans="4:4" x14ac:dyDescent="0.2">
      <c r="D1048349"/>
    </row>
    <row r="1048350" spans="4:4" x14ac:dyDescent="0.2">
      <c r="D1048350"/>
    </row>
    <row r="1048351" spans="4:4" x14ac:dyDescent="0.2">
      <c r="D1048351"/>
    </row>
    <row r="1048352" spans="4:4" x14ac:dyDescent="0.2">
      <c r="D1048352"/>
    </row>
    <row r="1048353" spans="4:4" x14ac:dyDescent="0.2">
      <c r="D1048353"/>
    </row>
    <row r="1048354" spans="4:4" x14ac:dyDescent="0.2">
      <c r="D1048354"/>
    </row>
    <row r="1048355" spans="4:4" x14ac:dyDescent="0.2">
      <c r="D1048355"/>
    </row>
    <row r="1048356" spans="4:4" x14ac:dyDescent="0.2">
      <c r="D1048356"/>
    </row>
    <row r="1048357" spans="4:4" x14ac:dyDescent="0.2">
      <c r="D1048357"/>
    </row>
    <row r="1048358" spans="4:4" x14ac:dyDescent="0.2">
      <c r="D1048358"/>
    </row>
    <row r="1048359" spans="4:4" x14ac:dyDescent="0.2">
      <c r="D1048359"/>
    </row>
    <row r="1048360" spans="4:4" x14ac:dyDescent="0.2">
      <c r="D1048360"/>
    </row>
    <row r="1048361" spans="4:4" x14ac:dyDescent="0.2">
      <c r="D1048361"/>
    </row>
    <row r="1048362" spans="4:4" x14ac:dyDescent="0.2">
      <c r="D1048362"/>
    </row>
    <row r="1048363" spans="4:4" x14ac:dyDescent="0.2">
      <c r="D1048363"/>
    </row>
    <row r="1048364" spans="4:4" x14ac:dyDescent="0.2">
      <c r="D1048364"/>
    </row>
    <row r="1048365" spans="4:4" x14ac:dyDescent="0.2">
      <c r="D1048365"/>
    </row>
    <row r="1048366" spans="4:4" x14ac:dyDescent="0.2">
      <c r="D1048366"/>
    </row>
    <row r="1048367" spans="4:4" x14ac:dyDescent="0.2">
      <c r="D1048367"/>
    </row>
    <row r="1048368" spans="4:4" x14ac:dyDescent="0.2">
      <c r="D1048368"/>
    </row>
    <row r="1048369" spans="4:4" x14ac:dyDescent="0.2">
      <c r="D1048369"/>
    </row>
    <row r="1048370" spans="4:4" x14ac:dyDescent="0.2">
      <c r="D1048370"/>
    </row>
    <row r="1048371" spans="4:4" x14ac:dyDescent="0.2">
      <c r="D1048371"/>
    </row>
    <row r="1048372" spans="4:4" x14ac:dyDescent="0.2">
      <c r="D1048372"/>
    </row>
    <row r="1048373" spans="4:4" x14ac:dyDescent="0.2">
      <c r="D1048373"/>
    </row>
    <row r="1048374" spans="4:4" x14ac:dyDescent="0.2">
      <c r="D1048374"/>
    </row>
    <row r="1048375" spans="4:4" x14ac:dyDescent="0.2">
      <c r="D1048375"/>
    </row>
    <row r="1048376" spans="4:4" x14ac:dyDescent="0.2">
      <c r="D1048376"/>
    </row>
    <row r="1048377" spans="4:4" x14ac:dyDescent="0.2">
      <c r="D1048377"/>
    </row>
    <row r="1048378" spans="4:4" x14ac:dyDescent="0.2">
      <c r="D1048378"/>
    </row>
    <row r="1048379" spans="4:4" x14ac:dyDescent="0.2">
      <c r="D1048379"/>
    </row>
    <row r="1048380" spans="4:4" x14ac:dyDescent="0.2">
      <c r="D1048380"/>
    </row>
    <row r="1048381" spans="4:4" x14ac:dyDescent="0.2">
      <c r="D1048381"/>
    </row>
    <row r="1048382" spans="4:4" x14ac:dyDescent="0.2">
      <c r="D1048382"/>
    </row>
    <row r="1048383" spans="4:4" x14ac:dyDescent="0.2">
      <c r="D1048383"/>
    </row>
    <row r="1048384" spans="4:4" x14ac:dyDescent="0.2">
      <c r="D1048384"/>
    </row>
    <row r="1048385" spans="4:4" x14ac:dyDescent="0.2">
      <c r="D1048385"/>
    </row>
    <row r="1048386" spans="4:4" x14ac:dyDescent="0.2">
      <c r="D1048386"/>
    </row>
    <row r="1048387" spans="4:4" x14ac:dyDescent="0.2">
      <c r="D1048387"/>
    </row>
    <row r="1048388" spans="4:4" x14ac:dyDescent="0.2">
      <c r="D1048388"/>
    </row>
    <row r="1048389" spans="4:4" x14ac:dyDescent="0.2">
      <c r="D1048389"/>
    </row>
    <row r="1048390" spans="4:4" x14ac:dyDescent="0.2">
      <c r="D1048390"/>
    </row>
    <row r="1048391" spans="4:4" x14ac:dyDescent="0.2">
      <c r="D1048391"/>
    </row>
    <row r="1048392" spans="4:4" x14ac:dyDescent="0.2">
      <c r="D1048392"/>
    </row>
    <row r="1048393" spans="4:4" x14ac:dyDescent="0.2">
      <c r="D1048393"/>
    </row>
    <row r="1048394" spans="4:4" x14ac:dyDescent="0.2">
      <c r="D1048394"/>
    </row>
    <row r="1048395" spans="4:4" x14ac:dyDescent="0.2">
      <c r="D1048395"/>
    </row>
    <row r="1048396" spans="4:4" x14ac:dyDescent="0.2">
      <c r="D1048396"/>
    </row>
    <row r="1048397" spans="4:4" x14ac:dyDescent="0.2">
      <c r="D1048397"/>
    </row>
    <row r="1048398" spans="4:4" x14ac:dyDescent="0.2">
      <c r="D1048398"/>
    </row>
    <row r="1048399" spans="4:4" x14ac:dyDescent="0.2">
      <c r="D1048399"/>
    </row>
    <row r="1048400" spans="4:4" x14ac:dyDescent="0.2">
      <c r="D1048400"/>
    </row>
    <row r="1048401" spans="4:4" x14ac:dyDescent="0.2">
      <c r="D1048401"/>
    </row>
    <row r="1048402" spans="4:4" x14ac:dyDescent="0.2">
      <c r="D1048402"/>
    </row>
    <row r="1048403" spans="4:4" x14ac:dyDescent="0.2">
      <c r="D1048403"/>
    </row>
    <row r="1048404" spans="4:4" x14ac:dyDescent="0.2">
      <c r="D1048404"/>
    </row>
    <row r="1048405" spans="4:4" x14ac:dyDescent="0.2">
      <c r="D1048405"/>
    </row>
    <row r="1048406" spans="4:4" x14ac:dyDescent="0.2">
      <c r="D1048406"/>
    </row>
    <row r="1048407" spans="4:4" x14ac:dyDescent="0.2">
      <c r="D1048407"/>
    </row>
    <row r="1048408" spans="4:4" x14ac:dyDescent="0.2">
      <c r="D1048408"/>
    </row>
    <row r="1048409" spans="4:4" x14ac:dyDescent="0.2">
      <c r="D1048409"/>
    </row>
    <row r="1048410" spans="4:4" x14ac:dyDescent="0.2">
      <c r="D1048410"/>
    </row>
    <row r="1048411" spans="4:4" x14ac:dyDescent="0.2">
      <c r="D1048411"/>
    </row>
    <row r="1048412" spans="4:4" x14ac:dyDescent="0.2">
      <c r="D1048412"/>
    </row>
    <row r="1048413" spans="4:4" x14ac:dyDescent="0.2">
      <c r="D1048413"/>
    </row>
    <row r="1048414" spans="4:4" x14ac:dyDescent="0.2">
      <c r="D1048414"/>
    </row>
    <row r="1048415" spans="4:4" x14ac:dyDescent="0.2">
      <c r="D1048415"/>
    </row>
    <row r="1048416" spans="4:4" x14ac:dyDescent="0.2">
      <c r="D1048416"/>
    </row>
    <row r="1048417" spans="4:4" x14ac:dyDescent="0.2">
      <c r="D1048417"/>
    </row>
    <row r="1048418" spans="4:4" x14ac:dyDescent="0.2">
      <c r="D1048418"/>
    </row>
    <row r="1048419" spans="4:4" x14ac:dyDescent="0.2">
      <c r="D1048419"/>
    </row>
    <row r="1048420" spans="4:4" x14ac:dyDescent="0.2">
      <c r="D1048420"/>
    </row>
    <row r="1048421" spans="4:4" x14ac:dyDescent="0.2">
      <c r="D1048421"/>
    </row>
    <row r="1048422" spans="4:4" x14ac:dyDescent="0.2">
      <c r="D1048422"/>
    </row>
    <row r="1048423" spans="4:4" x14ac:dyDescent="0.2">
      <c r="D1048423"/>
    </row>
    <row r="1048424" spans="4:4" x14ac:dyDescent="0.2">
      <c r="D1048424"/>
    </row>
    <row r="1048425" spans="4:4" x14ac:dyDescent="0.2">
      <c r="D1048425"/>
    </row>
    <row r="1048426" spans="4:4" x14ac:dyDescent="0.2">
      <c r="D1048426"/>
    </row>
    <row r="1048427" spans="4:4" x14ac:dyDescent="0.2">
      <c r="D1048427"/>
    </row>
    <row r="1048428" spans="4:4" x14ac:dyDescent="0.2">
      <c r="D1048428"/>
    </row>
    <row r="1048429" spans="4:4" x14ac:dyDescent="0.2">
      <c r="D1048429"/>
    </row>
    <row r="1048430" spans="4:4" x14ac:dyDescent="0.2">
      <c r="D1048430"/>
    </row>
    <row r="1048431" spans="4:4" x14ac:dyDescent="0.2">
      <c r="D1048431"/>
    </row>
    <row r="1048432" spans="4:4" x14ac:dyDescent="0.2">
      <c r="D1048432"/>
    </row>
    <row r="1048433" spans="4:4" x14ac:dyDescent="0.2">
      <c r="D1048433"/>
    </row>
    <row r="1048434" spans="4:4" x14ac:dyDescent="0.2">
      <c r="D1048434"/>
    </row>
    <row r="1048435" spans="4:4" x14ac:dyDescent="0.2">
      <c r="D1048435"/>
    </row>
    <row r="1048436" spans="4:4" x14ac:dyDescent="0.2">
      <c r="D1048436"/>
    </row>
    <row r="1048437" spans="4:4" x14ac:dyDescent="0.2">
      <c r="D1048437"/>
    </row>
    <row r="1048438" spans="4:4" x14ac:dyDescent="0.2">
      <c r="D1048438"/>
    </row>
    <row r="1048439" spans="4:4" x14ac:dyDescent="0.2">
      <c r="D1048439"/>
    </row>
    <row r="1048440" spans="4:4" x14ac:dyDescent="0.2">
      <c r="D1048440"/>
    </row>
    <row r="1048441" spans="4:4" x14ac:dyDescent="0.2">
      <c r="D1048441"/>
    </row>
    <row r="1048442" spans="4:4" x14ac:dyDescent="0.2">
      <c r="D1048442"/>
    </row>
    <row r="1048443" spans="4:4" x14ac:dyDescent="0.2">
      <c r="D1048443"/>
    </row>
    <row r="1048444" spans="4:4" x14ac:dyDescent="0.2">
      <c r="D1048444"/>
    </row>
    <row r="1048445" spans="4:4" x14ac:dyDescent="0.2">
      <c r="D1048445"/>
    </row>
    <row r="1048446" spans="4:4" x14ac:dyDescent="0.2">
      <c r="D1048446"/>
    </row>
    <row r="1048447" spans="4:4" x14ac:dyDescent="0.2">
      <c r="D1048447"/>
    </row>
    <row r="1048448" spans="4:4" x14ac:dyDescent="0.2">
      <c r="D1048448"/>
    </row>
    <row r="1048449" spans="4:4" x14ac:dyDescent="0.2">
      <c r="D1048449"/>
    </row>
    <row r="1048450" spans="4:4" x14ac:dyDescent="0.2">
      <c r="D1048450"/>
    </row>
    <row r="1048451" spans="4:4" x14ac:dyDescent="0.2">
      <c r="D1048451"/>
    </row>
    <row r="1048452" spans="4:4" x14ac:dyDescent="0.2">
      <c r="D1048452"/>
    </row>
    <row r="1048453" spans="4:4" x14ac:dyDescent="0.2">
      <c r="D1048453"/>
    </row>
    <row r="1048454" spans="4:4" x14ac:dyDescent="0.2">
      <c r="D1048454"/>
    </row>
    <row r="1048455" spans="4:4" x14ac:dyDescent="0.2">
      <c r="D1048455"/>
    </row>
    <row r="1048456" spans="4:4" x14ac:dyDescent="0.2">
      <c r="D1048456"/>
    </row>
    <row r="1048457" spans="4:4" x14ac:dyDescent="0.2">
      <c r="D1048457"/>
    </row>
    <row r="1048458" spans="4:4" x14ac:dyDescent="0.2">
      <c r="D1048458"/>
    </row>
    <row r="1048459" spans="4:4" x14ac:dyDescent="0.2">
      <c r="D1048459"/>
    </row>
    <row r="1048460" spans="4:4" x14ac:dyDescent="0.2">
      <c r="D1048460"/>
    </row>
    <row r="1048461" spans="4:4" x14ac:dyDescent="0.2">
      <c r="D1048461"/>
    </row>
    <row r="1048462" spans="4:4" x14ac:dyDescent="0.2">
      <c r="D1048462"/>
    </row>
    <row r="1048463" spans="4:4" x14ac:dyDescent="0.2">
      <c r="D1048463"/>
    </row>
    <row r="1048464" spans="4:4" x14ac:dyDescent="0.2">
      <c r="D1048464"/>
    </row>
    <row r="1048465" spans="4:4" x14ac:dyDescent="0.2">
      <c r="D1048465"/>
    </row>
    <row r="1048466" spans="4:4" x14ac:dyDescent="0.2">
      <c r="D1048466"/>
    </row>
    <row r="1048467" spans="4:4" x14ac:dyDescent="0.2">
      <c r="D1048467"/>
    </row>
    <row r="1048468" spans="4:4" x14ac:dyDescent="0.2">
      <c r="D1048468"/>
    </row>
    <row r="1048469" spans="4:4" x14ac:dyDescent="0.2">
      <c r="D1048469"/>
    </row>
    <row r="1048470" spans="4:4" x14ac:dyDescent="0.2">
      <c r="D1048470"/>
    </row>
    <row r="1048471" spans="4:4" x14ac:dyDescent="0.2">
      <c r="D1048471"/>
    </row>
    <row r="1048472" spans="4:4" x14ac:dyDescent="0.2">
      <c r="D1048472"/>
    </row>
    <row r="1048473" spans="4:4" x14ac:dyDescent="0.2">
      <c r="D1048473"/>
    </row>
    <row r="1048474" spans="4:4" x14ac:dyDescent="0.2">
      <c r="D1048474"/>
    </row>
    <row r="1048475" spans="4:4" x14ac:dyDescent="0.2">
      <c r="D1048475"/>
    </row>
    <row r="1048476" spans="4:4" x14ac:dyDescent="0.2">
      <c r="D1048476"/>
    </row>
    <row r="1048477" spans="4:4" x14ac:dyDescent="0.2">
      <c r="D1048477"/>
    </row>
    <row r="1048478" spans="4:4" x14ac:dyDescent="0.2">
      <c r="D1048478"/>
    </row>
    <row r="1048479" spans="4:4" x14ac:dyDescent="0.2">
      <c r="D1048479"/>
    </row>
    <row r="1048480" spans="4:4" x14ac:dyDescent="0.2">
      <c r="D1048480"/>
    </row>
    <row r="1048481" spans="4:4" x14ac:dyDescent="0.2">
      <c r="D1048481"/>
    </row>
    <row r="1048482" spans="4:4" x14ac:dyDescent="0.2">
      <c r="D1048482"/>
    </row>
    <row r="1048483" spans="4:4" x14ac:dyDescent="0.2">
      <c r="D1048483"/>
    </row>
    <row r="1048484" spans="4:4" x14ac:dyDescent="0.2">
      <c r="D1048484"/>
    </row>
    <row r="1048485" spans="4:4" x14ac:dyDescent="0.2">
      <c r="D1048485"/>
    </row>
    <row r="1048486" spans="4:4" x14ac:dyDescent="0.2">
      <c r="D1048486"/>
    </row>
    <row r="1048487" spans="4:4" x14ac:dyDescent="0.2">
      <c r="D1048487"/>
    </row>
    <row r="1048488" spans="4:4" x14ac:dyDescent="0.2">
      <c r="D1048488"/>
    </row>
    <row r="1048489" spans="4:4" x14ac:dyDescent="0.2">
      <c r="D1048489"/>
    </row>
    <row r="1048490" spans="4:4" x14ac:dyDescent="0.2">
      <c r="D1048490"/>
    </row>
    <row r="1048491" spans="4:4" x14ac:dyDescent="0.2">
      <c r="D1048491"/>
    </row>
    <row r="1048492" spans="4:4" x14ac:dyDescent="0.2">
      <c r="D1048492"/>
    </row>
    <row r="1048493" spans="4:4" x14ac:dyDescent="0.2">
      <c r="D1048493"/>
    </row>
    <row r="1048494" spans="4:4" x14ac:dyDescent="0.2">
      <c r="D1048494"/>
    </row>
    <row r="1048495" spans="4:4" x14ac:dyDescent="0.2">
      <c r="D1048495"/>
    </row>
    <row r="1048496" spans="4:4" x14ac:dyDescent="0.2">
      <c r="D1048496"/>
    </row>
    <row r="1048497" spans="4:4" x14ac:dyDescent="0.2">
      <c r="D1048497"/>
    </row>
    <row r="1048498" spans="4:4" x14ac:dyDescent="0.2">
      <c r="D1048498"/>
    </row>
    <row r="1048499" spans="4:4" x14ac:dyDescent="0.2">
      <c r="D1048499"/>
    </row>
    <row r="1048500" spans="4:4" x14ac:dyDescent="0.2">
      <c r="D1048500"/>
    </row>
    <row r="1048501" spans="4:4" x14ac:dyDescent="0.2">
      <c r="D1048501"/>
    </row>
    <row r="1048502" spans="4:4" x14ac:dyDescent="0.2">
      <c r="D1048502"/>
    </row>
    <row r="1048503" spans="4:4" x14ac:dyDescent="0.2">
      <c r="D1048503"/>
    </row>
    <row r="1048504" spans="4:4" x14ac:dyDescent="0.2">
      <c r="D1048504"/>
    </row>
    <row r="1048505" spans="4:4" x14ac:dyDescent="0.2">
      <c r="D1048505"/>
    </row>
    <row r="1048506" spans="4:4" x14ac:dyDescent="0.2">
      <c r="D1048506"/>
    </row>
    <row r="1048507" spans="4:4" x14ac:dyDescent="0.2">
      <c r="D1048507"/>
    </row>
    <row r="1048508" spans="4:4" x14ac:dyDescent="0.2">
      <c r="D1048508"/>
    </row>
    <row r="1048509" spans="4:4" x14ac:dyDescent="0.2">
      <c r="D1048509"/>
    </row>
    <row r="1048510" spans="4:4" x14ac:dyDescent="0.2">
      <c r="D1048510"/>
    </row>
    <row r="1048511" spans="4:4" x14ac:dyDescent="0.2">
      <c r="D1048511"/>
    </row>
    <row r="1048512" spans="4:4" x14ac:dyDescent="0.2">
      <c r="D1048512"/>
    </row>
    <row r="1048513" spans="4:4" x14ac:dyDescent="0.2">
      <c r="D1048513"/>
    </row>
    <row r="1048514" spans="4:4" x14ac:dyDescent="0.2">
      <c r="D1048514"/>
    </row>
    <row r="1048515" spans="4:4" x14ac:dyDescent="0.2">
      <c r="D1048515"/>
    </row>
    <row r="1048516" spans="4:4" x14ac:dyDescent="0.2">
      <c r="D1048516"/>
    </row>
    <row r="1048517" spans="4:4" x14ac:dyDescent="0.2">
      <c r="D1048517"/>
    </row>
    <row r="1048518" spans="4:4" x14ac:dyDescent="0.2">
      <c r="D1048518"/>
    </row>
    <row r="1048519" spans="4:4" x14ac:dyDescent="0.2">
      <c r="D1048519"/>
    </row>
    <row r="1048520" spans="4:4" x14ac:dyDescent="0.2">
      <c r="D1048520"/>
    </row>
    <row r="1048521" spans="4:4" x14ac:dyDescent="0.2">
      <c r="D1048521"/>
    </row>
    <row r="1048522" spans="4:4" x14ac:dyDescent="0.2">
      <c r="D1048522"/>
    </row>
    <row r="1048523" spans="4:4" x14ac:dyDescent="0.2">
      <c r="D1048523"/>
    </row>
    <row r="1048524" spans="4:4" x14ac:dyDescent="0.2">
      <c r="D1048524"/>
    </row>
    <row r="1048525" spans="4:4" x14ac:dyDescent="0.2">
      <c r="D1048525"/>
    </row>
    <row r="1048526" spans="4:4" x14ac:dyDescent="0.2">
      <c r="D1048526"/>
    </row>
    <row r="1048527" spans="4:4" x14ac:dyDescent="0.2">
      <c r="D1048527"/>
    </row>
    <row r="1048528" spans="4:4" x14ac:dyDescent="0.2">
      <c r="D1048528"/>
    </row>
    <row r="1048529" spans="4:4" x14ac:dyDescent="0.2">
      <c r="D1048529"/>
    </row>
    <row r="1048530" spans="4:4" x14ac:dyDescent="0.2">
      <c r="D1048530"/>
    </row>
    <row r="1048531" spans="4:4" x14ac:dyDescent="0.2">
      <c r="D1048531"/>
    </row>
    <row r="1048532" spans="4:4" x14ac:dyDescent="0.2">
      <c r="D1048532"/>
    </row>
    <row r="1048533" spans="4:4" x14ac:dyDescent="0.2">
      <c r="D1048533"/>
    </row>
    <row r="1048534" spans="4:4" x14ac:dyDescent="0.2">
      <c r="D1048534"/>
    </row>
    <row r="1048535" spans="4:4" x14ac:dyDescent="0.2">
      <c r="D1048535"/>
    </row>
    <row r="1048536" spans="4:4" x14ac:dyDescent="0.2">
      <c r="D1048536"/>
    </row>
    <row r="1048537" spans="4:4" x14ac:dyDescent="0.2">
      <c r="D1048537"/>
    </row>
    <row r="1048538" spans="4:4" x14ac:dyDescent="0.2">
      <c r="D1048538"/>
    </row>
    <row r="1048539" spans="4:4" x14ac:dyDescent="0.2">
      <c r="D1048539"/>
    </row>
    <row r="1048540" spans="4:4" x14ac:dyDescent="0.2">
      <c r="D1048540"/>
    </row>
    <row r="1048541" spans="4:4" x14ac:dyDescent="0.2">
      <c r="D1048541"/>
    </row>
    <row r="1048542" spans="4:4" x14ac:dyDescent="0.2">
      <c r="D1048542"/>
    </row>
    <row r="1048543" spans="4:4" x14ac:dyDescent="0.2">
      <c r="D1048543"/>
    </row>
    <row r="1048544" spans="4:4" x14ac:dyDescent="0.2">
      <c r="D1048544"/>
    </row>
    <row r="1048545" spans="4:4" x14ac:dyDescent="0.2">
      <c r="D1048545"/>
    </row>
    <row r="1048546" spans="4:4" x14ac:dyDescent="0.2">
      <c r="D1048546"/>
    </row>
    <row r="1048547" spans="4:4" x14ac:dyDescent="0.2">
      <c r="D1048547"/>
    </row>
    <row r="1048548" spans="4:4" x14ac:dyDescent="0.2">
      <c r="D1048548"/>
    </row>
    <row r="1048549" spans="4:4" x14ac:dyDescent="0.2">
      <c r="D1048549"/>
    </row>
    <row r="1048550" spans="4:4" x14ac:dyDescent="0.2">
      <c r="D1048550"/>
    </row>
    <row r="1048551" spans="4:4" x14ac:dyDescent="0.2">
      <c r="D1048551"/>
    </row>
    <row r="1048552" spans="4:4" x14ac:dyDescent="0.2">
      <c r="D1048552"/>
    </row>
    <row r="1048553" spans="4:4" x14ac:dyDescent="0.2">
      <c r="D1048553"/>
    </row>
    <row r="1048554" spans="4:4" x14ac:dyDescent="0.2">
      <c r="D1048554"/>
    </row>
    <row r="1048555" spans="4:4" x14ac:dyDescent="0.2">
      <c r="D1048555"/>
    </row>
    <row r="1048556" spans="4:4" x14ac:dyDescent="0.2">
      <c r="D1048556"/>
    </row>
    <row r="1048557" spans="4:4" x14ac:dyDescent="0.2">
      <c r="D1048557"/>
    </row>
    <row r="1048558" spans="4:4" x14ac:dyDescent="0.2">
      <c r="D1048558"/>
    </row>
    <row r="1048559" spans="4:4" x14ac:dyDescent="0.2">
      <c r="D1048559"/>
    </row>
    <row r="1048560" spans="4:4" x14ac:dyDescent="0.2">
      <c r="D1048560"/>
    </row>
    <row r="1048561" spans="4:4" x14ac:dyDescent="0.2">
      <c r="D1048561"/>
    </row>
    <row r="1048562" spans="4:4" x14ac:dyDescent="0.2">
      <c r="D1048562"/>
    </row>
    <row r="1048563" spans="4:4" x14ac:dyDescent="0.2">
      <c r="D1048563"/>
    </row>
    <row r="1048564" spans="4:4" x14ac:dyDescent="0.2">
      <c r="D1048564"/>
    </row>
    <row r="1048565" spans="4:4" x14ac:dyDescent="0.2">
      <c r="D1048565"/>
    </row>
    <row r="1048566" spans="4:4" x14ac:dyDescent="0.2">
      <c r="D1048566"/>
    </row>
    <row r="1048567" spans="4:4" x14ac:dyDescent="0.2">
      <c r="D1048567"/>
    </row>
    <row r="1048568" spans="4:4" x14ac:dyDescent="0.2">
      <c r="D1048568"/>
    </row>
    <row r="1048569" spans="4:4" x14ac:dyDescent="0.2">
      <c r="D1048569"/>
    </row>
    <row r="1048570" spans="4:4" x14ac:dyDescent="0.2">
      <c r="D1048570"/>
    </row>
    <row r="1048571" spans="4:4" x14ac:dyDescent="0.2">
      <c r="D1048571"/>
    </row>
    <row r="1048572" spans="4:4" x14ac:dyDescent="0.2">
      <c r="D1048572"/>
    </row>
    <row r="1048573" spans="4:4" x14ac:dyDescent="0.2">
      <c r="D1048573"/>
    </row>
    <row r="1048574" spans="4:4" x14ac:dyDescent="0.2">
      <c r="D1048574"/>
    </row>
    <row r="1048575" spans="4:4" x14ac:dyDescent="0.2">
      <c r="D1048575"/>
    </row>
  </sheetData>
  <sheetProtection password="E57C" sheet="1" objects="1" scenarios="1" selectLockedCells="1" selectUnlockedCells="1"/>
  <autoFilter ref="A2:G2">
    <sortState ref="A3:G328">
      <sortCondition ref="A2"/>
    </sortState>
  </autoFilter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A321CC0-6DEB-4CB6-9BC1-35CE410A0D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FHSG Allocations</vt:lpstr>
      <vt:lpstr>'FHSG Allocations'!Print_Area</vt:lpstr>
      <vt:lpstr>'FHSG Allocations'!Print_Titles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 Raafat</dc:creator>
  <cp:lastModifiedBy>John Norman</cp:lastModifiedBy>
  <cp:lastPrinted>2017-03-15T10:51:14Z</cp:lastPrinted>
  <dcterms:created xsi:type="dcterms:W3CDTF">2016-12-16T13:18:19Z</dcterms:created>
  <dcterms:modified xsi:type="dcterms:W3CDTF">2018-03-22T10:49:09Z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ed044d38-b476-470d-9caf-a328af051f2e</vt:lpwstr>
  </property>
  <property fmtid="{D5CDD505-2E9C-101B-9397-08002B2CF9AE}" pid="3" name="bjSaver">
    <vt:lpwstr>adAtL8IxpuiAa9wS2B2Xzx9D6d0wdjxa</vt:lpwstr>
  </property>
  <property fmtid="{D5CDD505-2E9C-101B-9397-08002B2CF9AE}" pid="4" name="bjDocumentSecurityLabel">
    <vt:lpwstr>No Marking</vt:lpwstr>
  </property>
</Properties>
</file>