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3215" tabRatio="799"/>
  </bookViews>
  <sheets>
    <sheet name="Contents" sheetId="1" r:id="rId1"/>
    <sheet name="Guidance" sheetId="2" r:id="rId2"/>
    <sheet name="M_1" sheetId="3" r:id="rId3"/>
    <sheet name="M_2" sheetId="4" r:id="rId4"/>
    <sheet name="M_3" sheetId="31" r:id="rId5"/>
    <sheet name="M_4" sheetId="34" r:id="rId6"/>
    <sheet name="M_5" sheetId="21" r:id="rId7"/>
    <sheet name="M_6" sheetId="33" r:id="rId8"/>
    <sheet name="M_7" sheetId="9" r:id="rId9"/>
    <sheet name="M_8" sheetId="10" r:id="rId10"/>
    <sheet name="SE_1" sheetId="35" r:id="rId11"/>
    <sheet name="SE_2" sheetId="36" r:id="rId12"/>
    <sheet name="SE_3" sheetId="37" r:id="rId13"/>
    <sheet name="SE_4" sheetId="38" r:id="rId14"/>
    <sheet name="SE_5" sheetId="39" r:id="rId15"/>
    <sheet name="SE_6" sheetId="40" r:id="rId16"/>
    <sheet name="SE_7" sheetId="41" r:id="rId17"/>
    <sheet name="SE_8" sheetId="42" r:id="rId18"/>
    <sheet name="SE_9" sheetId="43" r:id="rId19"/>
  </sheets>
  <definedNames>
    <definedName name="_xlnm.Print_Area" localSheetId="0">Contents!$A$1:$C$52</definedName>
    <definedName name="_xlnm.Print_Area" localSheetId="1">Guidance!$A$1:$O$32</definedName>
    <definedName name="_xlnm.Print_Area" localSheetId="2">M_1!$A$1:$E$20</definedName>
    <definedName name="_xlnm.Print_Area" localSheetId="3">M_2!$A$1:$C$25</definedName>
    <definedName name="_xlnm.Print_Area" localSheetId="4">M_3!$A$1:$H$22</definedName>
    <definedName name="_xlnm.Print_Area" localSheetId="5">M_4!$B$2:$D$26</definedName>
    <definedName name="_xlnm.Print_Area" localSheetId="6">M_5!$A$1:$F$28</definedName>
    <definedName name="_xlnm.Print_Area" localSheetId="7">M_6!$A$1:$I$59</definedName>
    <definedName name="_xlnm.Print_Area" localSheetId="8">M_7!$A$1:$O$33</definedName>
    <definedName name="_xlnm.Print_Area" localSheetId="9">M_8!$A$1:$Q$26</definedName>
    <definedName name="_xlnm.Print_Area" localSheetId="10">SE_1!$A$1:$G$42</definedName>
    <definedName name="_xlnm.Print_Area" localSheetId="11">SE_2!$A$1:$H$21</definedName>
    <definedName name="_xlnm.Print_Area" localSheetId="12">SE_3!$A$1:$H$22</definedName>
    <definedName name="_xlnm.Print_Area" localSheetId="13">SE_4!$A$1:$H$43</definedName>
    <definedName name="_xlnm.Print_Area" localSheetId="14">SE_5!$A$1:$H$17</definedName>
    <definedName name="_xlnm.Print_Area" localSheetId="15">SE_6!$A$1:$H$34</definedName>
    <definedName name="_xlnm.Print_Area" localSheetId="16">SE_7!$A$1:$H$30</definedName>
    <definedName name="_xlnm.Print_Area" localSheetId="17">SE_8!$A$1:$I$25</definedName>
    <definedName name="_xlnm.Print_Area" localSheetId="18">SE_9!$A$1:$H$20</definedName>
  </definedNames>
  <calcPr calcId="152511"/>
</workbook>
</file>

<file path=xl/calcChain.xml><?xml version="1.0" encoding="utf-8"?>
<calcChain xmlns="http://schemas.openxmlformats.org/spreadsheetml/2006/main">
  <c r="G8" i="38" l="1"/>
  <c r="F8" i="38"/>
  <c r="D8" i="38"/>
  <c r="C8" i="38"/>
</calcChain>
</file>

<file path=xl/sharedStrings.xml><?xml version="1.0" encoding="utf-8"?>
<sst xmlns="http://schemas.openxmlformats.org/spreadsheetml/2006/main" count="562" uniqueCount="413">
  <si>
    <r>
      <t xml:space="preserve">Coverage: </t>
    </r>
    <r>
      <rPr>
        <sz val="10"/>
        <color rgb="FF000000"/>
        <rFont val="Arial"/>
        <family val="2"/>
      </rPr>
      <t>United Kingdom, Great Britain</t>
    </r>
  </si>
  <si>
    <r>
      <t xml:space="preserve">Frequency: </t>
    </r>
    <r>
      <rPr>
        <sz val="10"/>
        <color rgb="FF000000"/>
        <rFont val="Arial"/>
        <family val="2"/>
      </rPr>
      <t>Annual</t>
    </r>
  </si>
  <si>
    <t>Contents</t>
  </si>
  <si>
    <t xml:space="preserve">To access data tables, select the table headings or tabs. </t>
  </si>
  <si>
    <t>To return to contents click "Back to contents" link at the top of each page.</t>
  </si>
  <si>
    <t>Table</t>
  </si>
  <si>
    <t>Table Description</t>
  </si>
  <si>
    <t>M.1</t>
  </si>
  <si>
    <t>M.2</t>
  </si>
  <si>
    <t>M.3</t>
  </si>
  <si>
    <t>M.4</t>
  </si>
  <si>
    <t>M.5</t>
  </si>
  <si>
    <t>M.6</t>
  </si>
  <si>
    <t>M.7</t>
  </si>
  <si>
    <t>M.8</t>
  </si>
  <si>
    <t>Contacts</t>
  </si>
  <si>
    <r>
      <t>Statistician:</t>
    </r>
    <r>
      <rPr>
        <sz val="10"/>
        <color rgb="FF000000"/>
        <rFont val="Arial"/>
        <family val="2"/>
      </rPr>
      <t xml:space="preserve"> Donncha Burke</t>
    </r>
  </si>
  <si>
    <t>Telephone: 0207 449 7332</t>
  </si>
  <si>
    <t>Email: team.frs@dwp.gsi.gov.uk</t>
  </si>
  <si>
    <t>Family Resources Survey</t>
  </si>
  <si>
    <t>DWP Surveys Branch</t>
  </si>
  <si>
    <t>2nd Floor, Caxton House</t>
  </si>
  <si>
    <t>Tothill Street</t>
  </si>
  <si>
    <t>London</t>
  </si>
  <si>
    <t>SW1H 9NA</t>
  </si>
  <si>
    <r>
      <t>Press enquiries:</t>
    </r>
    <r>
      <rPr>
        <sz val="10"/>
        <color rgb="FF000000"/>
        <rFont val="Arial"/>
        <family val="2"/>
      </rPr>
      <t xml:space="preserve"> 0203 267 5129</t>
    </r>
  </si>
  <si>
    <t>Further Information</t>
  </si>
  <si>
    <t>Website for this release, including supporting guides:</t>
  </si>
  <si>
    <t>Back to Contents</t>
  </si>
  <si>
    <t>Guidance</t>
  </si>
  <si>
    <t>Definitions</t>
  </si>
  <si>
    <r>
      <t>Household:</t>
    </r>
    <r>
      <rPr>
        <sz val="10"/>
        <color rgb="FF000000"/>
        <rFont val="Arial"/>
        <family val="2"/>
      </rPr>
      <t xml:space="preserve"> The definition of a household used in the FRS is ‘one person living alone or a group of people (not necessarily related) living at the same address who share cooking facilities and share a living room, sitting room, or dining area’. So, for example, a group of students with a shared living room would be counted as a single household even if they did not eat together, but a group of bed-sits at the same address would not be counted as a single household. A household may consist of one or more benefit units, which in turn will consist of one or more individuals (adults and children).</t>
    </r>
  </si>
  <si>
    <t>Notes</t>
  </si>
  <si>
    <t xml:space="preserve">The estimates are based on sample counts that have been adjusted for non-response using multi-purpose grossing factors that control for tenure type, Council Tax Band and a number of demographic variables. </t>
  </si>
  <si>
    <t>Estimates are subject to sampling error and remaining non-sampling bias.</t>
  </si>
  <si>
    <t>These data are unequivalised.  For further FRS-based analysis that equivalises income for household size and composition, and also adjusts for the effect of housing costs, see the DWP’s Households Below Average Income publication.</t>
  </si>
  <si>
    <t>Rounding and Accuracy</t>
  </si>
  <si>
    <t>In the tables that follow, the following conventions have been used:</t>
  </si>
  <si>
    <t>nil (none recorded in the sample)</t>
  </si>
  <si>
    <t>-</t>
  </si>
  <si>
    <t>negligible (less than 0.5 per cent, or 0.1 million)</t>
  </si>
  <si>
    <t>.</t>
  </si>
  <si>
    <t>not applicable</t>
  </si>
  <si>
    <t xml:space="preserve">.. </t>
  </si>
  <si>
    <t>not available due to small sample size (fewer than 100) or as a result of less</t>
  </si>
  <si>
    <t>than three years of comparable data in three-year average tables.</t>
  </si>
  <si>
    <t>Figures have been rounded to the nearest 0.1 million or percentage point. Individual figures have been rounded independently, so the sum of component items will not necessarily equal the totals shown.</t>
  </si>
  <si>
    <t>Number of households</t>
  </si>
  <si>
    <t>Percentage of effective sample</t>
  </si>
  <si>
    <t>Set sample of addresses</t>
  </si>
  <si>
    <t>Additional households</t>
  </si>
  <si>
    <t>Set sample of households</t>
  </si>
  <si>
    <r>
      <t>Effective sample (eligible households after adjustment)</t>
    </r>
    <r>
      <rPr>
        <vertAlign val="superscript"/>
        <sz val="10"/>
        <color rgb="FF000000"/>
        <rFont val="Arial"/>
        <family val="2"/>
      </rPr>
      <t>1</t>
    </r>
  </si>
  <si>
    <t>Fully co-operating households</t>
  </si>
  <si>
    <t>Partially co-operating households</t>
  </si>
  <si>
    <t>Refusals</t>
  </si>
  <si>
    <t>Households with no contact</t>
  </si>
  <si>
    <t>Region/Country</t>
  </si>
  <si>
    <t>Percentage of households</t>
  </si>
  <si>
    <t>United Kingdom</t>
  </si>
  <si>
    <t>England</t>
  </si>
  <si>
    <t>Wales</t>
  </si>
  <si>
    <t>Scotland</t>
  </si>
  <si>
    <t>Northern Ireland</t>
  </si>
  <si>
    <t>North East</t>
  </si>
  <si>
    <t>North West</t>
  </si>
  <si>
    <t>Yorkshire and the Humber</t>
  </si>
  <si>
    <t>East Midlands</t>
  </si>
  <si>
    <t>West Midlands</t>
  </si>
  <si>
    <t xml:space="preserve">London </t>
  </si>
  <si>
    <t>South East</t>
  </si>
  <si>
    <t>South West</t>
  </si>
  <si>
    <t xml:space="preserve"> </t>
  </si>
  <si>
    <t>Council Tax Band</t>
  </si>
  <si>
    <t xml:space="preserve">Administrative data </t>
  </si>
  <si>
    <t>Band A</t>
  </si>
  <si>
    <t>Band B</t>
  </si>
  <si>
    <t>Band C</t>
  </si>
  <si>
    <t>Band D</t>
  </si>
  <si>
    <t>Band E</t>
  </si>
  <si>
    <t>Band F</t>
  </si>
  <si>
    <t>Band G</t>
  </si>
  <si>
    <r>
      <t>Band H/I</t>
    </r>
    <r>
      <rPr>
        <vertAlign val="superscript"/>
        <sz val="10"/>
        <color rgb="FF000000"/>
        <rFont val="Arial"/>
        <family val="2"/>
      </rPr>
      <t>2</t>
    </r>
  </si>
  <si>
    <t>Sample size</t>
  </si>
  <si>
    <r>
      <t>1</t>
    </r>
    <r>
      <rPr>
        <sz val="10"/>
        <color rgb="FF000000"/>
        <rFont val="Arial"/>
        <family val="2"/>
      </rPr>
      <t xml:space="preserve"> Ungrossed figures.</t>
    </r>
  </si>
  <si>
    <t>Values</t>
  </si>
  <si>
    <t>Percentage of values</t>
  </si>
  <si>
    <r>
      <t>Responses</t>
    </r>
    <r>
      <rPr>
        <b/>
        <vertAlign val="superscript"/>
        <sz val="10"/>
        <color rgb="FF000000"/>
        <rFont val="Arial"/>
        <family val="2"/>
      </rPr>
      <t>1</t>
    </r>
  </si>
  <si>
    <t>Expected number of responses</t>
  </si>
  <si>
    <t>Valid responses</t>
  </si>
  <si>
    <t>Missing values (don't know / refused)</t>
  </si>
  <si>
    <t>Treatment of missing values</t>
  </si>
  <si>
    <t>Left as Missing</t>
  </si>
  <si>
    <t>Imputed</t>
  </si>
  <si>
    <t>Imputation methods</t>
  </si>
  <si>
    <t>Hotdeck</t>
  </si>
  <si>
    <t>Bulk Edits and algorithms</t>
  </si>
  <si>
    <t>Other imputation method</t>
  </si>
  <si>
    <t>Benefit editing</t>
  </si>
  <si>
    <t>Variable</t>
  </si>
  <si>
    <t>Number imputed</t>
  </si>
  <si>
    <t>2nd bonus: how much tax paid on bonus</t>
  </si>
  <si>
    <t>Algorithm</t>
  </si>
  <si>
    <t>3rd bonus: how much tax paid on bonus</t>
  </si>
  <si>
    <t>4th bonus: how much tax paid on bonus</t>
  </si>
  <si>
    <t>1st bonus: how much tax paid on bonus</t>
  </si>
  <si>
    <t>Amount incl in rent for water/sewerage</t>
  </si>
  <si>
    <t>How much tax paid on redundancy payment</t>
  </si>
  <si>
    <t>Estimate for how much pay for services each month (weeklyised)</t>
  </si>
  <si>
    <t>Number of shares/bonds/units held</t>
  </si>
  <si>
    <t>Amount of Rates payable on property</t>
  </si>
  <si>
    <t>Amount of profit before tax</t>
  </si>
  <si>
    <t>Amount of net profit or loss</t>
  </si>
  <si>
    <t>Benefit units</t>
  </si>
  <si>
    <t>Administrative data</t>
  </si>
  <si>
    <t>State support received</t>
  </si>
  <si>
    <t>Ungrossed percentage</t>
  </si>
  <si>
    <r>
      <t>Grossed number</t>
    </r>
    <r>
      <rPr>
        <vertAlign val="superscript"/>
        <sz val="10"/>
        <color rgb="FF000000"/>
        <rFont val="Arial"/>
        <family val="2"/>
      </rPr>
      <t>1</t>
    </r>
    <r>
      <rPr>
        <sz val="10"/>
        <color rgb="FF000000"/>
        <rFont val="Arial"/>
        <family val="2"/>
      </rPr>
      <t xml:space="preserve"> (1,000s)</t>
    </r>
  </si>
  <si>
    <t>Grossed percentage</t>
  </si>
  <si>
    <r>
      <t>Number</t>
    </r>
    <r>
      <rPr>
        <vertAlign val="superscript"/>
        <sz val="10"/>
        <color rgb="FF000000"/>
        <rFont val="Arial"/>
        <family val="2"/>
      </rPr>
      <t>1</t>
    </r>
    <r>
      <rPr>
        <sz val="10"/>
        <color rgb="FF000000"/>
        <rFont val="Arial"/>
        <family val="2"/>
      </rPr>
      <t xml:space="preserve"> (1,000s)</t>
    </r>
  </si>
  <si>
    <r>
      <t>Percentage</t>
    </r>
    <r>
      <rPr>
        <vertAlign val="superscript"/>
        <sz val="10"/>
        <color rgb="FF000000"/>
        <rFont val="Arial"/>
        <family val="2"/>
      </rPr>
      <t>2</t>
    </r>
  </si>
  <si>
    <r>
      <t>Percentage undercount</t>
    </r>
    <r>
      <rPr>
        <vertAlign val="superscript"/>
        <sz val="10"/>
        <color rgb="FF000000"/>
        <rFont val="Arial"/>
        <family val="2"/>
      </rPr>
      <t>2</t>
    </r>
  </si>
  <si>
    <r>
      <t>Income Support</t>
    </r>
    <r>
      <rPr>
        <vertAlign val="superscript"/>
        <sz val="10"/>
        <color rgb="FF000000"/>
        <rFont val="Arial"/>
        <family val="2"/>
      </rPr>
      <t xml:space="preserve"> 3,4,5</t>
    </r>
  </si>
  <si>
    <r>
      <t>Pension Credit</t>
    </r>
    <r>
      <rPr>
        <vertAlign val="superscript"/>
        <sz val="10"/>
        <color rgb="FF000000"/>
        <rFont val="Arial"/>
        <family val="2"/>
      </rPr>
      <t xml:space="preserve"> 3,4,5</t>
    </r>
  </si>
  <si>
    <r>
      <t>Housing Benefit</t>
    </r>
    <r>
      <rPr>
        <vertAlign val="superscript"/>
        <sz val="10"/>
        <color rgb="FF000000"/>
        <rFont val="Arial"/>
        <family val="2"/>
      </rPr>
      <t xml:space="preserve"> 6</t>
    </r>
  </si>
  <si>
    <r>
      <t>Council Tax Reduction</t>
    </r>
    <r>
      <rPr>
        <vertAlign val="superscript"/>
        <sz val="10"/>
        <color rgb="FF000000"/>
        <rFont val="Arial"/>
        <family val="2"/>
      </rPr>
      <t xml:space="preserve"> 7</t>
    </r>
  </si>
  <si>
    <t>All Benefit units</t>
  </si>
  <si>
    <t xml:space="preserve">Tax credit received </t>
  </si>
  <si>
    <t>In-work benefit units</t>
  </si>
  <si>
    <r>
      <t xml:space="preserve">Working Tax Credit </t>
    </r>
    <r>
      <rPr>
        <vertAlign val="superscript"/>
        <sz val="10"/>
        <color rgb="FF000000"/>
        <rFont val="Arial"/>
        <family val="2"/>
      </rPr>
      <t>8</t>
    </r>
  </si>
  <si>
    <r>
      <t xml:space="preserve">Child Tax Credit </t>
    </r>
    <r>
      <rPr>
        <vertAlign val="superscript"/>
        <sz val="10"/>
        <color rgb="FF000000"/>
        <rFont val="Arial"/>
        <family val="2"/>
      </rPr>
      <t>8</t>
    </r>
  </si>
  <si>
    <t>All in-work Benefit units</t>
  </si>
  <si>
    <t>Benefit received</t>
  </si>
  <si>
    <t>Adults</t>
  </si>
  <si>
    <t>..</t>
  </si>
  <si>
    <t>Individuals aged 16 or over</t>
  </si>
  <si>
    <t>All individuals aged 16 or over</t>
  </si>
  <si>
    <r>
      <t xml:space="preserve">1 </t>
    </r>
    <r>
      <rPr>
        <sz val="10"/>
        <color rgb="FF000000"/>
        <rFont val="Arial"/>
        <family val="2"/>
      </rPr>
      <t>Administrative numbers have been rounded to the nearest 10,000 and FRS numbers to the nearest 100,000. Administrative numbers include recipients living in non-private households (apart from Income Support and Pension Credit).</t>
    </r>
  </si>
  <si>
    <r>
      <t xml:space="preserve">2 </t>
    </r>
    <r>
      <rPr>
        <sz val="10"/>
        <color rgb="FF000000"/>
        <rFont val="Arial"/>
        <family val="2"/>
      </rPr>
      <t>Denominator for administrative and FRS data is the same to eliminate some of the difference between the two sources.</t>
    </r>
  </si>
  <si>
    <r>
      <t xml:space="preserve">4 </t>
    </r>
    <r>
      <rPr>
        <sz val="10"/>
        <color rgb="FF000000"/>
        <rFont val="Arial"/>
        <family val="2"/>
      </rPr>
      <t>Administrative data adjusted to remove those in institutional accommodation for Income Support and Pension Credit.</t>
    </r>
  </si>
  <si>
    <r>
      <t xml:space="preserve">5 </t>
    </r>
    <r>
      <rPr>
        <sz val="10"/>
        <color rgb="FF000000"/>
        <rFont val="Arial"/>
        <family val="2"/>
      </rPr>
      <t>Administrative data is taken from 100 per cent Work and Pensions Longitudinal Study (WPLS) data.</t>
    </r>
  </si>
  <si>
    <r>
      <t xml:space="preserve">9 </t>
    </r>
    <r>
      <rPr>
        <sz val="10"/>
        <color rgb="FF000000"/>
        <rFont val="Arial"/>
        <family val="2"/>
      </rPr>
      <t>State Pension data excludes those recipients who reside overseas.</t>
    </r>
  </si>
  <si>
    <r>
      <t xml:space="preserve">10 </t>
    </r>
    <r>
      <rPr>
        <sz val="10"/>
        <color rgb="FF000000"/>
        <rFont val="Arial"/>
        <family val="2"/>
      </rPr>
      <t>Includes Widow's Pension, Widowed Mother's Allowance and Bereavement Benefit recipients but excludes the overseas recipients. Bereavement Benefit replaced Widow's Pension in 2001.</t>
    </r>
  </si>
  <si>
    <t>Length of interview (minutes)</t>
  </si>
  <si>
    <t>All</t>
  </si>
  <si>
    <t>0-30</t>
  </si>
  <si>
    <t>31-40</t>
  </si>
  <si>
    <t>41-50</t>
  </si>
  <si>
    <t>51-60</t>
  </si>
  <si>
    <t>61-70</t>
  </si>
  <si>
    <t>71-80</t>
  </si>
  <si>
    <t>81-90</t>
  </si>
  <si>
    <t>91-100</t>
  </si>
  <si>
    <t>101-110</t>
  </si>
  <si>
    <t>111-120</t>
  </si>
  <si>
    <t>121-130</t>
  </si>
  <si>
    <t>131-140</t>
  </si>
  <si>
    <t>141-150</t>
  </si>
  <si>
    <t>151-160</t>
  </si>
  <si>
    <t>161-170</t>
  </si>
  <si>
    <t>171-180</t>
  </si>
  <si>
    <t>181-190</t>
  </si>
  <si>
    <t>191-200</t>
  </si>
  <si>
    <t>201+</t>
  </si>
  <si>
    <r>
      <t>1</t>
    </r>
    <r>
      <rPr>
        <sz val="10"/>
        <color rgb="FF000000"/>
        <rFont val="Arial"/>
        <family val="2"/>
      </rPr>
      <t xml:space="preserve"> Length excludes the "Admin" and "Signin" blocks' times since these are not part of the face-to-face interview.</t>
    </r>
  </si>
  <si>
    <t>Percentage</t>
  </si>
  <si>
    <t>Benefit type</t>
  </si>
  <si>
    <t>On FRS only</t>
  </si>
  <si>
    <t>On admin. and FRS</t>
  </si>
  <si>
    <t>On admin. only</t>
  </si>
  <si>
    <t>Housing Benefit</t>
  </si>
  <si>
    <t>Jobseeker's Allowance</t>
  </si>
  <si>
    <t>Income Support</t>
  </si>
  <si>
    <t>Employment and Support Allowance</t>
  </si>
  <si>
    <t>Incapacity Benefit</t>
  </si>
  <si>
    <t>Carer's Allowance</t>
  </si>
  <si>
    <t>Attendance Allowance</t>
  </si>
  <si>
    <t>Severe Disability Allowance</t>
  </si>
  <si>
    <t>Disability Living Allowance</t>
  </si>
  <si>
    <t>Pension Credit</t>
  </si>
  <si>
    <t>State Pension</t>
  </si>
  <si>
    <r>
      <t>1</t>
    </r>
    <r>
      <rPr>
        <sz val="10"/>
        <color rgb="FF000000"/>
        <rFont val="Arial"/>
        <family val="2"/>
      </rPr>
      <t xml:space="preserve"> Housing Benefit data are for Great Britain only.</t>
    </r>
  </si>
  <si>
    <r>
      <t>2</t>
    </r>
    <r>
      <rPr>
        <sz val="10"/>
        <color rgb="FF000000"/>
        <rFont val="Arial"/>
        <family val="2"/>
      </rPr>
      <t xml:space="preserve"> Timings based upon completed audit data from 16,741 fully productive ONS and NatCen interviews.</t>
    </r>
  </si>
  <si>
    <r>
      <t>Percentage of final values imputed</t>
    </r>
    <r>
      <rPr>
        <b/>
        <vertAlign val="superscript"/>
        <sz val="10"/>
        <rFont val="Arial"/>
        <family val="2"/>
      </rPr>
      <t>1</t>
    </r>
  </si>
  <si>
    <t>Method of Imputation</t>
  </si>
  <si>
    <t>How much income tax deducted last time (self-employment)</t>
  </si>
  <si>
    <t>Amount of National insurance lump sum (self-employment)</t>
  </si>
  <si>
    <t>Amount of tax paid on the rent received</t>
  </si>
  <si>
    <t>Amount deducted for National Insurance</t>
  </si>
  <si>
    <t>Amount deducted for PAYE</t>
  </si>
  <si>
    <t>Amount of tax in last 12 months (self-employment)</t>
  </si>
  <si>
    <t>2015/16</t>
  </si>
  <si>
    <t>Family Resources Survey, 2016/17</t>
  </si>
  <si>
    <r>
      <t>Published:</t>
    </r>
    <r>
      <rPr>
        <sz val="10"/>
        <color rgb="FF000000"/>
        <rFont val="Arial"/>
        <family val="2"/>
      </rPr>
      <t xml:space="preserve"> 22 March 2018</t>
    </r>
  </si>
  <si>
    <t>https://www.gov.uk/government/statistics/family-resources-survey-financial-year-201617</t>
  </si>
  <si>
    <r>
      <t>Table M.8: Percentage of adults shown in receipt of DWP benefits, FRS and administrative data, 2016/17, United Kingdom</t>
    </r>
    <r>
      <rPr>
        <b/>
        <vertAlign val="superscript"/>
        <sz val="12"/>
        <color rgb="FF000000"/>
        <rFont val="Arial"/>
        <family val="2"/>
      </rPr>
      <t>1</t>
    </r>
  </si>
  <si>
    <t>Response in the FRS, 2016/17, United Kingdom</t>
  </si>
  <si>
    <t>Tables refer to households, benefit units, or people.</t>
  </si>
  <si>
    <r>
      <t xml:space="preserve">Next Publication: </t>
    </r>
    <r>
      <rPr>
        <sz val="10"/>
        <color rgb="FF000000"/>
        <rFont val="Arial"/>
        <family val="2"/>
      </rPr>
      <t>February / March 2019</t>
    </r>
  </si>
  <si>
    <r>
      <t>Benefit unit:</t>
    </r>
    <r>
      <rPr>
        <sz val="10"/>
        <color rgb="FF000000"/>
        <rFont val="Arial"/>
        <family val="2"/>
      </rPr>
      <t xml:space="preserve"> Benefit unit is the family grouping used for assessing benefit entitlement. It is defined as ‘a single adult or couple living as married or cohabiting and any dependent children’. A dependent child is aged 16 or under, or is 16 to 19 years old, unmarried and in full-time non-advanced education. So, for example, a couple living with their young children and an elderly parent would be one household but two benefit units. The couple and children would constitute one benefit unit and the elderly parent would constitute another. It should be noted that ‘benefit unit’ is used throughout the report as a description of groups of individuals regardless of whether they are in receipt of any state support.</t>
    </r>
  </si>
  <si>
    <r>
      <t>Information on variables and data items tabulated in the report are provided in the</t>
    </r>
    <r>
      <rPr>
        <b/>
        <sz val="10"/>
        <color rgb="FF000000"/>
        <rFont val="Arial"/>
        <family val="2"/>
      </rPr>
      <t xml:space="preserve"> Glossary</t>
    </r>
    <r>
      <rPr>
        <sz val="10"/>
        <color rgb="FF000000"/>
        <rFont val="Arial"/>
        <family val="2"/>
      </rPr>
      <t>. It should be noted that definitions of items such as income and its components might differ from those used in other publications and from those used in earlier FRS reports. 
See the</t>
    </r>
    <r>
      <rPr>
        <b/>
        <sz val="10"/>
        <color rgb="FF000000"/>
        <rFont val="Arial"/>
        <family val="2"/>
      </rPr>
      <t xml:space="preserve"> Background Note and Methodology</t>
    </r>
    <r>
      <rPr>
        <sz val="10"/>
        <color rgb="FF000000"/>
        <rFont val="Arial"/>
        <family val="2"/>
      </rPr>
      <t xml:space="preserve"> for more details.</t>
    </r>
  </si>
  <si>
    <r>
      <t>Ineligible (after adjustment)</t>
    </r>
    <r>
      <rPr>
        <vertAlign val="superscript"/>
        <sz val="10"/>
        <color rgb="FF000000"/>
        <rFont val="Arial"/>
        <family val="2"/>
      </rPr>
      <t>1</t>
    </r>
  </si>
  <si>
    <t>Table M.1:  Response in the FRS, 2016/17, United Kingdom</t>
  </si>
  <si>
    <t>East</t>
  </si>
  <si>
    <t>Table M.2: Regional response rates, 2016/17, United Kingdom</t>
  </si>
  <si>
    <t xml:space="preserve">Table M.7: Distribution of FRS interview lengths, 2016/17, United Kingdom </t>
  </si>
  <si>
    <t>Regional response rates, 2016/17, United Kingdom</t>
  </si>
  <si>
    <t>Percentage of adults shown in receipt of DWP benefits, FRS data and administrative data, United Kingdom, 2016/17</t>
  </si>
  <si>
    <t>Distribution of FRS interview lengths, 2016/17, United Kingdom</t>
  </si>
  <si>
    <t>Receipt of state support, FRS and administrative data, 2016/17, Great Britain</t>
  </si>
  <si>
    <t>Table M.6:  Receipt of state support, FRS and administrative data, 2016/17, Great Britain</t>
  </si>
  <si>
    <t>FRS 2016/17</t>
  </si>
  <si>
    <t>Incapacity Benefit or Severe Disablement Allowance</t>
  </si>
  <si>
    <t>Personal Independence Payment</t>
  </si>
  <si>
    <r>
      <t xml:space="preserve">7 </t>
    </r>
    <r>
      <rPr>
        <sz val="10"/>
        <color rgb="FF000000"/>
        <rFont val="Arial"/>
        <family val="2"/>
      </rPr>
      <t>FRS data for Council Tax Reduction is available for the first person in the household only. Administrative data for Council Tax Reduction is collected seperately for England, Wales, and Scotland:</t>
    </r>
  </si>
  <si>
    <t xml:space="preserve">England - figures are taken from the Department for Communities and Local Government's Live tables on local government finance. </t>
  </si>
  <si>
    <t xml:space="preserve">Wales - figues taken from the Welsh Government's Council Tax Reduction Schemes in Wales publication
</t>
  </si>
  <si>
    <t>Scotland - figures taken from the Scottish Government's Council Tax Reduction: Caseload and Expenditure, Scotland, April 2016 - March 2017 publication. Average caseloads for months April 2016-March 2017 were used</t>
  </si>
  <si>
    <r>
      <t xml:space="preserve">8 </t>
    </r>
    <r>
      <rPr>
        <sz val="10"/>
        <color rgb="FF000000"/>
        <rFont val="Arial"/>
        <family val="2"/>
      </rPr>
      <t>Administrative data (HMRC) as at April 2016 and December 2016 (average). Working families (benefit units) only have been used for this comparison, as some out-of-work families with children do not receive CTC but instead receive the equivalent amount via child and related allowances in Income Support or income-based Jobseeker's Allowance (IS/JSA).</t>
    </r>
  </si>
  <si>
    <t>Distribution of households in each Council Tax band by country, FRS and administrative data, 2016/17, Great Britain</t>
  </si>
  <si>
    <t>Summary of imputation in the FRS, 2015/16 and 2016/17, United Kingdom</t>
  </si>
  <si>
    <t>Extent of imputation, 2016/17, United Kingdom</t>
  </si>
  <si>
    <r>
      <t>Table M.3: Distribution of households in each Council Tax band by country, FRS</t>
    </r>
    <r>
      <rPr>
        <b/>
        <vertAlign val="superscript"/>
        <sz val="12"/>
        <color rgb="FF000000"/>
        <rFont val="Arial"/>
        <family val="2"/>
      </rPr>
      <t>1</t>
    </r>
    <r>
      <rPr>
        <b/>
        <sz val="12"/>
        <color rgb="FF000000"/>
        <rFont val="Arial"/>
        <family val="2"/>
      </rPr>
      <t xml:space="preserve"> and administrative data, 2016/17, Great Britain</t>
    </r>
  </si>
  <si>
    <t>2016/17</t>
  </si>
  <si>
    <t xml:space="preserve">Table M.4: Summary of imputation in the FRS, 2015/16 and 2016/17, United Kingdom </t>
  </si>
  <si>
    <r>
      <t>Table M.5: Extent of imputation</t>
    </r>
    <r>
      <rPr>
        <b/>
        <vertAlign val="superscript"/>
        <sz val="12"/>
        <color rgb="FF000000"/>
        <rFont val="Arial"/>
        <family val="2"/>
      </rPr>
      <t>1</t>
    </r>
    <r>
      <rPr>
        <b/>
        <sz val="12"/>
        <color rgb="FF000000"/>
        <rFont val="Arial"/>
        <family val="2"/>
      </rPr>
      <t xml:space="preserve">, 2016/17, United Kingdom </t>
    </r>
  </si>
  <si>
    <r>
      <rPr>
        <vertAlign val="superscript"/>
        <sz val="10"/>
        <color rgb="FF000000"/>
        <rFont val="Arial"/>
        <family val="2"/>
      </rPr>
      <t>1</t>
    </r>
    <r>
      <rPr>
        <sz val="10"/>
        <color rgb="FF000000"/>
        <rFont val="Arial"/>
        <family val="2"/>
      </rPr>
      <t xml:space="preserve"> Responses to the income question 'Total interest received' are excluded from this summary due to low quality of data and a large number of unedited cases.</t>
    </r>
  </si>
  <si>
    <r>
      <rPr>
        <vertAlign val="superscript"/>
        <sz val="10"/>
        <color rgb="FF000000"/>
        <rFont val="Arial"/>
        <family val="2"/>
      </rPr>
      <t>2</t>
    </r>
    <r>
      <rPr>
        <sz val="10"/>
        <color rgb="FF000000"/>
        <rFont val="Arial"/>
        <family val="2"/>
      </rPr>
      <t xml:space="preserve"> Domestic Stock of Properties Summary Statistics – April 2016 to March 2017, VOA  </t>
    </r>
  </si>
  <si>
    <r>
      <t>4</t>
    </r>
    <r>
      <rPr>
        <sz val="10"/>
        <color rgb="FF000000"/>
        <rFont val="Arial"/>
        <family val="2"/>
      </rPr>
      <t xml:space="preserve"> Band I in Wales only.</t>
    </r>
  </si>
  <si>
    <r>
      <rPr>
        <vertAlign val="superscript"/>
        <sz val="10"/>
        <color rgb="FF000000"/>
        <rFont val="Arial"/>
        <family val="2"/>
      </rPr>
      <t>3</t>
    </r>
    <r>
      <rPr>
        <sz val="10"/>
        <color rgb="FF000000"/>
        <rFont val="Arial"/>
        <family val="2"/>
      </rPr>
      <t xml:space="preserve"> </t>
    </r>
    <r>
      <rPr>
        <sz val="10"/>
        <color rgb="FF000000"/>
        <rFont val="Arial"/>
        <family val="2"/>
      </rPr>
      <t>Number of chargeable dwellings on the valuation list as reported by local authorities in the statistical return 'Council Tax Base', 5 September 2016.</t>
    </r>
  </si>
  <si>
    <r>
      <t>Attendance Allowance</t>
    </r>
    <r>
      <rPr>
        <vertAlign val="superscript"/>
        <sz val="10"/>
        <rFont val="Helvetica"/>
        <family val="2"/>
      </rPr>
      <t xml:space="preserve"> 3</t>
    </r>
  </si>
  <si>
    <r>
      <t xml:space="preserve">Carer's Allowance </t>
    </r>
    <r>
      <rPr>
        <vertAlign val="superscript"/>
        <sz val="10"/>
        <rFont val="Helvetica"/>
        <family val="2"/>
      </rPr>
      <t>3</t>
    </r>
  </si>
  <si>
    <r>
      <t xml:space="preserve">State Pension </t>
    </r>
    <r>
      <rPr>
        <vertAlign val="superscript"/>
        <sz val="10"/>
        <rFont val="Helvetica"/>
        <family val="2"/>
      </rPr>
      <t>3,9</t>
    </r>
  </si>
  <si>
    <r>
      <t>Widow's Benefit</t>
    </r>
    <r>
      <rPr>
        <vertAlign val="superscript"/>
        <sz val="10"/>
        <rFont val="Helvetica"/>
        <family val="2"/>
      </rPr>
      <t xml:space="preserve"> 3,10</t>
    </r>
  </si>
  <si>
    <r>
      <t xml:space="preserve">3 </t>
    </r>
    <r>
      <rPr>
        <sz val="10"/>
        <color rgb="FF000000"/>
        <rFont val="Arial"/>
        <family val="2"/>
      </rPr>
      <t>Administrative data is an average of quarterly data for May 2016, August 2016, November 2016 and February 2017.</t>
    </r>
  </si>
  <si>
    <r>
      <t xml:space="preserve">6 </t>
    </r>
    <r>
      <rPr>
        <sz val="10"/>
        <color rgb="FF000000"/>
        <rFont val="Arial"/>
        <family val="2"/>
      </rPr>
      <t>Administrative data is average of monthly data for each month between April 2016 and March 2017</t>
    </r>
  </si>
  <si>
    <r>
      <t xml:space="preserve">11 </t>
    </r>
    <r>
      <rPr>
        <sz val="10"/>
        <color rgb="FF000000"/>
        <rFont val="Arial"/>
        <family val="2"/>
      </rPr>
      <t>FRS figure used as a base for both comparisons and excludes those aged 16-19 in full-time non-advanced education.</t>
    </r>
  </si>
  <si>
    <r>
      <t xml:space="preserve">12 </t>
    </r>
    <r>
      <rPr>
        <sz val="10"/>
        <color rgb="FF000000"/>
        <rFont val="Arial"/>
        <family val="2"/>
      </rPr>
      <t>Includes those receiving both care and mobility components, figure excludes recipients under 16 and excluded cases.</t>
    </r>
  </si>
  <si>
    <r>
      <t xml:space="preserve">13 </t>
    </r>
    <r>
      <rPr>
        <sz val="10"/>
        <color rgb="FF000000"/>
        <rFont val="Arial"/>
        <family val="2"/>
      </rPr>
      <t xml:space="preserve">Zero-awards excluded as not reported to the FRS.
</t>
    </r>
  </si>
  <si>
    <r>
      <t>Jobseeker's Allowance</t>
    </r>
    <r>
      <rPr>
        <vertAlign val="superscript"/>
        <sz val="10"/>
        <rFont val="Helvetica"/>
        <family val="2"/>
      </rPr>
      <t xml:space="preserve"> 3,11,14</t>
    </r>
  </si>
  <si>
    <r>
      <t xml:space="preserve">All Adults </t>
    </r>
    <r>
      <rPr>
        <b/>
        <vertAlign val="superscript"/>
        <sz val="10"/>
        <color rgb="FF000000"/>
        <rFont val="Arial"/>
        <family val="2"/>
      </rPr>
      <t>11</t>
    </r>
  </si>
  <si>
    <r>
      <t>Disability Living Allowance</t>
    </r>
    <r>
      <rPr>
        <vertAlign val="superscript"/>
        <sz val="10"/>
        <rFont val="Helvetica"/>
        <family val="2"/>
      </rPr>
      <t>12</t>
    </r>
  </si>
  <si>
    <r>
      <t xml:space="preserve">Employment and Support Allowance </t>
    </r>
    <r>
      <rPr>
        <vertAlign val="superscript"/>
        <sz val="10"/>
        <rFont val="Helvetica"/>
        <family val="2"/>
      </rPr>
      <t>13</t>
    </r>
  </si>
  <si>
    <t xml:space="preserve">Table SE.1: Standard errors for household composition, 2016/17, United Kingdom </t>
  </si>
  <si>
    <t>Household composition</t>
  </si>
  <si>
    <t>Percentage of all households</t>
  </si>
  <si>
    <t>Standard error</t>
  </si>
  <si>
    <t>Design factor</t>
  </si>
  <si>
    <t>Lower confidence limit</t>
  </si>
  <si>
    <t>Upper confidence limit</t>
  </si>
  <si>
    <r>
      <t>Households with one or more adults over pension age</t>
    </r>
    <r>
      <rPr>
        <b/>
        <vertAlign val="superscript"/>
        <sz val="10"/>
        <color rgb="FF000000"/>
        <rFont val="Arial"/>
        <family val="2"/>
      </rPr>
      <t>1</t>
    </r>
  </si>
  <si>
    <r>
      <t>Households with one or more disabled adults under pension age</t>
    </r>
    <r>
      <rPr>
        <b/>
        <vertAlign val="superscript"/>
        <sz val="10"/>
        <color rgb="FF000000"/>
        <rFont val="Arial"/>
        <family val="2"/>
      </rPr>
      <t>1</t>
    </r>
  </si>
  <si>
    <r>
      <t>Households with one or more unemployed adults under pension age</t>
    </r>
    <r>
      <rPr>
        <b/>
        <vertAlign val="superscript"/>
        <sz val="10"/>
        <color rgb="FF000000"/>
        <rFont val="Arial"/>
        <family val="2"/>
      </rPr>
      <t>1</t>
    </r>
  </si>
  <si>
    <r>
      <t>Households without children</t>
    </r>
    <r>
      <rPr>
        <b/>
        <vertAlign val="superscript"/>
        <sz val="10"/>
        <color rgb="FF000000"/>
        <rFont val="Arial"/>
        <family val="2"/>
      </rPr>
      <t>1</t>
    </r>
  </si>
  <si>
    <t>One adult</t>
  </si>
  <si>
    <t>male adult over pension age</t>
  </si>
  <si>
    <t>female adult over pension age</t>
  </si>
  <si>
    <t>male adult under pension age</t>
  </si>
  <si>
    <t>female adult under pension age</t>
  </si>
  <si>
    <t>Two adults</t>
  </si>
  <si>
    <t>both over pension age</t>
  </si>
  <si>
    <t>one over pension age</t>
  </si>
  <si>
    <t>both under pension age</t>
  </si>
  <si>
    <t>Three or more adults</t>
  </si>
  <si>
    <t>Households with children</t>
  </si>
  <si>
    <t>one child</t>
  </si>
  <si>
    <t>two children</t>
  </si>
  <si>
    <t>three or more children</t>
  </si>
  <si>
    <t>All households</t>
  </si>
  <si>
    <r>
      <rPr>
        <vertAlign val="superscript"/>
        <sz val="10"/>
        <color rgb="FF000000"/>
        <rFont val="Arial"/>
        <family val="2"/>
      </rPr>
      <t>1</t>
    </r>
    <r>
      <rPr>
        <sz val="10"/>
        <color rgb="FF000000"/>
        <rFont val="Arial"/>
        <family val="2"/>
      </rPr>
      <t xml:space="preserve"> 1 From 6 April 2010, the State Pension age for women has been gradually increasing. FRS data contained in this report were collected throughout the financial year 2016/17, during which the State Pension age for women increased from 63 years 0 months to 63 years 9 months. The changes do not affect the State Pension age for men, currently 65 years.</t>
    </r>
  </si>
  <si>
    <t>Table SE.2: Standard errors for Council Tax band, 2016/17, Great Britain</t>
  </si>
  <si>
    <r>
      <t>Band H/I</t>
    </r>
    <r>
      <rPr>
        <vertAlign val="superscript"/>
        <sz val="10"/>
        <color rgb="FF000000"/>
        <rFont val="Arial"/>
        <family val="2"/>
      </rPr>
      <t>1</t>
    </r>
  </si>
  <si>
    <t>Not valued separately</t>
  </si>
  <si>
    <r>
      <rPr>
        <vertAlign val="superscript"/>
        <sz val="10"/>
        <color rgb="FF000000"/>
        <rFont val="Arial"/>
        <family val="2"/>
      </rPr>
      <t>1</t>
    </r>
    <r>
      <rPr>
        <sz val="10"/>
        <color rgb="FF000000"/>
        <rFont val="Arial"/>
        <family val="2"/>
      </rPr>
      <t xml:space="preserve"> Band I in Wales only.</t>
    </r>
  </si>
  <si>
    <t xml:space="preserve">Table SE.3: Standard errors for components of total weekly household income, 2016/17, United Kingdom </t>
  </si>
  <si>
    <t>Source of income</t>
  </si>
  <si>
    <t>Percentage of total weekly household income</t>
  </si>
  <si>
    <t>Wages and salaries</t>
  </si>
  <si>
    <t>Self-employment income</t>
  </si>
  <si>
    <t>Investments</t>
  </si>
  <si>
    <t>Tax Credits</t>
  </si>
  <si>
    <r>
      <t xml:space="preserve">State Pension plus any IS/PC </t>
    </r>
    <r>
      <rPr>
        <vertAlign val="superscript"/>
        <sz val="10"/>
        <color rgb="FF000000"/>
        <rFont val="Arial"/>
        <family val="2"/>
      </rPr>
      <t>1,2</t>
    </r>
  </si>
  <si>
    <r>
      <t>Non-state pensions</t>
    </r>
    <r>
      <rPr>
        <vertAlign val="superscript"/>
        <sz val="10"/>
        <color rgb="FF000000"/>
        <rFont val="Arial"/>
        <family val="2"/>
      </rPr>
      <t>3</t>
    </r>
  </si>
  <si>
    <t xml:space="preserve">Disability benefits </t>
  </si>
  <si>
    <r>
      <t>Other benefits</t>
    </r>
    <r>
      <rPr>
        <b/>
        <i/>
        <sz val="10"/>
        <color rgb="FF000000"/>
        <rFont val="Arial"/>
        <family val="2"/>
      </rPr>
      <t xml:space="preserve"> </t>
    </r>
  </si>
  <si>
    <t xml:space="preserve">Other sources </t>
  </si>
  <si>
    <r>
      <rPr>
        <vertAlign val="superscript"/>
        <sz val="10"/>
        <color rgb="FF000000"/>
        <rFont val="Arial"/>
        <family val="2"/>
      </rPr>
      <t>1</t>
    </r>
    <r>
      <rPr>
        <sz val="10"/>
        <color rgb="FF000000"/>
        <rFont val="Arial"/>
        <family val="2"/>
      </rPr>
      <t xml:space="preserve">  From 6 April 2010, the State Pension age for women has been gradually increasing. FRS data contained in this report were collected throughout the financial year 2016/17, during which the State Pension age for women increased from 63 years 0 months to 63 years 9 months. The changes do not affect the State Pension age for men, currently 65 years.</t>
    </r>
  </si>
  <si>
    <r>
      <t>2</t>
    </r>
    <r>
      <rPr>
        <sz val="10"/>
        <color rgb="FF000000"/>
        <rFont val="Arial"/>
        <family val="2"/>
      </rPr>
      <t xml:space="preserve"> State Pension and any Income Support (IS) or Pension Credit (PC) paid with it.</t>
    </r>
  </si>
  <si>
    <r>
      <rPr>
        <vertAlign val="superscript"/>
        <sz val="10"/>
        <color rgb="FF000000"/>
        <rFont val="Arial"/>
        <family val="2"/>
      </rPr>
      <t>3</t>
    </r>
    <r>
      <rPr>
        <sz val="10"/>
        <color rgb="FF000000"/>
        <rFont val="Arial"/>
        <family val="2"/>
      </rPr>
      <t xml:space="preserve"> All non-state pensions; this includes both workplace and personal pensions. People can have several different non-state pensions at once.</t>
    </r>
  </si>
  <si>
    <t xml:space="preserve">Table SE.4: Standard errors for state support receipt, 2016/17, United Kingdom </t>
  </si>
  <si>
    <t>Percentage of all benefit units receiving state support</t>
  </si>
  <si>
    <t>Lower Confidence Limit</t>
  </si>
  <si>
    <t>Upper Confidence Limit</t>
  </si>
  <si>
    <t>All in receipt of state support</t>
  </si>
  <si>
    <t>All in receipt of benefit</t>
  </si>
  <si>
    <t>All in receipt of tax credits</t>
  </si>
  <si>
    <r>
      <t>On any income-related benefit</t>
    </r>
    <r>
      <rPr>
        <b/>
        <vertAlign val="superscript"/>
        <sz val="10"/>
        <color rgb="FF000000"/>
        <rFont val="Arial"/>
        <family val="2"/>
      </rPr>
      <t>1</t>
    </r>
  </si>
  <si>
    <t>On any non-income-related benefit</t>
  </si>
  <si>
    <t>Working Tax Credit</t>
  </si>
  <si>
    <t>Child Tax Credit</t>
  </si>
  <si>
    <t>Child Benefit</t>
  </si>
  <si>
    <r>
      <t>Pension Credit</t>
    </r>
    <r>
      <rPr>
        <vertAlign val="superscript"/>
        <sz val="10"/>
        <color rgb="FF000000"/>
        <rFont val="Arial"/>
        <family val="2"/>
      </rPr>
      <t>2</t>
    </r>
  </si>
  <si>
    <r>
      <t>Council Tax Reduction</t>
    </r>
    <r>
      <rPr>
        <vertAlign val="superscript"/>
        <sz val="10"/>
        <color rgb="FF000000"/>
        <rFont val="Arial"/>
        <family val="2"/>
      </rPr>
      <t>3</t>
    </r>
  </si>
  <si>
    <r>
      <t>State Pension</t>
    </r>
    <r>
      <rPr>
        <vertAlign val="superscript"/>
        <sz val="10"/>
        <color rgb="FF000000"/>
        <rFont val="Arial"/>
        <family val="2"/>
      </rPr>
      <t>4</t>
    </r>
  </si>
  <si>
    <t>Widow's Benefit</t>
  </si>
  <si>
    <t>Disability Living Allowance / Personal Independence Payment (care / daily living component)</t>
  </si>
  <si>
    <t>Disability Living Allowance / Personal Independence Payment (mobility component)</t>
  </si>
  <si>
    <t>Industrial Injuries Disablement Benefit</t>
  </si>
  <si>
    <t>Armed Forces Compensation Scheme</t>
  </si>
  <si>
    <t>All benefit units</t>
  </si>
  <si>
    <r>
      <rPr>
        <vertAlign val="superscript"/>
        <sz val="10"/>
        <color theme="1"/>
        <rFont val="Arial"/>
        <family val="2"/>
      </rPr>
      <t>1</t>
    </r>
    <r>
      <rPr>
        <sz val="10"/>
        <color theme="1"/>
        <rFont val="Arial"/>
        <family val="2"/>
      </rPr>
      <t xml:space="preserve"> Universal Credit is not shown separately due to small sample sizes for recipients. The number of people on Incapacity Benefits and Severe Disablement Allowance has been steadily decreasing over time, due to both being replaced by ESA from October 2008, and the sample sizes are now too small to be presented. All three benefits are included in the "On any income-related benefit" category.</t>
    </r>
  </si>
  <si>
    <r>
      <rPr>
        <vertAlign val="superscript"/>
        <sz val="10"/>
        <color theme="1"/>
        <rFont val="Arial"/>
        <family val="2"/>
      </rPr>
      <t>2</t>
    </r>
    <r>
      <rPr>
        <sz val="10"/>
        <color theme="1"/>
        <rFont val="Arial"/>
        <family val="2"/>
      </rPr>
      <t xml:space="preserve"> The age of qualification for Pension Credit is gradually increasing from 60 to 65 years, between April 2010 and April 2020, in line with the State Pension age for women</t>
    </r>
  </si>
  <si>
    <r>
      <t>3</t>
    </r>
    <r>
      <rPr>
        <sz val="10"/>
        <color rgb="FF000000"/>
        <rFont val="Arial"/>
        <family val="2"/>
      </rPr>
      <t xml:space="preserve"> This includes support for Rates payable to those receiving Housing Benefit in Northern Ireland.</t>
    </r>
  </si>
  <si>
    <r>
      <rPr>
        <vertAlign val="superscript"/>
        <sz val="10"/>
        <color rgb="FF000000"/>
        <rFont val="Arial"/>
        <family val="2"/>
      </rPr>
      <t>4</t>
    </r>
    <r>
      <rPr>
        <sz val="10"/>
        <color rgb="FF000000"/>
        <rFont val="Arial"/>
        <family val="2"/>
      </rPr>
      <t xml:space="preserve">  From 6 April 2010, the State Pension age for women has been gradually increasing. FRS data contained in this report were collected throughout the financial year 2016/17, during which the State Pension age for women increased from 63 years 0 months to 63 years 9 months. The changes do not affect the State Pension age for men, currently 65 years.</t>
    </r>
  </si>
  <si>
    <t xml:space="preserve">Table SE.5: Standard errors for tenure and accommodation type, 2016/17, United Kingdom </t>
  </si>
  <si>
    <t>Tenure type</t>
  </si>
  <si>
    <t>All owners</t>
  </si>
  <si>
    <t>Owned outright</t>
  </si>
  <si>
    <t>Buying with a mortgage</t>
  </si>
  <si>
    <t>All social renting</t>
  </si>
  <si>
    <t>All private renting</t>
  </si>
  <si>
    <t xml:space="preserve">Table SE.6: Standard errors for types of account held, 2016/17, United Kingdom </t>
  </si>
  <si>
    <t>Type of account</t>
  </si>
  <si>
    <t>Percentage of all adults</t>
  </si>
  <si>
    <t>Any type of account including POCAs</t>
  </si>
  <si>
    <t>Any type of account excluding POCAs</t>
  </si>
  <si>
    <t>Any direct payment account including POCAs</t>
  </si>
  <si>
    <t>Any direct payment account excluding POCAs</t>
  </si>
  <si>
    <t>No accounts including POCAs</t>
  </si>
  <si>
    <t>No accounts excluding POCAs</t>
  </si>
  <si>
    <t>Current account</t>
  </si>
  <si>
    <t>NS&amp;I Savings Accounts</t>
  </si>
  <si>
    <t>Basic Bank account</t>
  </si>
  <si>
    <t>Post Office Card Account (POCA)</t>
  </si>
  <si>
    <t>ISAs</t>
  </si>
  <si>
    <t>Other Bank / Building Society account</t>
  </si>
  <si>
    <t>Stocks and shares / member of a shares club</t>
  </si>
  <si>
    <t>Unit trusts</t>
  </si>
  <si>
    <t>Endowment Policy (not linked)</t>
  </si>
  <si>
    <t>Premium Bonds</t>
  </si>
  <si>
    <t>National Savings Bonds</t>
  </si>
  <si>
    <t>Company Share Scheme / profit sharing</t>
  </si>
  <si>
    <t>Credit Unions</t>
  </si>
  <si>
    <t>Any other type of asset</t>
  </si>
  <si>
    <t>All adults</t>
  </si>
  <si>
    <t xml:space="preserve">Table SE.7: Standard errors for employment status, 2016/17, United Kingdom </t>
  </si>
  <si>
    <t>Employment status</t>
  </si>
  <si>
    <t xml:space="preserve">All in employment </t>
  </si>
  <si>
    <t xml:space="preserve">    Full-time</t>
  </si>
  <si>
    <t xml:space="preserve">    Part-time</t>
  </si>
  <si>
    <t>Employee</t>
  </si>
  <si>
    <t>Self-employed</t>
  </si>
  <si>
    <t>ILO unemployed</t>
  </si>
  <si>
    <t>Retired</t>
  </si>
  <si>
    <t>Student</t>
  </si>
  <si>
    <t>Looking after family/home</t>
  </si>
  <si>
    <t>Permanently sick/disabled</t>
  </si>
  <si>
    <t>Temporarily sick/disabled</t>
  </si>
  <si>
    <t>Other inactive</t>
  </si>
  <si>
    <r>
      <t>Table SE.8: Standard errors for ethnicity of head of benefit unit, average of 2014/15, 2015/16 and 2016/17</t>
    </r>
    <r>
      <rPr>
        <b/>
        <vertAlign val="superscript"/>
        <sz val="12"/>
        <color rgb="FF000000"/>
        <rFont val="Arial"/>
        <family val="2"/>
      </rPr>
      <t>1</t>
    </r>
    <r>
      <rPr>
        <b/>
        <sz val="12"/>
        <color rgb="FF000000"/>
        <rFont val="Arial"/>
        <family val="2"/>
      </rPr>
      <t xml:space="preserve">, United Kingdom </t>
    </r>
  </si>
  <si>
    <t>Ethnic group</t>
  </si>
  <si>
    <t>Percentage of all benefit units</t>
  </si>
  <si>
    <r>
      <t xml:space="preserve">White </t>
    </r>
    <r>
      <rPr>
        <vertAlign val="superscript"/>
        <sz val="10"/>
        <color rgb="FF000000"/>
        <rFont val="Arial"/>
        <family val="2"/>
      </rPr>
      <t>2</t>
    </r>
  </si>
  <si>
    <r>
      <t xml:space="preserve">Mixed/ Multiple ethnic groups </t>
    </r>
    <r>
      <rPr>
        <vertAlign val="superscript"/>
        <sz val="10"/>
        <color rgb="FF000000"/>
        <rFont val="Arial"/>
        <family val="2"/>
      </rPr>
      <t>3</t>
    </r>
  </si>
  <si>
    <t>Asian/ Asian British</t>
  </si>
  <si>
    <t>Indian</t>
  </si>
  <si>
    <t>Pakistani</t>
  </si>
  <si>
    <t>Bangladeshi</t>
  </si>
  <si>
    <t>Chinese</t>
  </si>
  <si>
    <t>Any other Asian background</t>
  </si>
  <si>
    <r>
      <t xml:space="preserve">Black/ African/ Caribbean/ Black British </t>
    </r>
    <r>
      <rPr>
        <vertAlign val="superscript"/>
        <sz val="10"/>
        <color rgb="FF000000"/>
        <rFont val="Arial"/>
        <family val="2"/>
      </rPr>
      <t>3</t>
    </r>
  </si>
  <si>
    <r>
      <t xml:space="preserve">Other ethnic group </t>
    </r>
    <r>
      <rPr>
        <vertAlign val="superscript"/>
        <sz val="10"/>
        <color rgb="FF000000"/>
        <rFont val="Arial"/>
        <family val="2"/>
      </rPr>
      <t>2, 4</t>
    </r>
  </si>
  <si>
    <r>
      <rPr>
        <vertAlign val="superscript"/>
        <sz val="10"/>
        <color rgb="FF000000"/>
        <rFont val="Arial"/>
        <family val="2"/>
      </rPr>
      <t>1</t>
    </r>
    <r>
      <rPr>
        <sz val="10"/>
        <color rgb="FF000000"/>
        <rFont val="Arial"/>
        <family val="2"/>
      </rPr>
      <t xml:space="preserve"> Data are presented as an average over three years as there are small sample sizes for some ethnic groups.</t>
    </r>
  </si>
  <si>
    <r>
      <rPr>
        <vertAlign val="superscript"/>
        <sz val="10"/>
        <color rgb="FF000000"/>
        <rFont val="Arial"/>
        <family val="2"/>
      </rPr>
      <t xml:space="preserve">2 </t>
    </r>
    <r>
      <rPr>
        <sz val="10"/>
        <color rgb="FF000000"/>
        <rFont val="Arial"/>
        <family val="2"/>
      </rPr>
      <t>Sample sizes for 'Gypsy, Traveller or Irish Traveller' are small, so for Northern Ireland, 'Irish Traveller' is included in 'Other ethnic group'. For England, Wales and Scotland, 'Gypsy or Irish Traveller' is included in 'White'.</t>
    </r>
  </si>
  <si>
    <r>
      <t>3</t>
    </r>
    <r>
      <rPr>
        <sz val="10"/>
        <color rgb="FF000000"/>
        <rFont val="Arial"/>
        <family val="2"/>
      </rPr>
      <t xml:space="preserve"> It is not possible to disaggregate these categories due to differences in data collection of the country specific questions.</t>
    </r>
  </si>
  <si>
    <r>
      <t>4</t>
    </r>
    <r>
      <rPr>
        <sz val="10"/>
        <color rgb="FF000000"/>
        <rFont val="Arial"/>
        <family val="2"/>
      </rPr>
      <t xml:space="preserve"> 'Arab' has been included in ‘Other ethnic group’ due to small sample sizes.</t>
    </r>
  </si>
  <si>
    <t xml:space="preserve">Table SE.9: Standard errors for amount of savings and investments, 2016/17, United Kingdom </t>
  </si>
  <si>
    <t>Amount of savings and investments</t>
  </si>
  <si>
    <t>No savings</t>
  </si>
  <si>
    <t>Less than £1,500</t>
  </si>
  <si>
    <t>£1,500 but less than £3,000</t>
  </si>
  <si>
    <t>£3,000 but less than £8,000</t>
  </si>
  <si>
    <t>£8,000 but less than £10,000</t>
  </si>
  <si>
    <t>£10,000 but less than £16,000</t>
  </si>
  <si>
    <t>£16,000 but less than £20,000</t>
  </si>
  <si>
    <t>£20,000 or more</t>
  </si>
  <si>
    <t>Methodology and Standard Error Tables</t>
  </si>
  <si>
    <t>SE.1</t>
  </si>
  <si>
    <t>Standard errors for household composition, 2016/17, United Kingdom</t>
  </si>
  <si>
    <t>SE.2</t>
  </si>
  <si>
    <t>Standard errors for Council Tax band, 2016/17, Great Britain</t>
  </si>
  <si>
    <t>SE.3</t>
  </si>
  <si>
    <t>Standard errors for components of total weekly household income, 2016/17, United Kingdom</t>
  </si>
  <si>
    <t>SE.4</t>
  </si>
  <si>
    <t>Standard errors for state support receipt, 2016/17, United Kingdom</t>
  </si>
  <si>
    <t>SE.5</t>
  </si>
  <si>
    <t>Standard errors for tenure and accommodation type, 2016/17, United Kingdom</t>
  </si>
  <si>
    <t>SE.6</t>
  </si>
  <si>
    <t>Standard errors for types of account held, 2016/17, United Kingdom</t>
  </si>
  <si>
    <t>SE.7</t>
  </si>
  <si>
    <t>Standard errors for employment status, 2016/17, United Kingdom</t>
  </si>
  <si>
    <t>SE.8</t>
  </si>
  <si>
    <t>Standard errors for ethnic group of benefit units, average of 2014/15, 2015/16 and 2016/17, United Kingdom</t>
  </si>
  <si>
    <t>SE.9</t>
  </si>
  <si>
    <t>Standard errors for amount of savings and investments, 2016/17, United Kingdom</t>
  </si>
  <si>
    <r>
      <t>Whether making child maintenance payments</t>
    </r>
    <r>
      <rPr>
        <vertAlign val="superscript"/>
        <sz val="10"/>
        <rFont val="Arial"/>
        <family val="2"/>
      </rPr>
      <t>2</t>
    </r>
  </si>
  <si>
    <r>
      <t>Number of children covered by child maintenance arrangement</t>
    </r>
    <r>
      <rPr>
        <vertAlign val="superscript"/>
        <sz val="10"/>
        <rFont val="Arial"/>
        <family val="2"/>
      </rPr>
      <t>2</t>
    </r>
  </si>
  <si>
    <r>
      <t>The type of child maintenance arrangement</t>
    </r>
    <r>
      <rPr>
        <vertAlign val="superscript"/>
        <sz val="10"/>
        <rFont val="Arial"/>
        <family val="2"/>
      </rPr>
      <t>2</t>
    </r>
  </si>
  <si>
    <r>
      <t>The age of youngest child covered by arrangement</t>
    </r>
    <r>
      <rPr>
        <vertAlign val="superscript"/>
        <sz val="10"/>
        <rFont val="Arial"/>
        <family val="2"/>
      </rPr>
      <t>2</t>
    </r>
  </si>
  <si>
    <r>
      <t>Amount of most recent child maintenance payment (outgoing payments)</t>
    </r>
    <r>
      <rPr>
        <vertAlign val="superscript"/>
        <sz val="10"/>
        <rFont val="Arial"/>
        <family val="2"/>
      </rPr>
      <t>2</t>
    </r>
  </si>
  <si>
    <r>
      <t>1</t>
    </r>
    <r>
      <rPr>
        <sz val="10"/>
        <color rgb="FF000000"/>
        <rFont val="Arial"/>
        <family val="2"/>
      </rPr>
      <t xml:space="preserve"> After adjustment = total after 'unknown ineligibles' have been assigned as either eligible or ineligible.</t>
    </r>
  </si>
  <si>
    <r>
      <t>1</t>
    </r>
    <r>
      <rPr>
        <sz val="10"/>
        <rFont val="Arial"/>
        <family val="2"/>
      </rPr>
      <t xml:space="preserve"> Figures for final values imputed are only given when a minimum of 30 cases are imputed and this comprises 25 per cent or more of the final values.</t>
    </r>
  </si>
  <si>
    <r>
      <t>2</t>
    </r>
    <r>
      <rPr>
        <sz val="10"/>
        <rFont val="Arial"/>
        <family val="2"/>
      </rPr>
      <t xml:space="preserve"> Information on outgoing child maintenance arrangements was not collected for the first 6months of FRS 2016/17 due to an error in the questionnaire. Therefore a higher percentage of these values required imputation than in a typical year. Information on incoming child maintenance arrangements was collected as usual.</t>
    </r>
  </si>
</sst>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3" formatCode="_-* #,##0.00_-;\-* #,##0.00_-;_-* &quot;-&quot;??_-;_-@_-"/>
    <numFmt numFmtId="164" formatCode="&quot; &quot;#,##0&quot; &quot;;&quot;-&quot;#,##0&quot; &quot;;&quot; -&quot;00&quot; &quot;;&quot; &quot;@&quot; &quot;"/>
    <numFmt numFmtId="165" formatCode="0.0"/>
    <numFmt numFmtId="166" formatCode="&quot; &quot;#,##0.0000&quot; &quot;;&quot;-&quot;#,##0.0000&quot; &quot;;&quot; -&quot;00.0000&quot; &quot;;&quot; &quot;@&quot; &quot;"/>
    <numFmt numFmtId="167" formatCode="&quot; &quot;#,##0.00&quot; &quot;;&quot;-&quot;#,##0.00&quot; &quot;;&quot; -&quot;00&quot; &quot;;&quot; &quot;@&quot; &quot;"/>
    <numFmt numFmtId="168" formatCode="&quot; &quot;#,##0.00&quot; &quot;;&quot; (&quot;#,##0.00&quot;)&quot;;&quot; -&quot;00&quot; &quot;;&quot; &quot;@&quot; &quot;"/>
    <numFmt numFmtId="169" formatCode="#,##0&quot; &quot;;&quot;-&quot;#,##0&quot; &quot;"/>
    <numFmt numFmtId="170" formatCode="0000"/>
    <numFmt numFmtId="171" formatCode="#,##0,"/>
    <numFmt numFmtId="172" formatCode="_-* #,##0_-;\-* #,##0_-;_-* &quot;-&quot;??_-;_-@_-"/>
    <numFmt numFmtId="173" formatCode="_-* #,##0.0_-;\-* #,##0.0_-;_-* &quot;-&quot;??_-;_-@_-"/>
    <numFmt numFmtId="174" formatCode="#,#00"/>
    <numFmt numFmtId="175" formatCode="#,##0.0"/>
    <numFmt numFmtId="176" formatCode="0.0%"/>
    <numFmt numFmtId="177" formatCode="0.000"/>
  </numFmts>
  <fonts count="94" x14ac:knownFonts="1">
    <font>
      <sz val="10"/>
      <color rgb="FF000000"/>
      <name val="Arial"/>
      <family val="2"/>
    </font>
    <font>
      <sz val="12"/>
      <color theme="1"/>
      <name val="Arial"/>
      <family val="2"/>
    </font>
    <font>
      <sz val="12"/>
      <color theme="1"/>
      <name val="Arial"/>
      <family val="2"/>
    </font>
    <font>
      <sz val="12"/>
      <color theme="1"/>
      <name val="Arial"/>
      <family val="2"/>
    </font>
    <font>
      <sz val="12"/>
      <color rgb="FF006100"/>
      <name val="Arial"/>
      <family val="2"/>
    </font>
    <font>
      <sz val="12"/>
      <color rgb="FF9C0006"/>
      <name val="Arial"/>
      <family val="2"/>
    </font>
    <font>
      <sz val="12"/>
      <color rgb="FF9C6500"/>
      <name val="Arial"/>
      <family val="2"/>
    </font>
    <font>
      <sz val="12"/>
      <color rgb="FF3F3F76"/>
      <name val="Arial"/>
      <family val="2"/>
    </font>
    <font>
      <b/>
      <sz val="12"/>
      <color rgb="FF3F3F3F"/>
      <name val="Arial"/>
      <family val="2"/>
    </font>
    <font>
      <b/>
      <sz val="12"/>
      <color rgb="FFFA7D00"/>
      <name val="Arial"/>
      <family val="2"/>
    </font>
    <font>
      <sz val="12"/>
      <color rgb="FFFA7D00"/>
      <name val="Arial"/>
      <family val="2"/>
    </font>
    <font>
      <sz val="12"/>
      <color rgb="FFFF0000"/>
      <name val="Arial"/>
      <family val="2"/>
    </font>
    <font>
      <i/>
      <sz val="12"/>
      <color rgb="FF7F7F7F"/>
      <name val="Arial"/>
      <family val="2"/>
    </font>
    <font>
      <sz val="10"/>
      <color rgb="FF000000"/>
      <name val="Arial"/>
      <family val="2"/>
    </font>
    <font>
      <sz val="11"/>
      <color rgb="FF000000"/>
      <name val="Calibri"/>
      <family val="2"/>
    </font>
    <font>
      <sz val="12"/>
      <color rgb="FF000000"/>
      <name val="Arial"/>
      <family val="2"/>
    </font>
    <font>
      <sz val="12"/>
      <color rgb="FFFFFFFF"/>
      <name val="Arial"/>
      <family val="2"/>
    </font>
    <font>
      <sz val="11"/>
      <color rgb="FFFFFFFF"/>
      <name val="Calibri"/>
      <family val="2"/>
    </font>
    <font>
      <sz val="11"/>
      <color rgb="FF800080"/>
      <name val="Calibri"/>
      <family val="2"/>
    </font>
    <font>
      <b/>
      <sz val="11"/>
      <color rgb="FFFF9900"/>
      <name val="Calibri"/>
      <family val="2"/>
    </font>
    <font>
      <b/>
      <sz val="12"/>
      <color rgb="FFFFFFFF"/>
      <name val="Arial"/>
      <family val="2"/>
    </font>
    <font>
      <b/>
      <sz val="11"/>
      <color rgb="FFFFFFFF"/>
      <name val="Calibri"/>
      <family val="2"/>
    </font>
    <font>
      <b/>
      <sz val="10"/>
      <color rgb="FF000000"/>
      <name val="Arial"/>
      <family val="2"/>
    </font>
    <font>
      <i/>
      <sz val="11"/>
      <color rgb="FF808080"/>
      <name val="Calibri"/>
      <family val="2"/>
    </font>
    <font>
      <sz val="11"/>
      <color rgb="FF008000"/>
      <name val="Calibri"/>
      <family val="2"/>
    </font>
    <font>
      <b/>
      <sz val="14"/>
      <color rgb="FF000000"/>
      <name val="Arial"/>
      <family val="2"/>
    </font>
    <font>
      <b/>
      <sz val="15"/>
      <color rgb="FF1F497D"/>
      <name val="Arial"/>
      <family val="2"/>
    </font>
    <font>
      <b/>
      <sz val="15"/>
      <color rgb="FF003366"/>
      <name val="Calibri"/>
      <family val="2"/>
    </font>
    <font>
      <b/>
      <sz val="13"/>
      <color rgb="FF1F497D"/>
      <name val="Arial"/>
      <family val="2"/>
    </font>
    <font>
      <b/>
      <sz val="13"/>
      <color rgb="FF003366"/>
      <name val="Calibri"/>
      <family val="2"/>
    </font>
    <font>
      <b/>
      <sz val="11"/>
      <color rgb="FF1F497D"/>
      <name val="Arial"/>
      <family val="2"/>
    </font>
    <font>
      <b/>
      <sz val="11"/>
      <color rgb="FF003366"/>
      <name val="Calibri"/>
      <family val="2"/>
    </font>
    <font>
      <u/>
      <sz val="10"/>
      <color rgb="FF0000FF"/>
      <name val="Arial"/>
      <family val="2"/>
    </font>
    <font>
      <u/>
      <sz val="10"/>
      <color rgb="FF0000FF"/>
      <name val="Helvetica"/>
    </font>
    <font>
      <u/>
      <sz val="7"/>
      <color rgb="FF0000FF"/>
      <name val="Helvetica"/>
    </font>
    <font>
      <sz val="11"/>
      <color rgb="FF333399"/>
      <name val="Calibri"/>
      <family val="2"/>
    </font>
    <font>
      <sz val="11"/>
      <color rgb="FFFF9900"/>
      <name val="Calibri"/>
      <family val="2"/>
    </font>
    <font>
      <sz val="11"/>
      <color rgb="FF993300"/>
      <name val="Calibri"/>
      <family val="2"/>
    </font>
    <font>
      <sz val="10"/>
      <color rgb="FF000000"/>
      <name val="Helvetica"/>
    </font>
    <font>
      <sz val="10"/>
      <color rgb="FF000000"/>
      <name val="MS Sans Serif"/>
      <family val="2"/>
    </font>
    <font>
      <b/>
      <sz val="11"/>
      <color rgb="FF333333"/>
      <name val="Calibri"/>
      <family val="2"/>
    </font>
    <font>
      <b/>
      <sz val="12"/>
      <color rgb="FF000000"/>
      <name val="Arial"/>
      <family val="2"/>
    </font>
    <font>
      <b/>
      <sz val="18"/>
      <color rgb="FF1F497D"/>
      <name val="Cambria"/>
      <family val="1"/>
    </font>
    <font>
      <b/>
      <sz val="18"/>
      <color rgb="FF003366"/>
      <name val="Cambria"/>
      <family val="1"/>
    </font>
    <font>
      <b/>
      <sz val="11"/>
      <color rgb="FF000000"/>
      <name val="Calibri"/>
      <family val="2"/>
    </font>
    <font>
      <sz val="11"/>
      <color rgb="FFFF0000"/>
      <name val="Calibri"/>
      <family val="2"/>
    </font>
    <font>
      <sz val="11"/>
      <color rgb="FF000000"/>
      <name val="Arial"/>
      <family val="2"/>
    </font>
    <font>
      <b/>
      <sz val="18"/>
      <color rgb="FF000000"/>
      <name val="Arial"/>
      <family val="2"/>
    </font>
    <font>
      <sz val="18"/>
      <color rgb="FF000000"/>
      <name val="Arial"/>
      <family val="2"/>
    </font>
    <font>
      <b/>
      <sz val="10"/>
      <color rgb="FFFF0000"/>
      <name val="Arial"/>
      <family val="2"/>
    </font>
    <font>
      <b/>
      <sz val="11"/>
      <color rgb="FF000000"/>
      <name val="Arial"/>
      <family val="2"/>
    </font>
    <font>
      <u/>
      <sz val="11"/>
      <color rgb="FF0000FF"/>
      <name val="Arial"/>
      <family val="2"/>
    </font>
    <font>
      <i/>
      <sz val="10"/>
      <color rgb="FF000000"/>
      <name val="Arial"/>
      <family val="2"/>
    </font>
    <font>
      <vertAlign val="superscript"/>
      <sz val="10"/>
      <color rgb="FF000000"/>
      <name val="Arial"/>
      <family val="2"/>
    </font>
    <font>
      <sz val="10"/>
      <color rgb="FF808080"/>
      <name val="Arial"/>
      <family val="2"/>
    </font>
    <font>
      <b/>
      <vertAlign val="superscript"/>
      <sz val="12"/>
      <color rgb="FF000000"/>
      <name val="Arial"/>
      <family val="2"/>
    </font>
    <font>
      <b/>
      <vertAlign val="superscript"/>
      <sz val="10"/>
      <color rgb="FF000000"/>
      <name val="Arial"/>
      <family val="2"/>
    </font>
    <font>
      <b/>
      <sz val="12"/>
      <color theme="1"/>
      <name val="Arial"/>
      <family val="2"/>
    </font>
    <font>
      <sz val="10"/>
      <name val="Helvetica"/>
      <family val="2"/>
    </font>
    <font>
      <b/>
      <sz val="12"/>
      <name val="Helvetica"/>
      <family val="2"/>
    </font>
    <font>
      <sz val="8"/>
      <name val="Helvetica"/>
      <family val="2"/>
    </font>
    <font>
      <b/>
      <sz val="10"/>
      <name val="Arial"/>
      <family val="2"/>
    </font>
    <font>
      <b/>
      <vertAlign val="superscript"/>
      <sz val="10"/>
      <name val="Arial"/>
      <family val="2"/>
    </font>
    <font>
      <sz val="10"/>
      <name val="Arial"/>
      <family val="2"/>
    </font>
    <font>
      <u/>
      <sz val="10"/>
      <color indexed="12"/>
      <name val="Arial"/>
      <family val="2"/>
    </font>
    <font>
      <sz val="10"/>
      <name val="MS Sans Serif"/>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8.5"/>
      <color indexed="12"/>
      <name val="Arial"/>
      <family val="2"/>
    </font>
    <font>
      <sz val="11"/>
      <color indexed="62"/>
      <name val="Calibri"/>
      <family val="2"/>
    </font>
    <font>
      <sz val="11"/>
      <color indexed="52"/>
      <name val="Calibri"/>
      <family val="2"/>
    </font>
    <font>
      <sz val="11"/>
      <color indexed="60"/>
      <name val="Calibri"/>
      <family val="2"/>
    </font>
    <font>
      <sz val="10"/>
      <color theme="1"/>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ont>
    <font>
      <b/>
      <sz val="10"/>
      <name val="Helvetica"/>
      <family val="2"/>
    </font>
    <font>
      <vertAlign val="superscript"/>
      <sz val="10"/>
      <name val="Helvetica"/>
      <family val="2"/>
    </font>
    <font>
      <sz val="10"/>
      <color rgb="FF000000"/>
      <name val="Helvetica"/>
      <family val="2"/>
    </font>
    <font>
      <b/>
      <i/>
      <sz val="10"/>
      <color rgb="FF000000"/>
      <name val="Arial"/>
      <family val="2"/>
    </font>
    <font>
      <vertAlign val="superscript"/>
      <sz val="10"/>
      <color theme="1"/>
      <name val="Arial"/>
      <family val="2"/>
    </font>
    <font>
      <vertAlign val="superscript"/>
      <sz val="10"/>
      <color rgb="FF000000"/>
      <name val="Helvetica"/>
      <family val="2"/>
    </font>
    <font>
      <vertAlign val="superscript"/>
      <sz val="10"/>
      <name val="Arial"/>
      <family val="2"/>
    </font>
  </fonts>
  <fills count="85">
    <fill>
      <patternFill patternType="none"/>
    </fill>
    <fill>
      <patternFill patternType="gray125"/>
    </fill>
    <fill>
      <patternFill patternType="solid">
        <fgColor rgb="FFCCCCFF"/>
        <bgColor rgb="FFCCCCFF"/>
      </patternFill>
    </fill>
    <fill>
      <patternFill patternType="solid">
        <fgColor rgb="FFDCE6F1"/>
        <bgColor rgb="FFDCE6F1"/>
      </patternFill>
    </fill>
    <fill>
      <patternFill patternType="solid">
        <fgColor rgb="FFFF99CC"/>
        <bgColor rgb="FFFF99CC"/>
      </patternFill>
    </fill>
    <fill>
      <patternFill patternType="solid">
        <fgColor rgb="FFF2DCDB"/>
        <bgColor rgb="FFF2DCDB"/>
      </patternFill>
    </fill>
    <fill>
      <patternFill patternType="solid">
        <fgColor rgb="FFCCFFCC"/>
        <bgColor rgb="FFCCFFCC"/>
      </patternFill>
    </fill>
    <fill>
      <patternFill patternType="solid">
        <fgColor rgb="FFEBF1DE"/>
        <bgColor rgb="FFEBF1DE"/>
      </patternFill>
    </fill>
    <fill>
      <patternFill patternType="solid">
        <fgColor rgb="FFCC99FF"/>
        <bgColor rgb="FFCC99FF"/>
      </patternFill>
    </fill>
    <fill>
      <patternFill patternType="solid">
        <fgColor rgb="FFE4DFEC"/>
        <bgColor rgb="FFE4DFEC"/>
      </patternFill>
    </fill>
    <fill>
      <patternFill patternType="solid">
        <fgColor rgb="FFCCFFFF"/>
        <bgColor rgb="FFCCFFFF"/>
      </patternFill>
    </fill>
    <fill>
      <patternFill patternType="solid">
        <fgColor rgb="FFDAEEF3"/>
        <bgColor rgb="FFDAEEF3"/>
      </patternFill>
    </fill>
    <fill>
      <patternFill patternType="solid">
        <fgColor rgb="FFFFCC99"/>
        <bgColor rgb="FFFFCC99"/>
      </patternFill>
    </fill>
    <fill>
      <patternFill patternType="solid">
        <fgColor rgb="FFFDE9D9"/>
        <bgColor rgb="FFFDE9D9"/>
      </patternFill>
    </fill>
    <fill>
      <patternFill patternType="solid">
        <fgColor rgb="FF99CCFF"/>
        <bgColor rgb="FF99CCFF"/>
      </patternFill>
    </fill>
    <fill>
      <patternFill patternType="solid">
        <fgColor rgb="FFB8CCE4"/>
        <bgColor rgb="FFB8CCE4"/>
      </patternFill>
    </fill>
    <fill>
      <patternFill patternType="solid">
        <fgColor rgb="FFFF8080"/>
        <bgColor rgb="FFFF8080"/>
      </patternFill>
    </fill>
    <fill>
      <patternFill patternType="solid">
        <fgColor rgb="FFE6B8B7"/>
        <bgColor rgb="FFE6B8B7"/>
      </patternFill>
    </fill>
    <fill>
      <patternFill patternType="solid">
        <fgColor rgb="FF00FF00"/>
        <bgColor rgb="FF00FF00"/>
      </patternFill>
    </fill>
    <fill>
      <patternFill patternType="solid">
        <fgColor rgb="FFD8E4BC"/>
        <bgColor rgb="FFD8E4BC"/>
      </patternFill>
    </fill>
    <fill>
      <patternFill patternType="solid">
        <fgColor rgb="FFCCC0DA"/>
        <bgColor rgb="FFCCC0DA"/>
      </patternFill>
    </fill>
    <fill>
      <patternFill patternType="solid">
        <fgColor rgb="FFB7DEE8"/>
        <bgColor rgb="FFB7DEE8"/>
      </patternFill>
    </fill>
    <fill>
      <patternFill patternType="solid">
        <fgColor rgb="FFFFCC00"/>
        <bgColor rgb="FFFFCC00"/>
      </patternFill>
    </fill>
    <fill>
      <patternFill patternType="solid">
        <fgColor rgb="FFFCD5B4"/>
        <bgColor rgb="FFFCD5B4"/>
      </patternFill>
    </fill>
    <fill>
      <patternFill patternType="solid">
        <fgColor rgb="FF95B3D7"/>
        <bgColor rgb="FF95B3D7"/>
      </patternFill>
    </fill>
    <fill>
      <patternFill patternType="solid">
        <fgColor rgb="FF0066CC"/>
        <bgColor rgb="FF0066CC"/>
      </patternFill>
    </fill>
    <fill>
      <patternFill patternType="solid">
        <fgColor rgb="FFDA9694"/>
        <bgColor rgb="FFDA9694"/>
      </patternFill>
    </fill>
    <fill>
      <patternFill patternType="solid">
        <fgColor rgb="FFC4D79B"/>
        <bgColor rgb="FFC4D79B"/>
      </patternFill>
    </fill>
    <fill>
      <patternFill patternType="solid">
        <fgColor rgb="FFB1A0C7"/>
        <bgColor rgb="FFB1A0C7"/>
      </patternFill>
    </fill>
    <fill>
      <patternFill patternType="solid">
        <fgColor rgb="FF800080"/>
        <bgColor rgb="FF800080"/>
      </patternFill>
    </fill>
    <fill>
      <patternFill patternType="solid">
        <fgColor rgb="FF92CDDC"/>
        <bgColor rgb="FF92CDDC"/>
      </patternFill>
    </fill>
    <fill>
      <patternFill patternType="solid">
        <fgColor rgb="FF33CCCC"/>
        <bgColor rgb="FF33CCCC"/>
      </patternFill>
    </fill>
    <fill>
      <patternFill patternType="solid">
        <fgColor rgb="FFFABF8F"/>
        <bgColor rgb="FFFABF8F"/>
      </patternFill>
    </fill>
    <fill>
      <patternFill patternType="solid">
        <fgColor rgb="FFFF9900"/>
        <bgColor rgb="FFFF9900"/>
      </patternFill>
    </fill>
    <fill>
      <patternFill patternType="solid">
        <fgColor rgb="FF4F81BD"/>
        <bgColor rgb="FF4F81BD"/>
      </patternFill>
    </fill>
    <fill>
      <patternFill patternType="solid">
        <fgColor rgb="FF333399"/>
        <bgColor rgb="FF333399"/>
      </patternFill>
    </fill>
    <fill>
      <patternFill patternType="solid">
        <fgColor rgb="FFC0504D"/>
        <bgColor rgb="FFC0504D"/>
      </patternFill>
    </fill>
    <fill>
      <patternFill patternType="solid">
        <fgColor rgb="FFFF0000"/>
        <bgColor rgb="FFFF0000"/>
      </patternFill>
    </fill>
    <fill>
      <patternFill patternType="solid">
        <fgColor rgb="FF9BBB59"/>
        <bgColor rgb="FF9BBB59"/>
      </patternFill>
    </fill>
    <fill>
      <patternFill patternType="solid">
        <fgColor rgb="FF339966"/>
        <bgColor rgb="FF339966"/>
      </patternFill>
    </fill>
    <fill>
      <patternFill patternType="solid">
        <fgColor rgb="FF8064A2"/>
        <bgColor rgb="FF8064A2"/>
      </patternFill>
    </fill>
    <fill>
      <patternFill patternType="solid">
        <fgColor rgb="FF4BACC6"/>
        <bgColor rgb="FF4BACC6"/>
      </patternFill>
    </fill>
    <fill>
      <patternFill patternType="solid">
        <fgColor rgb="FFF79646"/>
        <bgColor rgb="FFF79646"/>
      </patternFill>
    </fill>
    <fill>
      <patternFill patternType="solid">
        <fgColor rgb="FFFF6600"/>
        <bgColor rgb="FFFF6600"/>
      </patternFill>
    </fill>
    <fill>
      <patternFill patternType="solid">
        <fgColor rgb="FFFFC7CE"/>
        <bgColor rgb="FFFFC7CE"/>
      </patternFill>
    </fill>
    <fill>
      <patternFill patternType="solid">
        <fgColor rgb="FFF2F2F2"/>
        <bgColor rgb="FFF2F2F2"/>
      </patternFill>
    </fill>
    <fill>
      <patternFill patternType="solid">
        <fgColor rgb="FFC0C0C0"/>
        <bgColor rgb="FFC0C0C0"/>
      </patternFill>
    </fill>
    <fill>
      <patternFill patternType="solid">
        <fgColor rgb="FFFFFF99"/>
        <bgColor rgb="FFFFFF99"/>
      </patternFill>
    </fill>
    <fill>
      <patternFill patternType="solid">
        <fgColor rgb="FFA5A5A5"/>
        <bgColor rgb="FFA5A5A5"/>
      </patternFill>
    </fill>
    <fill>
      <patternFill patternType="solid">
        <fgColor rgb="FF969696"/>
        <bgColor rgb="FF969696"/>
      </patternFill>
    </fill>
    <fill>
      <patternFill patternType="solid">
        <fgColor rgb="FFC6EFCE"/>
        <bgColor rgb="FFC6EFCE"/>
      </patternFill>
    </fill>
    <fill>
      <patternFill patternType="solid">
        <fgColor rgb="FFFFEB9C"/>
        <bgColor rgb="FFFFEB9C"/>
      </patternFill>
    </fill>
    <fill>
      <patternFill patternType="solid">
        <fgColor rgb="FFFFFFCC"/>
        <bgColor rgb="FFFFFFCC"/>
      </patternFill>
    </fill>
    <fill>
      <patternFill patternType="solid">
        <fgColor rgb="FFFFFFFF"/>
        <bgColor rgb="FFFFFFFF"/>
      </patternFill>
    </fill>
    <fill>
      <patternFill patternType="solid">
        <fgColor theme="0"/>
        <bgColor rgb="FF92D050"/>
      </patternFill>
    </fill>
    <fill>
      <patternFill patternType="solid">
        <fgColor theme="0"/>
        <bgColor rgb="FFFFFF00"/>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rgb="FFFFFFFF"/>
      </patternFill>
    </fill>
    <fill>
      <patternFill patternType="solid">
        <fgColor theme="0"/>
        <bgColor indexed="64"/>
      </patternFill>
    </fill>
    <fill>
      <patternFill patternType="solid">
        <fgColor theme="0"/>
        <bgColor rgb="FF000000"/>
      </patternFill>
    </fill>
    <fill>
      <patternFill patternType="solid">
        <fgColor rgb="FFFFFFFF"/>
        <bgColor rgb="FF000000"/>
      </patternFill>
    </fill>
    <fill>
      <patternFill patternType="solid">
        <fgColor rgb="FFD9D9D9"/>
        <bgColor rgb="FF000000"/>
      </patternFill>
    </fill>
    <fill>
      <patternFill patternType="solid">
        <fgColor rgb="FFFFFFCC"/>
      </patternFill>
    </fill>
  </fills>
  <borders count="48">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style="thin">
        <color rgb="FF000000"/>
      </left>
      <right style="thin">
        <color rgb="FF000000"/>
      </right>
      <top/>
      <bottom/>
      <diagonal/>
    </border>
    <border>
      <left/>
      <right/>
      <top/>
      <bottom style="thick">
        <color rgb="FF4F81BD"/>
      </bottom>
      <diagonal/>
    </border>
    <border>
      <left/>
      <right/>
      <top/>
      <bottom style="thick">
        <color rgb="FF333399"/>
      </bottom>
      <diagonal/>
    </border>
    <border>
      <left/>
      <right/>
      <top/>
      <bottom style="thick">
        <color rgb="FFA7BFDE"/>
      </bottom>
      <diagonal/>
    </border>
    <border>
      <left/>
      <right/>
      <top/>
      <bottom style="thick">
        <color rgb="FFC0C0C0"/>
      </bottom>
      <diagonal/>
    </border>
    <border>
      <left/>
      <right/>
      <top/>
      <bottom style="medium">
        <color rgb="FF95B3D7"/>
      </bottom>
      <diagonal/>
    </border>
    <border>
      <left/>
      <right/>
      <top/>
      <bottom style="medium">
        <color rgb="FF0066CC"/>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000000"/>
      </top>
      <bottom style="thin">
        <color rgb="FF000000"/>
      </bottom>
      <diagonal/>
    </border>
    <border>
      <left/>
      <right/>
      <top style="thin">
        <color rgb="FF4F81BD"/>
      </top>
      <bottom style="double">
        <color rgb="FF4F81BD"/>
      </bottom>
      <diagonal/>
    </border>
    <border>
      <left/>
      <right/>
      <top style="thin">
        <color rgb="FF333399"/>
      </top>
      <bottom style="double">
        <color rgb="FF333399"/>
      </bottom>
      <diagonal/>
    </border>
    <border>
      <left/>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style="thin">
        <color rgb="FFFFFFFF"/>
      </left>
      <right style="thin">
        <color rgb="FFFFFFFF"/>
      </right>
      <top/>
      <bottom style="thin">
        <color rgb="FFFFFFFF"/>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FFFFFF"/>
      </left>
      <right/>
      <top/>
      <bottom style="thin">
        <color rgb="FFFFFFFF"/>
      </bottom>
      <diagonal/>
    </border>
    <border>
      <left style="thin">
        <color rgb="FFFFFFFF"/>
      </left>
      <right/>
      <top style="thin">
        <color rgb="FFFFFFFF"/>
      </top>
      <bottom style="thin">
        <color rgb="FFFFFFFF"/>
      </bottom>
      <diagonal/>
    </border>
  </borders>
  <cellStyleXfs count="411">
    <xf numFmtId="0" fontId="0" fillId="0" borderId="0"/>
    <xf numFmtId="167" fontId="13" fillId="0" borderId="0" applyFont="0" applyFill="0" applyBorder="0" applyAlignment="0" applyProtection="0"/>
    <xf numFmtId="9" fontId="13" fillId="0" borderId="0" applyFont="0" applyFill="0" applyBorder="0" applyAlignment="0" applyProtection="0"/>
    <xf numFmtId="0" fontId="42" fillId="0" borderId="0" applyNumberFormat="0" applyFill="0" applyBorder="0" applyAlignment="0" applyProtection="0"/>
    <xf numFmtId="0" fontId="26" fillId="0" borderId="9" applyNumberFormat="0" applyFill="0" applyAlignment="0" applyProtection="0"/>
    <xf numFmtId="0" fontId="28" fillId="0" borderId="11" applyNumberFormat="0" applyFill="0" applyAlignment="0" applyProtection="0"/>
    <xf numFmtId="0" fontId="30" fillId="0" borderId="13" applyNumberFormat="0" applyFill="0" applyAlignment="0" applyProtection="0"/>
    <xf numFmtId="0" fontId="30" fillId="0" borderId="0" applyNumberFormat="0" applyFill="0" applyBorder="0" applyAlignment="0" applyProtection="0"/>
    <xf numFmtId="0" fontId="4" fillId="50" borderId="0" applyNumberFormat="0" applyBorder="0" applyAlignment="0" applyProtection="0"/>
    <xf numFmtId="0" fontId="5" fillId="44" borderId="0" applyNumberFormat="0" applyBorder="0" applyAlignment="0" applyProtection="0"/>
    <xf numFmtId="0" fontId="6" fillId="51" borderId="0" applyNumberFormat="0" applyBorder="0" applyAlignment="0" applyProtection="0"/>
    <xf numFmtId="0" fontId="7" fillId="12" borderId="1" applyNumberFormat="0" applyAlignment="0" applyProtection="0"/>
    <xf numFmtId="0" fontId="8" fillId="45" borderId="2" applyNumberFormat="0" applyAlignment="0" applyProtection="0"/>
    <xf numFmtId="0" fontId="9" fillId="45" borderId="1" applyNumberFormat="0" applyAlignment="0" applyProtection="0"/>
    <xf numFmtId="0" fontId="10" fillId="0" borderId="3" applyNumberFormat="0" applyFill="0" applyAlignment="0" applyProtection="0"/>
    <xf numFmtId="0" fontId="20" fillId="48" borderId="4"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41" fillId="0" borderId="19" applyNumberFormat="0" applyFill="0" applyAlignment="0" applyProtection="0"/>
    <xf numFmtId="0" fontId="16" fillId="34" borderId="0" applyNumberFormat="0" applyBorder="0" applyAlignment="0" applyProtection="0"/>
    <xf numFmtId="0" fontId="16" fillId="24" borderId="0" applyNumberFormat="0" applyBorder="0" applyAlignment="0" applyProtection="0"/>
    <xf numFmtId="0" fontId="16" fillId="36" borderId="0" applyNumberFormat="0" applyBorder="0" applyAlignment="0" applyProtection="0"/>
    <xf numFmtId="0" fontId="16" fillId="26" borderId="0" applyNumberFormat="0" applyBorder="0" applyAlignment="0" applyProtection="0"/>
    <xf numFmtId="0" fontId="16" fillId="38" borderId="0" applyNumberFormat="0" applyBorder="0" applyAlignment="0" applyProtection="0"/>
    <xf numFmtId="0" fontId="16" fillId="27" borderId="0" applyNumberFormat="0" applyBorder="0" applyAlignment="0" applyProtection="0"/>
    <xf numFmtId="0" fontId="16" fillId="40" borderId="0" applyNumberFormat="0" applyBorder="0" applyAlignment="0" applyProtection="0"/>
    <xf numFmtId="0" fontId="16" fillId="28" borderId="0" applyNumberFormat="0" applyBorder="0" applyAlignment="0" applyProtection="0"/>
    <xf numFmtId="0" fontId="16" fillId="41" borderId="0" applyNumberFormat="0" applyBorder="0" applyAlignment="0" applyProtection="0"/>
    <xf numFmtId="0" fontId="16" fillId="30" borderId="0" applyNumberFormat="0" applyBorder="0" applyAlignment="0" applyProtection="0"/>
    <xf numFmtId="0" fontId="16" fillId="42" borderId="0" applyNumberFormat="0" applyBorder="0" applyAlignment="0" applyProtection="0"/>
    <xf numFmtId="0" fontId="16" fillId="32" borderId="0" applyNumberFormat="0" applyBorder="0" applyAlignment="0" applyProtection="0"/>
    <xf numFmtId="0" fontId="14" fillId="2" borderId="0" applyNumberFormat="0" applyBorder="0" applyAlignment="0" applyProtection="0"/>
    <xf numFmtId="0" fontId="15" fillId="3" borderId="0" applyNumberFormat="0" applyBorder="0" applyAlignment="0" applyProtection="0"/>
    <xf numFmtId="0" fontId="14" fillId="2" borderId="0" applyNumberFormat="0" applyBorder="0" applyAlignment="0" applyProtection="0"/>
    <xf numFmtId="0" fontId="15" fillId="3" borderId="0" applyNumberFormat="0" applyBorder="0" applyAlignment="0" applyProtection="0"/>
    <xf numFmtId="0" fontId="14" fillId="2"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5" fillId="7" borderId="0" applyNumberFormat="0" applyBorder="0" applyAlignment="0" applyProtection="0"/>
    <xf numFmtId="0" fontId="14" fillId="6" borderId="0" applyNumberFormat="0" applyBorder="0" applyAlignment="0" applyProtection="0"/>
    <xf numFmtId="0" fontId="15" fillId="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5" fillId="9" borderId="0" applyNumberFormat="0" applyBorder="0" applyAlignment="0" applyProtection="0"/>
    <xf numFmtId="0" fontId="14" fillId="8" borderId="0" applyNumberFormat="0" applyBorder="0" applyAlignment="0" applyProtection="0"/>
    <xf numFmtId="0" fontId="15" fillId="9" borderId="0" applyNumberFormat="0" applyBorder="0" applyAlignment="0" applyProtection="0"/>
    <xf numFmtId="0" fontId="14" fillId="8" borderId="0" applyNumberFormat="0" applyBorder="0" applyAlignment="0" applyProtection="0"/>
    <xf numFmtId="0" fontId="14" fillId="10" borderId="0" applyNumberFormat="0" applyBorder="0" applyAlignment="0" applyProtection="0"/>
    <xf numFmtId="0" fontId="15" fillId="11" borderId="0" applyNumberFormat="0" applyBorder="0" applyAlignment="0" applyProtection="0"/>
    <xf numFmtId="0" fontId="14" fillId="10" borderId="0" applyNumberFormat="0" applyBorder="0" applyAlignment="0" applyProtection="0"/>
    <xf numFmtId="0" fontId="15" fillId="11" borderId="0" applyNumberFormat="0" applyBorder="0" applyAlignment="0" applyProtection="0"/>
    <xf numFmtId="0" fontId="14" fillId="10" borderId="0" applyNumberFormat="0" applyBorder="0" applyAlignment="0" applyProtection="0"/>
    <xf numFmtId="0" fontId="14" fillId="12" borderId="0" applyNumberFormat="0" applyBorder="0" applyAlignment="0" applyProtection="0"/>
    <xf numFmtId="0" fontId="15" fillId="13" borderId="0" applyNumberFormat="0" applyBorder="0" applyAlignment="0" applyProtection="0"/>
    <xf numFmtId="0" fontId="14" fillId="12" borderId="0" applyNumberFormat="0" applyBorder="0" applyAlignment="0" applyProtection="0"/>
    <xf numFmtId="0" fontId="15" fillId="13" borderId="0" applyNumberFormat="0" applyBorder="0" applyAlignment="0" applyProtection="0"/>
    <xf numFmtId="0" fontId="14" fillId="12" borderId="0" applyNumberFormat="0" applyBorder="0" applyAlignment="0" applyProtection="0"/>
    <xf numFmtId="0" fontId="14" fillId="14" borderId="0" applyNumberFormat="0" applyBorder="0" applyAlignment="0" applyProtection="0"/>
    <xf numFmtId="0" fontId="15" fillId="15" borderId="0" applyNumberFormat="0" applyBorder="0" applyAlignment="0" applyProtection="0"/>
    <xf numFmtId="0" fontId="14" fillId="14" borderId="0" applyNumberFormat="0" applyBorder="0" applyAlignment="0" applyProtection="0"/>
    <xf numFmtId="0" fontId="15" fillId="15" borderId="0" applyNumberFormat="0" applyBorder="0" applyAlignment="0" applyProtection="0"/>
    <xf numFmtId="0" fontId="14" fillId="14" borderId="0" applyNumberFormat="0" applyBorder="0" applyAlignment="0" applyProtection="0"/>
    <xf numFmtId="0" fontId="14" fillId="16" borderId="0" applyNumberFormat="0" applyBorder="0" applyAlignment="0" applyProtection="0"/>
    <xf numFmtId="0" fontId="15" fillId="17" borderId="0" applyNumberFormat="0" applyBorder="0" applyAlignment="0" applyProtection="0"/>
    <xf numFmtId="0" fontId="14" fillId="16" borderId="0" applyNumberFormat="0" applyBorder="0" applyAlignment="0" applyProtection="0"/>
    <xf numFmtId="0" fontId="15" fillId="17" borderId="0" applyNumberFormat="0" applyBorder="0" applyAlignment="0" applyProtection="0"/>
    <xf numFmtId="0" fontId="14" fillId="16" borderId="0" applyNumberFormat="0" applyBorder="0" applyAlignment="0" applyProtection="0"/>
    <xf numFmtId="0" fontId="14" fillId="18" borderId="0" applyNumberFormat="0" applyBorder="0" applyAlignment="0" applyProtection="0"/>
    <xf numFmtId="0" fontId="15" fillId="19" borderId="0" applyNumberFormat="0" applyBorder="0" applyAlignment="0" applyProtection="0"/>
    <xf numFmtId="0" fontId="14" fillId="18" borderId="0" applyNumberFormat="0" applyBorder="0" applyAlignment="0" applyProtection="0"/>
    <xf numFmtId="0" fontId="15" fillId="19" borderId="0" applyNumberFormat="0" applyBorder="0" applyAlignment="0" applyProtection="0"/>
    <xf numFmtId="0" fontId="14" fillId="18" borderId="0" applyNumberFormat="0" applyBorder="0" applyAlignment="0" applyProtection="0"/>
    <xf numFmtId="0" fontId="14" fillId="8" borderId="0" applyNumberFormat="0" applyBorder="0" applyAlignment="0" applyProtection="0"/>
    <xf numFmtId="0" fontId="15" fillId="20" borderId="0" applyNumberFormat="0" applyBorder="0" applyAlignment="0" applyProtection="0"/>
    <xf numFmtId="0" fontId="14" fillId="8" borderId="0" applyNumberFormat="0" applyBorder="0" applyAlignment="0" applyProtection="0"/>
    <xf numFmtId="0" fontId="15" fillId="20" borderId="0" applyNumberFormat="0" applyBorder="0" applyAlignment="0" applyProtection="0"/>
    <xf numFmtId="0" fontId="14" fillId="8" borderId="0" applyNumberFormat="0" applyBorder="0" applyAlignment="0" applyProtection="0"/>
    <xf numFmtId="0" fontId="14" fillId="14" borderId="0" applyNumberFormat="0" applyBorder="0" applyAlignment="0" applyProtection="0"/>
    <xf numFmtId="0" fontId="15" fillId="21" borderId="0" applyNumberFormat="0" applyBorder="0" applyAlignment="0" applyProtection="0"/>
    <xf numFmtId="0" fontId="14" fillId="14" borderId="0" applyNumberFormat="0" applyBorder="0" applyAlignment="0" applyProtection="0"/>
    <xf numFmtId="0" fontId="15" fillId="21" borderId="0" applyNumberFormat="0" applyBorder="0" applyAlignment="0" applyProtection="0"/>
    <xf numFmtId="0" fontId="14" fillId="14" borderId="0" applyNumberFormat="0" applyBorder="0" applyAlignment="0" applyProtection="0"/>
    <xf numFmtId="0" fontId="14" fillId="22" borderId="0" applyNumberFormat="0" applyBorder="0" applyAlignment="0" applyProtection="0"/>
    <xf numFmtId="0" fontId="15" fillId="23" borderId="0" applyNumberFormat="0" applyBorder="0" applyAlignment="0" applyProtection="0"/>
    <xf numFmtId="0" fontId="14" fillId="22" borderId="0" applyNumberFormat="0" applyBorder="0" applyAlignment="0" applyProtection="0"/>
    <xf numFmtId="0" fontId="15" fillId="23" borderId="0" applyNumberFormat="0" applyBorder="0" applyAlignment="0" applyProtection="0"/>
    <xf numFmtId="0" fontId="14" fillId="22"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6" fillId="24" borderId="0" applyNumberFormat="0" applyBorder="0" applyAlignment="0" applyProtection="0"/>
    <xf numFmtId="0" fontId="17" fillId="25"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6" fillId="26" borderId="0" applyNumberFormat="0" applyBorder="0" applyAlignment="0" applyProtection="0"/>
    <xf numFmtId="0" fontId="17" fillId="16"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6" fillId="27" borderId="0" applyNumberFormat="0" applyBorder="0" applyAlignment="0" applyProtection="0"/>
    <xf numFmtId="0" fontId="17" fillId="18"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6" fillId="30" borderId="0" applyNumberFormat="0" applyBorder="0" applyAlignment="0" applyProtection="0"/>
    <xf numFmtId="0" fontId="17" fillId="31"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6" fillId="32" borderId="0" applyNumberFormat="0" applyBorder="0" applyAlignment="0" applyProtection="0"/>
    <xf numFmtId="0" fontId="17" fillId="33"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6" fillId="34" borderId="0" applyNumberFormat="0" applyBorder="0" applyAlignment="0" applyProtection="0"/>
    <xf numFmtId="0" fontId="17" fillId="35"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6" fillId="36" borderId="0" applyNumberFormat="0" applyBorder="0" applyAlignment="0" applyProtection="0"/>
    <xf numFmtId="0" fontId="17" fillId="37"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6" fillId="38" borderId="0" applyNumberFormat="0" applyBorder="0" applyAlignment="0" applyProtection="0"/>
    <xf numFmtId="0" fontId="17" fillId="3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6" fillId="40" borderId="0" applyNumberFormat="0" applyBorder="0" applyAlignment="0" applyProtection="0"/>
    <xf numFmtId="0" fontId="17" fillId="29"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6" fillId="41" borderId="0" applyNumberFormat="0" applyBorder="0" applyAlignment="0" applyProtection="0"/>
    <xf numFmtId="0" fontId="17" fillId="31"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6" fillId="42" borderId="0" applyNumberFormat="0" applyBorder="0" applyAlignment="0" applyProtection="0"/>
    <xf numFmtId="0" fontId="17" fillId="43"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5" fillId="44" borderId="0" applyNumberFormat="0" applyBorder="0" applyAlignment="0" applyProtection="0"/>
    <xf numFmtId="0" fontId="18" fillId="4" borderId="0" applyNumberFormat="0" applyBorder="0" applyAlignment="0" applyProtection="0"/>
    <xf numFmtId="0" fontId="19" fillId="46" borderId="6" applyNumberFormat="0" applyAlignment="0" applyProtection="0"/>
    <xf numFmtId="0" fontId="19" fillId="46" borderId="6" applyNumberFormat="0" applyAlignment="0" applyProtection="0"/>
    <xf numFmtId="0" fontId="9" fillId="45" borderId="1" applyNumberFormat="0" applyAlignment="0" applyProtection="0"/>
    <xf numFmtId="0" fontId="19" fillId="46" borderId="6" applyNumberFormat="0" applyAlignment="0" applyProtection="0"/>
    <xf numFmtId="0" fontId="13" fillId="47" borderId="0" applyNumberFormat="0" applyFont="0" applyBorder="0">
      <protection locked="0"/>
    </xf>
    <xf numFmtId="0" fontId="13" fillId="47" borderId="0" applyNumberFormat="0" applyFont="0" applyBorder="0">
      <protection locked="0"/>
    </xf>
    <xf numFmtId="0" fontId="13" fillId="47" borderId="0" applyNumberFormat="0" applyFont="0" applyBorder="0">
      <protection locked="0"/>
    </xf>
    <xf numFmtId="0" fontId="21" fillId="49" borderId="7" applyNumberFormat="0" applyAlignment="0" applyProtection="0"/>
    <xf numFmtId="0" fontId="21" fillId="49" borderId="7" applyNumberFormat="0" applyAlignment="0" applyProtection="0"/>
    <xf numFmtId="0" fontId="20" fillId="48" borderId="4" applyNumberFormat="0" applyAlignment="0" applyProtection="0"/>
    <xf numFmtId="0" fontId="21" fillId="49" borderId="7" applyNumberFormat="0" applyAlignment="0" applyProtection="0"/>
    <xf numFmtId="0" fontId="13" fillId="14" borderId="8" applyNumberFormat="0" applyFont="0">
      <alignment horizontal="center" vertical="center"/>
      <protection locked="0"/>
    </xf>
    <xf numFmtId="167" fontId="13" fillId="0" borderId="0" applyFont="0" applyFill="0" applyBorder="0" applyAlignment="0" applyProtection="0"/>
    <xf numFmtId="167" fontId="13" fillId="0" borderId="0" applyFont="0" applyFill="0" applyBorder="0" applyAlignment="0" applyProtection="0"/>
    <xf numFmtId="168" fontId="13" fillId="0" borderId="0" applyFont="0" applyFill="0" applyBorder="0" applyAlignment="0" applyProtection="0"/>
    <xf numFmtId="167" fontId="13" fillId="0" borderId="0" applyFont="0" applyFill="0" applyBorder="0" applyAlignment="0" applyProtection="0"/>
    <xf numFmtId="169" fontId="13" fillId="0" borderId="0" applyFont="0" applyFill="0" applyBorder="0" applyProtection="0">
      <alignment horizontal="right"/>
    </xf>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0" fontId="22" fillId="0" borderId="0" applyNumberFormat="0" applyBorder="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13" fillId="29" borderId="0" applyNumberFormat="0" applyFont="0" applyBorder="0">
      <protection locked="0"/>
    </xf>
    <xf numFmtId="0" fontId="22" fillId="14" borderId="0" applyNumberFormat="0" applyBorder="0">
      <alignment vertical="center"/>
      <protection locked="0"/>
    </xf>
    <xf numFmtId="0" fontId="22" fillId="0" borderId="0" applyNumberFormat="0" applyBorder="0">
      <protection locked="0"/>
    </xf>
    <xf numFmtId="0" fontId="24" fillId="6" borderId="0" applyNumberFormat="0" applyBorder="0" applyAlignment="0" applyProtection="0"/>
    <xf numFmtId="0" fontId="24" fillId="6" borderId="0" applyNumberFormat="0" applyBorder="0" applyAlignment="0" applyProtection="0"/>
    <xf numFmtId="0" fontId="4" fillId="50" borderId="0" applyNumberFormat="0" applyBorder="0" applyAlignment="0" applyProtection="0"/>
    <xf numFmtId="0" fontId="24" fillId="6" borderId="0" applyNumberFormat="0" applyBorder="0" applyAlignment="0" applyProtection="0"/>
    <xf numFmtId="0" fontId="25" fillId="0" borderId="0" applyNumberFormat="0" applyBorder="0">
      <protection locked="0"/>
    </xf>
    <xf numFmtId="0" fontId="27" fillId="0" borderId="10" applyNumberFormat="0" applyFill="0" applyAlignment="0" applyProtection="0"/>
    <xf numFmtId="0" fontId="27" fillId="0" borderId="10" applyNumberFormat="0" applyFill="0" applyAlignment="0" applyProtection="0"/>
    <xf numFmtId="0" fontId="26" fillId="0" borderId="9" applyNumberFormat="0" applyFill="0" applyAlignment="0" applyProtection="0"/>
    <xf numFmtId="0" fontId="27" fillId="0" borderId="10" applyNumberFormat="0" applyFill="0" applyAlignment="0" applyProtection="0"/>
    <xf numFmtId="0" fontId="29" fillId="0" borderId="12" applyNumberFormat="0" applyFill="0" applyAlignment="0" applyProtection="0"/>
    <xf numFmtId="0" fontId="29" fillId="0" borderId="12" applyNumberFormat="0" applyFill="0" applyAlignment="0" applyProtection="0"/>
    <xf numFmtId="0" fontId="28" fillId="0" borderId="11" applyNumberFormat="0" applyFill="0" applyAlignment="0" applyProtection="0"/>
    <xf numFmtId="0" fontId="29" fillId="0" borderId="12"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0" fillId="0" borderId="13" applyNumberFormat="0" applyFill="0" applyAlignment="0" applyProtection="0"/>
    <xf numFmtId="0" fontId="31" fillId="0" borderId="14"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22" fillId="0" borderId="0" applyNumberFormat="0" applyBorder="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4"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5" fillId="12" borderId="6" applyNumberFormat="0" applyAlignment="0" applyProtection="0"/>
    <xf numFmtId="0" fontId="35" fillId="12" borderId="6" applyNumberFormat="0" applyAlignment="0" applyProtection="0"/>
    <xf numFmtId="0" fontId="7" fillId="12" borderId="1" applyNumberFormat="0" applyAlignment="0" applyProtection="0"/>
    <xf numFmtId="0" fontId="35" fillId="12" borderId="6" applyNumberFormat="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7" fillId="47" borderId="0" applyNumberFormat="0" applyBorder="0" applyAlignment="0" applyProtection="0"/>
    <xf numFmtId="0" fontId="37" fillId="47" borderId="0" applyNumberFormat="0" applyBorder="0" applyAlignment="0" applyProtection="0"/>
    <xf numFmtId="0" fontId="6" fillId="51" borderId="0" applyNumberFormat="0" applyBorder="0" applyAlignment="0" applyProtection="0"/>
    <xf numFmtId="0" fontId="37" fillId="47" borderId="0" applyNumberFormat="0" applyBorder="0" applyAlignment="0" applyProtection="0"/>
    <xf numFmtId="0" fontId="13" fillId="0" borderId="0" applyNumberFormat="0" applyFont="0" applyBorder="0">
      <protection locked="0"/>
    </xf>
    <xf numFmtId="0" fontId="13" fillId="0" borderId="0" applyNumberFormat="0" applyFont="0" applyBorder="0">
      <protection locked="0"/>
    </xf>
    <xf numFmtId="0" fontId="13" fillId="0" borderId="0" applyNumberFormat="0" applyFont="0" applyBorder="0">
      <protection locked="0"/>
    </xf>
    <xf numFmtId="0" fontId="13" fillId="0" borderId="0" applyNumberFormat="0" applyFont="0" applyBorder="0">
      <protection locked="0"/>
    </xf>
    <xf numFmtId="0" fontId="13" fillId="0" borderId="0" applyNumberFormat="0" applyFont="0" applyBorder="0">
      <protection locked="0"/>
    </xf>
    <xf numFmtId="0" fontId="13" fillId="0" borderId="0" applyNumberFormat="0" applyFont="0" applyBorder="0">
      <protection locked="0"/>
    </xf>
    <xf numFmtId="0" fontId="13" fillId="0" borderId="0" applyNumberFormat="0" applyFont="0" applyBorder="0">
      <protection locked="0"/>
    </xf>
    <xf numFmtId="0" fontId="13" fillId="0" borderId="0" applyNumberFormat="0" applyFont="0" applyBorder="0">
      <protection locked="0"/>
    </xf>
    <xf numFmtId="0" fontId="13" fillId="0" borderId="0" applyNumberFormat="0" applyFont="0" applyBorder="0">
      <protection locked="0"/>
    </xf>
    <xf numFmtId="0" fontId="13" fillId="0" borderId="0" applyNumberFormat="0" applyFont="0" applyBorder="0">
      <protection locked="0"/>
    </xf>
    <xf numFmtId="0" fontId="13" fillId="0" borderId="0" applyNumberFormat="0" applyFont="0" applyBorder="0" applyProtection="0"/>
    <xf numFmtId="0" fontId="13" fillId="0" borderId="0" applyNumberFormat="0" applyFont="0" applyBorder="0">
      <protection locked="0"/>
    </xf>
    <xf numFmtId="0" fontId="13" fillId="0" borderId="0" applyNumberFormat="0" applyFont="0" applyBorder="0">
      <protection locked="0"/>
    </xf>
    <xf numFmtId="0" fontId="13" fillId="0" borderId="0" applyNumberFormat="0" applyFont="0" applyBorder="0">
      <protection locked="0"/>
    </xf>
    <xf numFmtId="0" fontId="13" fillId="0" borderId="0" applyNumberFormat="0" applyFont="0" applyBorder="0">
      <protection locked="0"/>
    </xf>
    <xf numFmtId="0" fontId="13" fillId="0" borderId="0" applyNumberFormat="0" applyFont="0" applyBorder="0">
      <protection locked="0"/>
    </xf>
    <xf numFmtId="0" fontId="13" fillId="0" borderId="0" applyNumberFormat="0" applyFont="0" applyBorder="0">
      <protection locked="0"/>
    </xf>
    <xf numFmtId="0" fontId="13" fillId="0" borderId="0" applyNumberFormat="0" applyFont="0" applyBorder="0">
      <protection locked="0"/>
    </xf>
    <xf numFmtId="0" fontId="13" fillId="0" borderId="0" applyNumberFormat="0" applyFont="0" applyBorder="0">
      <protection locked="0"/>
    </xf>
    <xf numFmtId="0" fontId="13" fillId="0" borderId="0" applyNumberFormat="0" applyFont="0" applyBorder="0">
      <protection locked="0"/>
    </xf>
    <xf numFmtId="0" fontId="13" fillId="0" borderId="0" applyNumberFormat="0" applyFont="0" applyBorder="0">
      <protection locked="0"/>
    </xf>
    <xf numFmtId="0" fontId="13" fillId="0" borderId="0" applyNumberFormat="0" applyFont="0" applyBorder="0">
      <protection locked="0"/>
    </xf>
    <xf numFmtId="0" fontId="13" fillId="0" borderId="0" applyNumberFormat="0" applyFont="0" applyBorder="0">
      <protection locked="0"/>
    </xf>
    <xf numFmtId="0" fontId="13" fillId="0" borderId="0" applyNumberFormat="0" applyFont="0" applyBorder="0">
      <protection locked="0"/>
    </xf>
    <xf numFmtId="0" fontId="38" fillId="0" borderId="0" applyNumberFormat="0" applyBorder="0" applyProtection="0"/>
    <xf numFmtId="0" fontId="13" fillId="0" borderId="0" applyNumberFormat="0" applyFont="0" applyBorder="0" applyProtection="0"/>
    <xf numFmtId="0" fontId="15" fillId="0" borderId="0" applyNumberFormat="0" applyBorder="0" applyProtection="0"/>
    <xf numFmtId="0" fontId="38" fillId="0" borderId="0" applyNumberFormat="0" applyBorder="0" applyProtection="0"/>
    <xf numFmtId="0" fontId="13" fillId="0" borderId="0" applyNumberFormat="0" applyFont="0" applyBorder="0" applyProtection="0"/>
    <xf numFmtId="0" fontId="13" fillId="0" borderId="0" applyNumberFormat="0" applyFont="0" applyBorder="0" applyProtection="0"/>
    <xf numFmtId="0" fontId="38" fillId="0" borderId="0" applyNumberFormat="0" applyBorder="0" applyProtection="0"/>
    <xf numFmtId="0" fontId="13" fillId="0" borderId="0" applyNumberFormat="0" applyFont="0" applyBorder="0">
      <protection locked="0"/>
    </xf>
    <xf numFmtId="0" fontId="13" fillId="0" borderId="0" applyNumberFormat="0" applyFont="0" applyBorder="0">
      <protection locked="0"/>
    </xf>
    <xf numFmtId="0" fontId="13" fillId="0" borderId="0" applyNumberFormat="0" applyFont="0" applyBorder="0">
      <protection locked="0"/>
    </xf>
    <xf numFmtId="0" fontId="13" fillId="0" borderId="0" applyNumberFormat="0" applyFont="0" applyBorder="0">
      <protection locked="0"/>
    </xf>
    <xf numFmtId="0" fontId="13" fillId="0" borderId="0" applyNumberFormat="0" applyFont="0" applyBorder="0">
      <protection locked="0"/>
    </xf>
    <xf numFmtId="0" fontId="13" fillId="0" borderId="0" applyNumberFormat="0" applyFont="0" applyBorder="0">
      <protection locked="0"/>
    </xf>
    <xf numFmtId="0" fontId="13" fillId="0" borderId="0" applyNumberFormat="0" applyFont="0" applyBorder="0" applyProtection="0"/>
    <xf numFmtId="0" fontId="13" fillId="0" borderId="0" applyNumberFormat="0" applyFont="0" applyBorder="0" applyProtection="0"/>
    <xf numFmtId="0" fontId="13" fillId="0" borderId="0" applyNumberFormat="0" applyFont="0" applyBorder="0" applyProtection="0"/>
    <xf numFmtId="0" fontId="13" fillId="0" borderId="0" applyNumberFormat="0" applyFont="0" applyBorder="0" applyProtection="0"/>
    <xf numFmtId="0" fontId="13" fillId="0" borderId="0" applyNumberFormat="0" applyFont="0" applyBorder="0" applyProtection="0"/>
    <xf numFmtId="0" fontId="39" fillId="0" borderId="0" applyNumberFormat="0" applyBorder="0" applyProtection="0"/>
    <xf numFmtId="0" fontId="13" fillId="52" borderId="16" applyNumberFormat="0" applyFont="0" applyAlignment="0" applyProtection="0"/>
    <xf numFmtId="0" fontId="13" fillId="52" borderId="5" applyNumberFormat="0" applyFont="0" applyAlignment="0" applyProtection="0"/>
    <xf numFmtId="0" fontId="13" fillId="52" borderId="16" applyNumberFormat="0" applyFont="0" applyAlignment="0" applyProtection="0"/>
    <xf numFmtId="0" fontId="13" fillId="52" borderId="5" applyNumberFormat="0" applyFont="0" applyAlignment="0" applyProtection="0"/>
    <xf numFmtId="0" fontId="13" fillId="52" borderId="16" applyNumberFormat="0" applyFont="0" applyAlignment="0" applyProtection="0"/>
    <xf numFmtId="0" fontId="40" fillId="46" borderId="17" applyNumberFormat="0" applyAlignment="0" applyProtection="0"/>
    <xf numFmtId="0" fontId="40" fillId="46" borderId="17" applyNumberFormat="0" applyAlignment="0" applyProtection="0"/>
    <xf numFmtId="0" fontId="8" fillId="45" borderId="2" applyNumberFormat="0" applyAlignment="0" applyProtection="0"/>
    <xf numFmtId="0" fontId="40" fillId="46" borderId="17" applyNumberFormat="0" applyAlignment="0" applyProtection="0"/>
    <xf numFmtId="9" fontId="13" fillId="0" borderId="0" applyFont="0" applyFill="0" applyBorder="0" applyAlignment="0" applyProtection="0"/>
    <xf numFmtId="0" fontId="13" fillId="0" borderId="0" applyNumberFormat="0" applyFont="0" applyBorder="0" applyProtection="0"/>
    <xf numFmtId="0" fontId="13" fillId="14" borderId="18" applyNumberFormat="0" applyFont="0">
      <alignment vertical="center"/>
      <protection locked="0"/>
    </xf>
    <xf numFmtId="0" fontId="13" fillId="14" borderId="18" applyNumberFormat="0" applyFont="0">
      <alignment vertical="center"/>
      <protection locked="0"/>
    </xf>
    <xf numFmtId="0" fontId="13" fillId="14" borderId="18" applyNumberFormat="0" applyFont="0">
      <alignment vertical="center"/>
      <protection locked="0"/>
    </xf>
    <xf numFmtId="0" fontId="13" fillId="0" borderId="0" applyNumberFormat="0" applyFont="0" applyBorder="0" applyProtection="0"/>
    <xf numFmtId="0" fontId="41" fillId="0" borderId="0" applyNumberFormat="0" applyBorder="0" applyProtection="0"/>
    <xf numFmtId="0" fontId="13" fillId="47" borderId="0" applyNumberFormat="0" applyFont="0" applyBorder="0">
      <protection locked="0"/>
    </xf>
    <xf numFmtId="0" fontId="43"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20" applyNumberFormat="0" applyFill="0" applyAlignment="0" applyProtection="0"/>
    <xf numFmtId="0" fontId="44" fillId="0" borderId="20" applyNumberFormat="0" applyFill="0" applyAlignment="0" applyProtection="0"/>
    <xf numFmtId="0" fontId="41" fillId="0" borderId="19" applyNumberFormat="0" applyFill="0" applyAlignment="0" applyProtection="0"/>
    <xf numFmtId="0" fontId="44" fillId="0" borderId="20"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22" fillId="0" borderId="0" applyNumberFormat="0" applyBorder="0" applyProtection="0"/>
    <xf numFmtId="0" fontId="58" fillId="0" borderId="0"/>
    <xf numFmtId="0" fontId="3" fillId="0" borderId="0"/>
    <xf numFmtId="0" fontId="63" fillId="0" borderId="0"/>
    <xf numFmtId="9" fontId="58" fillId="0" borderId="0" applyFont="0" applyFill="0" applyBorder="0" applyAlignment="0" applyProtection="0"/>
    <xf numFmtId="0" fontId="58" fillId="0" borderId="0"/>
    <xf numFmtId="0" fontId="64" fillId="0" borderId="0" applyNumberFormat="0" applyFill="0" applyBorder="0" applyAlignment="0" applyProtection="0">
      <alignment vertical="top"/>
      <protection locked="0"/>
    </xf>
    <xf numFmtId="0" fontId="65" fillId="0" borderId="0"/>
    <xf numFmtId="0" fontId="63" fillId="56" borderId="0"/>
    <xf numFmtId="0" fontId="63" fillId="0" borderId="0"/>
    <xf numFmtId="0" fontId="66" fillId="57" borderId="0" applyNumberFormat="0" applyBorder="0" applyAlignment="0" applyProtection="0"/>
    <xf numFmtId="0" fontId="66" fillId="57" borderId="0" applyNumberFormat="0" applyBorder="0" applyAlignment="0" applyProtection="0"/>
    <xf numFmtId="0" fontId="66" fillId="58" borderId="0" applyNumberFormat="0" applyBorder="0" applyAlignment="0" applyProtection="0"/>
    <xf numFmtId="0" fontId="66" fillId="58" borderId="0" applyNumberFormat="0" applyBorder="0" applyAlignment="0" applyProtection="0"/>
    <xf numFmtId="0" fontId="66" fillId="59" borderId="0" applyNumberFormat="0" applyBorder="0" applyAlignment="0" applyProtection="0"/>
    <xf numFmtId="0" fontId="66" fillId="59" borderId="0" applyNumberFormat="0" applyBorder="0" applyAlignment="0" applyProtection="0"/>
    <xf numFmtId="0" fontId="66" fillId="60" borderId="0" applyNumberFormat="0" applyBorder="0" applyAlignment="0" applyProtection="0"/>
    <xf numFmtId="0" fontId="66" fillId="60" borderId="0" applyNumberFormat="0" applyBorder="0" applyAlignment="0" applyProtection="0"/>
    <xf numFmtId="0" fontId="66" fillId="61" borderId="0" applyNumberFormat="0" applyBorder="0" applyAlignment="0" applyProtection="0"/>
    <xf numFmtId="0" fontId="66" fillId="61" borderId="0" applyNumberFormat="0" applyBorder="0" applyAlignment="0" applyProtection="0"/>
    <xf numFmtId="0" fontId="66" fillId="62" borderId="0" applyNumberFormat="0" applyBorder="0" applyAlignment="0" applyProtection="0"/>
    <xf numFmtId="0" fontId="66" fillId="62" borderId="0" applyNumberFormat="0" applyBorder="0" applyAlignment="0" applyProtection="0"/>
    <xf numFmtId="0" fontId="66" fillId="63" borderId="0" applyNumberFormat="0" applyBorder="0" applyAlignment="0" applyProtection="0"/>
    <xf numFmtId="0" fontId="66" fillId="63" borderId="0" applyNumberFormat="0" applyBorder="0" applyAlignment="0" applyProtection="0"/>
    <xf numFmtId="0" fontId="66" fillId="64" borderId="0" applyNumberFormat="0" applyBorder="0" applyAlignment="0" applyProtection="0"/>
    <xf numFmtId="0" fontId="66" fillId="64" borderId="0" applyNumberFormat="0" applyBorder="0" applyAlignment="0" applyProtection="0"/>
    <xf numFmtId="0" fontId="66" fillId="65" borderId="0" applyNumberFormat="0" applyBorder="0" applyAlignment="0" applyProtection="0"/>
    <xf numFmtId="0" fontId="66" fillId="65" borderId="0" applyNumberFormat="0" applyBorder="0" applyAlignment="0" applyProtection="0"/>
    <xf numFmtId="0" fontId="66" fillId="60" borderId="0" applyNumberFormat="0" applyBorder="0" applyAlignment="0" applyProtection="0"/>
    <xf numFmtId="0" fontId="66" fillId="60" borderId="0" applyNumberFormat="0" applyBorder="0" applyAlignment="0" applyProtection="0"/>
    <xf numFmtId="0" fontId="66" fillId="63" borderId="0" applyNumberFormat="0" applyBorder="0" applyAlignment="0" applyProtection="0"/>
    <xf numFmtId="0" fontId="66" fillId="63" borderId="0" applyNumberFormat="0" applyBorder="0" applyAlignment="0" applyProtection="0"/>
    <xf numFmtId="0" fontId="66" fillId="66" borderId="0" applyNumberFormat="0" applyBorder="0" applyAlignment="0" applyProtection="0"/>
    <xf numFmtId="0" fontId="66" fillId="66" borderId="0" applyNumberFormat="0" applyBorder="0" applyAlignment="0" applyProtection="0"/>
    <xf numFmtId="0" fontId="67" fillId="67" borderId="0" applyNumberFormat="0" applyBorder="0" applyAlignment="0" applyProtection="0"/>
    <xf numFmtId="0" fontId="67" fillId="67"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5" borderId="0" applyNumberFormat="0" applyBorder="0" applyAlignment="0" applyProtection="0"/>
    <xf numFmtId="0" fontId="67" fillId="65"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9" borderId="0" applyNumberFormat="0" applyBorder="0" applyAlignment="0" applyProtection="0"/>
    <xf numFmtId="0" fontId="67" fillId="69" borderId="0" applyNumberFormat="0" applyBorder="0" applyAlignment="0" applyProtection="0"/>
    <xf numFmtId="0" fontId="67" fillId="70" borderId="0" applyNumberFormat="0" applyBorder="0" applyAlignment="0" applyProtection="0"/>
    <xf numFmtId="0" fontId="67" fillId="70" borderId="0" applyNumberFormat="0" applyBorder="0" applyAlignment="0" applyProtection="0"/>
    <xf numFmtId="0" fontId="67" fillId="71" borderId="0" applyNumberFormat="0" applyBorder="0" applyAlignment="0" applyProtection="0"/>
    <xf numFmtId="0" fontId="67" fillId="71" borderId="0" applyNumberFormat="0" applyBorder="0" applyAlignment="0" applyProtection="0"/>
    <xf numFmtId="0" fontId="67" fillId="72" borderId="0" applyNumberFormat="0" applyBorder="0" applyAlignment="0" applyProtection="0"/>
    <xf numFmtId="0" fontId="67" fillId="72" borderId="0" applyNumberFormat="0" applyBorder="0" applyAlignment="0" applyProtection="0"/>
    <xf numFmtId="0" fontId="67" fillId="73" borderId="0" applyNumberFormat="0" applyBorder="0" applyAlignment="0" applyProtection="0"/>
    <xf numFmtId="0" fontId="67" fillId="73"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9" borderId="0" applyNumberFormat="0" applyBorder="0" applyAlignment="0" applyProtection="0"/>
    <xf numFmtId="0" fontId="67" fillId="69" borderId="0" applyNumberFormat="0" applyBorder="0" applyAlignment="0" applyProtection="0"/>
    <xf numFmtId="0" fontId="67" fillId="74" borderId="0" applyNumberFormat="0" applyBorder="0" applyAlignment="0" applyProtection="0"/>
    <xf numFmtId="0" fontId="67" fillId="74" borderId="0" applyNumberFormat="0" applyBorder="0" applyAlignment="0" applyProtection="0"/>
    <xf numFmtId="0" fontId="68" fillId="58" borderId="0" applyNumberFormat="0" applyBorder="0" applyAlignment="0" applyProtection="0"/>
    <xf numFmtId="0" fontId="68" fillId="58" borderId="0" applyNumberFormat="0" applyBorder="0" applyAlignment="0" applyProtection="0"/>
    <xf numFmtId="0" fontId="69" fillId="75" borderId="30" applyNumberFormat="0" applyAlignment="0" applyProtection="0"/>
    <xf numFmtId="0" fontId="69" fillId="75" borderId="30" applyNumberFormat="0" applyAlignment="0" applyProtection="0"/>
    <xf numFmtId="170" fontId="63" fillId="56" borderId="31">
      <alignment horizontal="right" vertical="top"/>
    </xf>
    <xf numFmtId="0" fontId="63" fillId="56" borderId="31">
      <alignment horizontal="left" indent="5"/>
    </xf>
    <xf numFmtId="3" fontId="63" fillId="56" borderId="31">
      <alignment horizontal="right"/>
    </xf>
    <xf numFmtId="170" fontId="63" fillId="56" borderId="32" applyNumberFormat="0">
      <alignment horizontal="right" vertical="top"/>
    </xf>
    <xf numFmtId="0" fontId="63" fillId="56" borderId="32">
      <alignment horizontal="left" indent="3"/>
    </xf>
    <xf numFmtId="3" fontId="63" fillId="56" borderId="32">
      <alignment horizontal="right"/>
    </xf>
    <xf numFmtId="170" fontId="61" fillId="56" borderId="32" applyNumberFormat="0">
      <alignment horizontal="right" vertical="top"/>
    </xf>
    <xf numFmtId="0" fontId="61" fillId="56" borderId="32">
      <alignment horizontal="left" indent="1"/>
    </xf>
    <xf numFmtId="0" fontId="61" fillId="56" borderId="32">
      <alignment horizontal="right" vertical="top"/>
    </xf>
    <xf numFmtId="0" fontId="61" fillId="56" borderId="32"/>
    <xf numFmtId="171" fontId="61" fillId="56" borderId="32">
      <alignment horizontal="right"/>
    </xf>
    <xf numFmtId="3" fontId="61" fillId="56" borderId="32">
      <alignment horizontal="right"/>
    </xf>
    <xf numFmtId="0" fontId="63" fillId="56" borderId="33" applyFont="0" applyFill="0" applyAlignment="0"/>
    <xf numFmtId="0" fontId="61" fillId="56" borderId="32">
      <alignment horizontal="right" vertical="top"/>
    </xf>
    <xf numFmtId="0" fontId="61" fillId="56" borderId="32">
      <alignment horizontal="left" indent="2"/>
    </xf>
    <xf numFmtId="3" fontId="61" fillId="56" borderId="32">
      <alignment horizontal="right"/>
    </xf>
    <xf numFmtId="170" fontId="63" fillId="56" borderId="32" applyNumberFormat="0">
      <alignment horizontal="right" vertical="top"/>
    </xf>
    <xf numFmtId="0" fontId="63" fillId="56" borderId="32">
      <alignment horizontal="left" indent="3"/>
    </xf>
    <xf numFmtId="3" fontId="63" fillId="56" borderId="32">
      <alignment horizontal="right"/>
    </xf>
    <xf numFmtId="0" fontId="70" fillId="76" borderId="34" applyNumberFormat="0" applyAlignment="0" applyProtection="0"/>
    <xf numFmtId="0" fontId="70" fillId="76" borderId="34" applyNumberFormat="0" applyAlignment="0" applyProtection="0"/>
    <xf numFmtId="43" fontId="71" fillId="0" borderId="0" applyFont="0" applyFill="0" applyBorder="0" applyAlignment="0" applyProtection="0"/>
    <xf numFmtId="43" fontId="63" fillId="0" borderId="0" applyFon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3" fillId="59" borderId="0" applyNumberFormat="0" applyBorder="0" applyAlignment="0" applyProtection="0"/>
    <xf numFmtId="0" fontId="73" fillId="59" borderId="0" applyNumberFormat="0" applyBorder="0" applyAlignment="0" applyProtection="0"/>
    <xf numFmtId="0" fontId="74" fillId="0" borderId="35" applyNumberFormat="0" applyFill="0" applyAlignment="0" applyProtection="0"/>
    <xf numFmtId="0" fontId="74" fillId="0" borderId="35"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64"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8" fillId="62" borderId="30" applyNumberFormat="0" applyAlignment="0" applyProtection="0"/>
    <xf numFmtId="0" fontId="78" fillId="62" borderId="30" applyNumberFormat="0" applyAlignment="0" applyProtection="0"/>
    <xf numFmtId="0" fontId="79" fillId="0" borderId="38" applyNumberFormat="0" applyFill="0" applyAlignment="0" applyProtection="0"/>
    <xf numFmtId="0" fontId="79" fillId="0" borderId="38" applyNumberFormat="0" applyFill="0" applyAlignment="0" applyProtection="0"/>
    <xf numFmtId="0" fontId="80" fillId="77" borderId="0" applyNumberFormat="0" applyBorder="0" applyAlignment="0" applyProtection="0"/>
    <xf numFmtId="0" fontId="80" fillId="77" borderId="0" applyNumberFormat="0" applyBorder="0" applyAlignment="0" applyProtection="0"/>
    <xf numFmtId="0" fontId="63" fillId="0" borderId="0"/>
    <xf numFmtId="0" fontId="63" fillId="0" borderId="0"/>
    <xf numFmtId="0" fontId="81" fillId="0" borderId="0"/>
    <xf numFmtId="0" fontId="63" fillId="0" borderId="0"/>
    <xf numFmtId="0" fontId="63" fillId="78" borderId="39" applyNumberFormat="0" applyFont="0" applyAlignment="0" applyProtection="0"/>
    <xf numFmtId="0" fontId="63" fillId="78" borderId="39" applyNumberFormat="0" applyFont="0" applyAlignment="0" applyProtection="0"/>
    <xf numFmtId="0" fontId="82" fillId="75" borderId="40" applyNumberFormat="0" applyAlignment="0" applyProtection="0"/>
    <xf numFmtId="0" fontId="82" fillId="75" borderId="40" applyNumberFormat="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4" fillId="0" borderId="41" applyNumberFormat="0" applyFill="0" applyAlignment="0" applyProtection="0"/>
    <xf numFmtId="0" fontId="84" fillId="0" borderId="41" applyNumberFormat="0" applyFill="0" applyAlignment="0" applyProtection="0"/>
    <xf numFmtId="0" fontId="85" fillId="0" borderId="0" applyNumberFormat="0" applyFill="0" applyBorder="0" applyAlignment="0" applyProtection="0"/>
    <xf numFmtId="0" fontId="85" fillId="0" borderId="0" applyNumberFormat="0" applyFill="0" applyBorder="0" applyAlignment="0" applyProtection="0"/>
    <xf numFmtId="43" fontId="2" fillId="0" borderId="0" applyFont="0" applyFill="0" applyBorder="0" applyAlignment="0" applyProtection="0"/>
    <xf numFmtId="0" fontId="89" fillId="0" borderId="0" applyNumberFormat="0" applyBorder="0" applyProtection="0"/>
    <xf numFmtId="0" fontId="13" fillId="0" borderId="0"/>
    <xf numFmtId="43" fontId="1" fillId="0" borderId="0" applyFont="0" applyFill="0" applyBorder="0" applyAlignment="0" applyProtection="0"/>
    <xf numFmtId="9" fontId="1" fillId="0" borderId="0" applyFont="0" applyFill="0" applyBorder="0" applyAlignment="0" applyProtection="0"/>
    <xf numFmtId="0" fontId="39" fillId="0" borderId="0" applyNumberFormat="0" applyBorder="0" applyProtection="0"/>
    <xf numFmtId="0" fontId="39" fillId="0" borderId="0" applyNumberFormat="0" applyBorder="0" applyProtection="0"/>
    <xf numFmtId="0" fontId="1" fillId="0" borderId="0"/>
    <xf numFmtId="0" fontId="1" fillId="84" borderId="5" applyNumberFormat="0" applyFont="0" applyAlignment="0" applyProtection="0"/>
  </cellStyleXfs>
  <cellXfs count="329">
    <xf numFmtId="0" fontId="0" fillId="0" borderId="0" xfId="0"/>
    <xf numFmtId="0" fontId="0" fillId="53" borderId="0" xfId="0" applyFill="1"/>
    <xf numFmtId="0" fontId="46" fillId="53" borderId="0" xfId="0" applyFont="1" applyFill="1"/>
    <xf numFmtId="0" fontId="47" fillId="53" borderId="0" xfId="0" applyFont="1" applyFill="1" applyAlignment="1">
      <alignment horizontal="left" vertical="center"/>
    </xf>
    <xf numFmtId="0" fontId="48" fillId="53" borderId="0" xfId="0" applyFont="1" applyFill="1" applyAlignment="1">
      <alignment horizontal="left" vertical="center"/>
    </xf>
    <xf numFmtId="0" fontId="22" fillId="53" borderId="0" xfId="0" applyFont="1" applyFill="1" applyAlignment="1">
      <alignment vertical="center"/>
    </xf>
    <xf numFmtId="0" fontId="25" fillId="53" borderId="0" xfId="0" applyFont="1" applyFill="1"/>
    <xf numFmtId="0" fontId="22" fillId="53" borderId="0" xfId="0" applyFont="1" applyFill="1"/>
    <xf numFmtId="0" fontId="46" fillId="53" borderId="0" xfId="221" applyFont="1" applyFill="1" applyAlignment="1">
      <alignment vertical="top"/>
    </xf>
    <xf numFmtId="0" fontId="46" fillId="53" borderId="0" xfId="221" applyFont="1" applyFill="1" applyAlignment="1">
      <alignment vertical="top" wrapText="1"/>
    </xf>
    <xf numFmtId="0" fontId="50" fillId="53" borderId="21" xfId="0" applyFont="1" applyFill="1" applyBorder="1"/>
    <xf numFmtId="0" fontId="51" fillId="53" borderId="0" xfId="192" applyFont="1" applyFill="1" applyAlignment="1"/>
    <xf numFmtId="0" fontId="51" fillId="53" borderId="0" xfId="192" applyFont="1" applyFill="1" applyAlignment="1">
      <alignment vertical="center" wrapText="1"/>
    </xf>
    <xf numFmtId="0" fontId="15" fillId="53" borderId="0" xfId="0" applyFont="1" applyFill="1" applyAlignment="1">
      <alignment vertical="center" wrapText="1"/>
    </xf>
    <xf numFmtId="0" fontId="46" fillId="53" borderId="0" xfId="0" applyFont="1" applyFill="1" applyAlignment="1">
      <alignment horizontal="left" vertical="top"/>
    </xf>
    <xf numFmtId="0" fontId="52" fillId="53" borderId="0" xfId="0" applyFont="1" applyFill="1"/>
    <xf numFmtId="0" fontId="0" fillId="53" borderId="0" xfId="0" applyFill="1" applyAlignment="1">
      <alignment vertical="center"/>
    </xf>
    <xf numFmtId="0" fontId="32" fillId="53" borderId="0" xfId="192" applyFont="1" applyFill="1" applyAlignment="1">
      <alignment vertical="center"/>
    </xf>
    <xf numFmtId="0" fontId="0" fillId="53" borderId="0" xfId="236" applyFont="1" applyFill="1" applyAlignment="1">
      <alignment horizontal="left" indent="2"/>
    </xf>
    <xf numFmtId="0" fontId="33" fillId="53" borderId="0" xfId="195" applyFont="1" applyFill="1" applyAlignment="1">
      <alignment wrapText="1"/>
    </xf>
    <xf numFmtId="0" fontId="33" fillId="53" borderId="0" xfId="195" applyFont="1" applyFill="1" applyAlignment="1"/>
    <xf numFmtId="0" fontId="32" fillId="53" borderId="0" xfId="192" applyFont="1" applyFill="1" applyAlignment="1"/>
    <xf numFmtId="0" fontId="15" fillId="53" borderId="0" xfId="0" applyFont="1" applyFill="1"/>
    <xf numFmtId="0" fontId="41" fillId="53" borderId="22" xfId="0" applyFont="1" applyFill="1" applyBorder="1"/>
    <xf numFmtId="0" fontId="15" fillId="53" borderId="23" xfId="0" applyFont="1" applyFill="1" applyBorder="1"/>
    <xf numFmtId="0" fontId="15" fillId="53" borderId="24" xfId="0" applyFont="1" applyFill="1" applyBorder="1"/>
    <xf numFmtId="0" fontId="22" fillId="53" borderId="25" xfId="0" applyFont="1" applyFill="1" applyBorder="1"/>
    <xf numFmtId="0" fontId="0" fillId="53" borderId="26" xfId="0" applyFill="1" applyBorder="1"/>
    <xf numFmtId="0" fontId="0" fillId="53" borderId="25" xfId="236" applyFont="1" applyFill="1" applyBorder="1" applyAlignment="1"/>
    <xf numFmtId="0" fontId="0" fillId="53" borderId="27" xfId="0" applyFill="1" applyBorder="1" applyAlignment="1"/>
    <xf numFmtId="0" fontId="0" fillId="53" borderId="21" xfId="0" applyFill="1" applyBorder="1" applyAlignment="1"/>
    <xf numFmtId="0" fontId="0" fillId="53" borderId="28" xfId="0" applyFill="1" applyBorder="1" applyAlignment="1"/>
    <xf numFmtId="0" fontId="0" fillId="53" borderId="23" xfId="0" applyFill="1" applyBorder="1"/>
    <xf numFmtId="0" fontId="0" fillId="53" borderId="24" xfId="0" applyFill="1" applyBorder="1"/>
    <xf numFmtId="0" fontId="22" fillId="53" borderId="25" xfId="0" applyFont="1" applyFill="1" applyBorder="1" applyAlignment="1">
      <alignment vertical="center"/>
    </xf>
    <xf numFmtId="0" fontId="0" fillId="53" borderId="25" xfId="252" applyFont="1" applyFill="1" applyBorder="1" applyAlignment="1">
      <alignment vertical="top"/>
    </xf>
    <xf numFmtId="0" fontId="22" fillId="53" borderId="25" xfId="236" applyFont="1" applyFill="1" applyBorder="1" applyAlignment="1"/>
    <xf numFmtId="0" fontId="0" fillId="53" borderId="0" xfId="236" applyFont="1" applyFill="1" applyAlignment="1"/>
    <xf numFmtId="0" fontId="0" fillId="53" borderId="0" xfId="0" applyFill="1" applyAlignment="1">
      <alignment wrapText="1"/>
    </xf>
    <xf numFmtId="0" fontId="0" fillId="53" borderId="26" xfId="0" applyFill="1" applyBorder="1" applyAlignment="1">
      <alignment wrapText="1"/>
    </xf>
    <xf numFmtId="0" fontId="0" fillId="53" borderId="0" xfId="0" applyFill="1" applyAlignment="1">
      <alignment horizontal="left" wrapText="1"/>
    </xf>
    <xf numFmtId="0" fontId="0" fillId="53" borderId="26" xfId="0" applyFill="1" applyBorder="1" applyAlignment="1">
      <alignment horizontal="left" wrapText="1"/>
    </xf>
    <xf numFmtId="0" fontId="0" fillId="53" borderId="25" xfId="236" applyFont="1" applyFill="1" applyBorder="1" applyAlignment="1">
      <alignment horizontal="center"/>
    </xf>
    <xf numFmtId="0" fontId="0" fillId="53" borderId="0" xfId="0" applyFill="1" applyAlignment="1">
      <alignment horizontal="left"/>
    </xf>
    <xf numFmtId="0" fontId="0" fillId="53" borderId="26" xfId="0" applyFill="1" applyBorder="1" applyAlignment="1">
      <alignment horizontal="left"/>
    </xf>
    <xf numFmtId="0" fontId="0" fillId="53" borderId="0" xfId="0" applyFill="1" applyAlignment="1"/>
    <xf numFmtId="0" fontId="0" fillId="53" borderId="26" xfId="0" applyFill="1" applyBorder="1" applyAlignment="1"/>
    <xf numFmtId="0" fontId="0" fillId="53" borderId="27" xfId="0" applyFill="1" applyBorder="1"/>
    <xf numFmtId="0" fontId="0" fillId="53" borderId="21" xfId="0" applyFill="1" applyBorder="1"/>
    <xf numFmtId="0" fontId="0" fillId="53" borderId="28" xfId="0" applyFill="1" applyBorder="1"/>
    <xf numFmtId="0" fontId="0" fillId="53" borderId="0" xfId="0" applyFill="1" applyAlignment="1">
      <alignment horizontal="left" vertical="center"/>
    </xf>
    <xf numFmtId="0" fontId="32" fillId="53" borderId="0" xfId="192" applyFont="1" applyFill="1" applyAlignment="1">
      <alignment horizontal="left" vertical="center"/>
    </xf>
    <xf numFmtId="0" fontId="41" fillId="53" borderId="0" xfId="0" applyFont="1" applyFill="1" applyAlignment="1">
      <alignment vertical="top" wrapText="1"/>
    </xf>
    <xf numFmtId="0" fontId="0" fillId="53" borderId="21" xfId="0" applyFill="1" applyBorder="1" applyAlignment="1">
      <alignment horizontal="left" vertical="center"/>
    </xf>
    <xf numFmtId="0" fontId="0" fillId="53" borderId="21" xfId="0" applyFill="1" applyBorder="1" applyAlignment="1">
      <alignment horizontal="left"/>
    </xf>
    <xf numFmtId="0" fontId="0" fillId="53" borderId="21" xfId="0" applyFill="1" applyBorder="1" applyAlignment="1">
      <alignment horizontal="right" wrapText="1"/>
    </xf>
    <xf numFmtId="0" fontId="22" fillId="53" borderId="0" xfId="0" applyFont="1" applyFill="1" applyAlignment="1">
      <alignment horizontal="right" wrapText="1"/>
    </xf>
    <xf numFmtId="0" fontId="0" fillId="53" borderId="0" xfId="0" applyFill="1" applyAlignment="1">
      <alignment horizontal="right" wrapText="1"/>
    </xf>
    <xf numFmtId="0" fontId="0" fillId="53" borderId="0" xfId="0" applyFill="1" applyAlignment="1">
      <alignment horizontal="right"/>
    </xf>
    <xf numFmtId="0" fontId="0" fillId="53" borderId="0" xfId="0" applyFill="1" applyAlignment="1">
      <alignment horizontal="left" vertical="center" wrapText="1"/>
    </xf>
    <xf numFmtId="0" fontId="54" fillId="53" borderId="21" xfId="0" applyFont="1" applyFill="1" applyBorder="1" applyAlignment="1">
      <alignment horizontal="left" vertical="center"/>
    </xf>
    <xf numFmtId="3" fontId="54" fillId="53" borderId="21" xfId="147" applyNumberFormat="1" applyFont="1" applyFill="1" applyBorder="1" applyAlignment="1" applyProtection="1">
      <alignment horizontal="right"/>
      <protection locked="0"/>
    </xf>
    <xf numFmtId="0" fontId="22" fillId="53" borderId="0" xfId="0" applyFont="1" applyFill="1" applyAlignment="1">
      <alignment horizontal="left" vertical="center"/>
    </xf>
    <xf numFmtId="0" fontId="41" fillId="53" borderId="0" xfId="0" applyFont="1" applyFill="1" applyAlignment="1">
      <alignment horizontal="left" vertical="top" wrapText="1"/>
    </xf>
    <xf numFmtId="0" fontId="0" fillId="53" borderId="0" xfId="0" applyFill="1" applyAlignment="1">
      <alignment horizontal="left" vertical="center" indent="1"/>
    </xf>
    <xf numFmtId="0" fontId="53" fillId="53" borderId="0" xfId="251" applyFont="1" applyFill="1" applyAlignment="1"/>
    <xf numFmtId="0" fontId="22" fillId="53" borderId="0" xfId="250" applyFont="1" applyFill="1" applyAlignment="1"/>
    <xf numFmtId="0" fontId="0" fillId="53" borderId="0" xfId="250" applyFont="1" applyFill="1" applyAlignment="1"/>
    <xf numFmtId="0" fontId="0" fillId="53" borderId="0" xfId="250" applyFont="1" applyFill="1" applyAlignment="1">
      <alignment horizontal="left" indent="1"/>
    </xf>
    <xf numFmtId="0" fontId="0" fillId="53" borderId="0" xfId="250" applyFont="1" applyFill="1" applyAlignment="1">
      <alignment horizontal="left"/>
    </xf>
    <xf numFmtId="0" fontId="0" fillId="53" borderId="0" xfId="250" applyFont="1" applyFill="1" applyAlignment="1">
      <alignment vertical="top"/>
    </xf>
    <xf numFmtId="0" fontId="54" fillId="53" borderId="0" xfId="0" applyFont="1" applyFill="1" applyAlignment="1">
      <alignment horizontal="left" vertical="center"/>
    </xf>
    <xf numFmtId="3" fontId="54" fillId="53" borderId="0" xfId="147" applyNumberFormat="1" applyFont="1" applyFill="1" applyAlignment="1" applyProtection="1">
      <alignment horizontal="right"/>
      <protection locked="0"/>
    </xf>
    <xf numFmtId="0" fontId="41" fillId="53" borderId="0" xfId="0" applyFont="1" applyFill="1" applyAlignment="1">
      <alignment vertical="center" wrapText="1"/>
    </xf>
    <xf numFmtId="0" fontId="0" fillId="53" borderId="21" xfId="0" applyFill="1" applyBorder="1" applyAlignment="1">
      <alignment horizontal="right" vertical="center"/>
    </xf>
    <xf numFmtId="0" fontId="0" fillId="53" borderId="23" xfId="0" applyFill="1" applyBorder="1" applyAlignment="1"/>
    <xf numFmtId="0" fontId="0" fillId="53" borderId="0" xfId="249" applyFont="1" applyFill="1" applyAlignment="1">
      <alignment wrapText="1"/>
    </xf>
    <xf numFmtId="164" fontId="13" fillId="53" borderId="0" xfId="1" applyNumberFormat="1" applyFill="1" applyAlignment="1">
      <alignment horizontal="right" wrapText="1"/>
    </xf>
    <xf numFmtId="0" fontId="22" fillId="53" borderId="0" xfId="249" applyFont="1" applyFill="1" applyAlignment="1">
      <alignment wrapText="1"/>
    </xf>
    <xf numFmtId="164" fontId="13" fillId="53" borderId="0" xfId="1" applyNumberFormat="1" applyFill="1" applyAlignment="1">
      <alignment horizontal="right"/>
    </xf>
    <xf numFmtId="164" fontId="13" fillId="53" borderId="21" xfId="1" applyNumberFormat="1" applyFill="1" applyBorder="1" applyAlignment="1">
      <alignment horizontal="right"/>
    </xf>
    <xf numFmtId="0" fontId="0" fillId="53" borderId="21" xfId="249" applyFont="1" applyFill="1" applyBorder="1" applyAlignment="1"/>
    <xf numFmtId="164" fontId="13" fillId="53" borderId="21" xfId="1" applyNumberFormat="1" applyFill="1" applyBorder="1" applyAlignment="1">
      <alignment horizontal="right" wrapText="1"/>
    </xf>
    <xf numFmtId="0" fontId="0" fillId="53" borderId="0" xfId="249" applyFont="1" applyFill="1" applyAlignment="1"/>
    <xf numFmtId="164" fontId="13" fillId="53" borderId="0" xfId="1" applyNumberFormat="1" applyFill="1"/>
    <xf numFmtId="165" fontId="22" fillId="53" borderId="0" xfId="0" applyNumberFormat="1" applyFont="1" applyFill="1"/>
    <xf numFmtId="0" fontId="22" fillId="53" borderId="21" xfId="249" applyFont="1" applyFill="1" applyBorder="1" applyAlignment="1">
      <alignment wrapText="1"/>
    </xf>
    <xf numFmtId="164" fontId="22" fillId="53" borderId="21" xfId="1" applyNumberFormat="1" applyFont="1" applyFill="1" applyBorder="1" applyAlignment="1"/>
    <xf numFmtId="164" fontId="22" fillId="53" borderId="21" xfId="1" applyNumberFormat="1" applyFont="1" applyFill="1" applyBorder="1" applyAlignment="1">
      <alignment wrapText="1"/>
    </xf>
    <xf numFmtId="164" fontId="22" fillId="53" borderId="0" xfId="1" applyNumberFormat="1" applyFont="1" applyFill="1" applyAlignment="1"/>
    <xf numFmtId="164" fontId="22" fillId="53" borderId="0" xfId="1" applyNumberFormat="1" applyFont="1" applyFill="1" applyAlignment="1">
      <alignment wrapText="1"/>
    </xf>
    <xf numFmtId="0" fontId="0" fillId="53" borderId="0" xfId="249" applyFont="1" applyFill="1" applyAlignment="1">
      <alignment horizontal="left" wrapText="1"/>
    </xf>
    <xf numFmtId="166" fontId="22" fillId="53" borderId="21" xfId="1" applyNumberFormat="1" applyFont="1" applyFill="1" applyBorder="1" applyAlignment="1"/>
    <xf numFmtId="0" fontId="53" fillId="53" borderId="0" xfId="249" applyFont="1" applyFill="1" applyAlignment="1">
      <alignment horizontal="left"/>
    </xf>
    <xf numFmtId="0" fontId="0" fillId="53" borderId="0" xfId="248" applyFont="1" applyFill="1" applyAlignment="1">
      <alignment horizontal="left"/>
    </xf>
    <xf numFmtId="0" fontId="0" fillId="53" borderId="0" xfId="249" applyFont="1" applyFill="1" applyAlignment="1">
      <alignment horizontal="left"/>
    </xf>
    <xf numFmtId="3" fontId="0" fillId="53" borderId="0" xfId="0" applyNumberFormat="1" applyFill="1" applyAlignment="1">
      <alignment horizontal="right" wrapText="1"/>
    </xf>
    <xf numFmtId="0" fontId="0" fillId="53" borderId="0" xfId="251" applyFont="1" applyFill="1" applyAlignment="1"/>
    <xf numFmtId="0" fontId="0" fillId="53" borderId="0" xfId="0" applyFill="1" applyAlignment="1">
      <alignment horizontal="right" vertical="top" wrapText="1"/>
    </xf>
    <xf numFmtId="3" fontId="0" fillId="53" borderId="21" xfId="253" applyNumberFormat="1" applyFont="1" applyFill="1" applyBorder="1" applyAlignment="1">
      <alignment horizontal="right" wrapText="1"/>
    </xf>
    <xf numFmtId="1" fontId="0" fillId="53" borderId="0" xfId="0" applyNumberFormat="1" applyFill="1"/>
    <xf numFmtId="165" fontId="0" fillId="53" borderId="0" xfId="0" applyNumberFormat="1" applyFill="1"/>
    <xf numFmtId="0" fontId="0" fillId="53" borderId="0" xfId="0" applyFill="1" applyAlignment="1">
      <alignment vertical="center" wrapText="1"/>
    </xf>
    <xf numFmtId="0" fontId="53" fillId="53" borderId="0" xfId="241" applyFont="1" applyFill="1" applyAlignment="1"/>
    <xf numFmtId="0" fontId="46" fillId="54" borderId="0" xfId="0" applyFont="1" applyFill="1" applyAlignment="1">
      <alignment horizontal="left" vertical="top"/>
    </xf>
    <xf numFmtId="0" fontId="46" fillId="55" borderId="0" xfId="0" applyFont="1" applyFill="1" applyAlignment="1">
      <alignment horizontal="left" vertical="top"/>
    </xf>
    <xf numFmtId="0" fontId="60" fillId="56" borderId="0" xfId="283" applyFont="1" applyFill="1" applyBorder="1" applyAlignment="1">
      <alignment horizontal="right"/>
    </xf>
    <xf numFmtId="0" fontId="60" fillId="56" borderId="0" xfId="283" applyFont="1" applyFill="1" applyBorder="1"/>
    <xf numFmtId="0" fontId="61" fillId="56" borderId="29" xfId="283" applyFont="1" applyFill="1" applyBorder="1" applyAlignment="1">
      <alignment horizontal="left" wrapText="1"/>
    </xf>
    <xf numFmtId="0" fontId="61" fillId="56" borderId="29" xfId="283" applyFont="1" applyFill="1" applyBorder="1" applyAlignment="1">
      <alignment horizontal="right" wrapText="1"/>
    </xf>
    <xf numFmtId="2" fontId="61" fillId="56" borderId="29" xfId="283" applyNumberFormat="1" applyFont="1" applyFill="1" applyBorder="1" applyAlignment="1">
      <alignment horizontal="right" wrapText="1" shrinkToFit="1"/>
    </xf>
    <xf numFmtId="0" fontId="0" fillId="53" borderId="0" xfId="0" applyFill="1"/>
    <xf numFmtId="0" fontId="41" fillId="53" borderId="0" xfId="0" applyFont="1" applyFill="1" applyAlignment="1">
      <alignment horizontal="left" vertical="top" wrapText="1"/>
    </xf>
    <xf numFmtId="0" fontId="0" fillId="79" borderId="0" xfId="0" applyFill="1"/>
    <xf numFmtId="0" fontId="57" fillId="80" borderId="0" xfId="0" applyFont="1" applyFill="1"/>
    <xf numFmtId="0" fontId="49" fillId="79" borderId="0" xfId="0" applyFont="1" applyFill="1"/>
    <xf numFmtId="0" fontId="0" fillId="53" borderId="0" xfId="0" applyFill="1"/>
    <xf numFmtId="165" fontId="0" fillId="53" borderId="0" xfId="0" applyNumberFormat="1" applyFill="1" applyAlignment="1">
      <alignment horizontal="left" vertical="center"/>
    </xf>
    <xf numFmtId="0" fontId="0" fillId="53" borderId="0" xfId="0" applyFill="1"/>
    <xf numFmtId="165" fontId="0" fillId="79" borderId="0" xfId="0" applyNumberFormat="1" applyFill="1" applyAlignment="1">
      <alignment horizontal="right"/>
    </xf>
    <xf numFmtId="165" fontId="0" fillId="79" borderId="0" xfId="0" applyNumberFormat="1" applyFill="1" applyAlignment="1">
      <alignment horizontal="right" vertical="center"/>
    </xf>
    <xf numFmtId="165" fontId="86" fillId="80" borderId="0" xfId="0" applyNumberFormat="1" applyFont="1" applyFill="1" applyBorder="1"/>
    <xf numFmtId="165" fontId="86" fillId="80" borderId="0" xfId="2" applyNumberFormat="1" applyFont="1" applyFill="1" applyBorder="1"/>
    <xf numFmtId="0" fontId="63" fillId="80" borderId="0" xfId="0" applyFont="1" applyFill="1" applyBorder="1" applyAlignment="1">
      <alignment vertical="top"/>
    </xf>
    <xf numFmtId="0" fontId="0" fillId="79" borderId="0" xfId="0" applyFill="1" applyAlignment="1">
      <alignment horizontal="left" vertical="center"/>
    </xf>
    <xf numFmtId="165" fontId="0" fillId="79" borderId="0" xfId="0" applyNumberFormat="1" applyFill="1" applyAlignment="1">
      <alignment horizontal="left" vertical="center"/>
    </xf>
    <xf numFmtId="0" fontId="51" fillId="80" borderId="0" xfId="192" applyFont="1" applyFill="1"/>
    <xf numFmtId="0" fontId="51" fillId="79" borderId="0" xfId="192" applyFont="1" applyFill="1" applyAlignment="1"/>
    <xf numFmtId="3" fontId="0" fillId="53" borderId="0" xfId="0" applyNumberFormat="1" applyFont="1" applyFill="1" applyBorder="1" applyAlignment="1">
      <alignment horizontal="right"/>
    </xf>
    <xf numFmtId="0" fontId="0" fillId="53" borderId="0" xfId="0" applyFont="1" applyFill="1" applyBorder="1" applyAlignment="1">
      <alignment horizontal="right"/>
    </xf>
    <xf numFmtId="0" fontId="0" fillId="79" borderId="0" xfId="0" applyFill="1" applyBorder="1" applyAlignment="1">
      <alignment horizontal="left" vertical="center"/>
    </xf>
    <xf numFmtId="0" fontId="61" fillId="81" borderId="0" xfId="0" applyFont="1" applyFill="1" applyBorder="1" applyAlignment="1">
      <alignment wrapText="1"/>
    </xf>
    <xf numFmtId="0" fontId="61" fillId="81" borderId="0" xfId="0" applyFont="1" applyFill="1" applyBorder="1"/>
    <xf numFmtId="0" fontId="0" fillId="79" borderId="0" xfId="0" applyFill="1" applyBorder="1"/>
    <xf numFmtId="0" fontId="63" fillId="80" borderId="0" xfId="0" applyFont="1" applyFill="1" applyBorder="1"/>
    <xf numFmtId="0" fontId="0" fillId="79" borderId="0" xfId="0" applyFill="1" applyBorder="1" applyAlignment="1"/>
    <xf numFmtId="0" fontId="63" fillId="81" borderId="0" xfId="0" applyFont="1" applyFill="1" applyBorder="1"/>
    <xf numFmtId="1" fontId="63" fillId="80" borderId="0" xfId="0" applyNumberFormat="1" applyFont="1" applyFill="1" applyBorder="1"/>
    <xf numFmtId="9" fontId="63" fillId="80" borderId="0" xfId="0" applyNumberFormat="1" applyFont="1" applyFill="1" applyBorder="1"/>
    <xf numFmtId="0" fontId="61" fillId="80" borderId="0" xfId="0" applyFont="1" applyFill="1" applyBorder="1"/>
    <xf numFmtId="9" fontId="61" fillId="80" borderId="0" xfId="0" applyNumberFormat="1" applyFont="1" applyFill="1" applyBorder="1"/>
    <xf numFmtId="172" fontId="54" fillId="53" borderId="21" xfId="402" applyNumberFormat="1" applyFont="1" applyFill="1" applyBorder="1" applyAlignment="1">
      <alignment horizontal="right" vertical="center"/>
    </xf>
    <xf numFmtId="3" fontId="58" fillId="82" borderId="0" xfId="249" applyNumberFormat="1" applyFont="1" applyFill="1" applyBorder="1" applyAlignment="1">
      <alignment horizontal="right"/>
    </xf>
    <xf numFmtId="3" fontId="58" fillId="82" borderId="0" xfId="1" applyNumberFormat="1" applyFont="1" applyFill="1" applyBorder="1" applyAlignment="1">
      <alignment horizontal="right" wrapText="1"/>
    </xf>
    <xf numFmtId="3" fontId="13" fillId="82" borderId="0" xfId="249" applyNumberFormat="1" applyFont="1" applyFill="1" applyBorder="1" applyAlignment="1">
      <alignment horizontal="right"/>
    </xf>
    <xf numFmtId="1" fontId="58" fillId="82" borderId="0" xfId="2" applyNumberFormat="1" applyFont="1" applyFill="1" applyBorder="1" applyAlignment="1">
      <alignment horizontal="right"/>
    </xf>
    <xf numFmtId="1" fontId="61" fillId="82" borderId="0" xfId="1" applyNumberFormat="1" applyFont="1" applyFill="1" applyBorder="1" applyAlignment="1">
      <alignment horizontal="right"/>
    </xf>
    <xf numFmtId="3" fontId="87" fillId="82" borderId="0" xfId="1" applyNumberFormat="1" applyFont="1" applyFill="1" applyBorder="1" applyAlignment="1">
      <alignment horizontal="right" wrapText="1"/>
    </xf>
    <xf numFmtId="3" fontId="61" fillId="82" borderId="0" xfId="249" applyNumberFormat="1" applyFont="1" applyFill="1" applyBorder="1" applyAlignment="1">
      <alignment horizontal="right"/>
    </xf>
    <xf numFmtId="173" fontId="63" fillId="82" borderId="0" xfId="1" applyNumberFormat="1" applyFont="1" applyFill="1" applyBorder="1" applyAlignment="1">
      <alignment horizontal="right"/>
    </xf>
    <xf numFmtId="0" fontId="58" fillId="82" borderId="0" xfId="249" applyFont="1" applyFill="1" applyBorder="1" applyAlignment="1">
      <alignment wrapText="1"/>
    </xf>
    <xf numFmtId="3" fontId="58" fillId="82" borderId="0" xfId="249" quotePrefix="1" applyNumberFormat="1" applyFont="1" applyFill="1" applyBorder="1" applyAlignment="1">
      <alignment horizontal="right"/>
    </xf>
    <xf numFmtId="0" fontId="58" fillId="81" borderId="0" xfId="249" applyFont="1" applyFill="1" applyBorder="1" applyAlignment="1">
      <alignment wrapText="1"/>
    </xf>
    <xf numFmtId="3" fontId="58" fillId="81" borderId="0" xfId="249" applyNumberFormat="1" applyFont="1" applyFill="1" applyBorder="1" applyAlignment="1">
      <alignment horizontal="right"/>
    </xf>
    <xf numFmtId="3" fontId="58" fillId="81" borderId="0" xfId="1" applyNumberFormat="1" applyFont="1" applyFill="1" applyBorder="1" applyAlignment="1">
      <alignment horizontal="right" wrapText="1"/>
    </xf>
    <xf numFmtId="3" fontId="13" fillId="81" borderId="0" xfId="249" applyNumberFormat="1" applyFont="1" applyFill="1" applyBorder="1" applyAlignment="1">
      <alignment horizontal="right"/>
    </xf>
    <xf numFmtId="3" fontId="58" fillId="81" borderId="0" xfId="249" quotePrefix="1" applyNumberFormat="1" applyFont="1" applyFill="1" applyBorder="1" applyAlignment="1">
      <alignment horizontal="right"/>
    </xf>
    <xf numFmtId="1" fontId="58" fillId="81" borderId="0" xfId="2" applyNumberFormat="1" applyFont="1" applyFill="1" applyBorder="1" applyAlignment="1">
      <alignment horizontal="right"/>
    </xf>
    <xf numFmtId="1" fontId="58" fillId="81" borderId="0" xfId="2" quotePrefix="1" applyNumberFormat="1" applyFont="1" applyFill="1" applyBorder="1" applyAlignment="1">
      <alignment horizontal="right"/>
    </xf>
    <xf numFmtId="0" fontId="58" fillId="80" borderId="0" xfId="249" applyFont="1" applyFill="1" applyBorder="1" applyAlignment="1">
      <alignment wrapText="1"/>
    </xf>
    <xf numFmtId="3" fontId="58" fillId="80" borderId="0" xfId="249" quotePrefix="1" applyNumberFormat="1" applyFont="1" applyFill="1" applyBorder="1" applyAlignment="1">
      <alignment horizontal="right"/>
    </xf>
    <xf numFmtId="3" fontId="58" fillId="80" borderId="0" xfId="1" applyNumberFormat="1" applyFont="1" applyFill="1" applyBorder="1" applyAlignment="1">
      <alignment horizontal="right" wrapText="1"/>
    </xf>
    <xf numFmtId="3" fontId="13" fillId="80" borderId="0" xfId="249" applyNumberFormat="1" applyFont="1" applyFill="1" applyBorder="1" applyAlignment="1">
      <alignment horizontal="right"/>
    </xf>
    <xf numFmtId="1" fontId="58" fillId="80" borderId="0" xfId="2" quotePrefix="1" applyNumberFormat="1" applyFont="1" applyFill="1" applyBorder="1" applyAlignment="1">
      <alignment horizontal="right"/>
    </xf>
    <xf numFmtId="0" fontId="0" fillId="80" borderId="0" xfId="0" applyFill="1" applyBorder="1"/>
    <xf numFmtId="3" fontId="58" fillId="80" borderId="0" xfId="249" applyNumberFormat="1" applyFont="1" applyFill="1" applyBorder="1" applyAlignment="1">
      <alignment horizontal="right"/>
    </xf>
    <xf numFmtId="1" fontId="58" fillId="80" borderId="0" xfId="2" applyNumberFormat="1" applyFont="1" applyFill="1" applyBorder="1" applyAlignment="1">
      <alignment horizontal="right"/>
    </xf>
    <xf numFmtId="0" fontId="58" fillId="83" borderId="0" xfId="249" applyFont="1" applyFill="1" applyBorder="1" applyAlignment="1">
      <alignment wrapText="1"/>
    </xf>
    <xf numFmtId="3" fontId="58" fillId="83" borderId="0" xfId="249" quotePrefix="1" applyNumberFormat="1" applyFont="1" applyFill="1" applyBorder="1" applyAlignment="1">
      <alignment horizontal="right"/>
    </xf>
    <xf numFmtId="3" fontId="58" fillId="83" borderId="0" xfId="1" applyNumberFormat="1" applyFont="1" applyFill="1" applyBorder="1" applyAlignment="1">
      <alignment horizontal="right" wrapText="1"/>
    </xf>
    <xf numFmtId="3" fontId="13" fillId="83" borderId="0" xfId="249" applyNumberFormat="1" applyFont="1" applyFill="1" applyBorder="1" applyAlignment="1">
      <alignment horizontal="right"/>
    </xf>
    <xf numFmtId="1" fontId="58" fillId="83" borderId="0" xfId="2" applyNumberFormat="1" applyFont="1" applyFill="1" applyBorder="1" applyAlignment="1">
      <alignment horizontal="right"/>
    </xf>
    <xf numFmtId="174" fontId="61" fillId="82" borderId="0" xfId="1" applyNumberFormat="1" applyFont="1" applyFill="1" applyBorder="1" applyAlignment="1">
      <alignment horizontal="right" wrapText="1"/>
    </xf>
    <xf numFmtId="0" fontId="87" fillId="80" borderId="0" xfId="249" applyFont="1" applyFill="1" applyBorder="1" applyAlignment="1">
      <alignment wrapText="1"/>
    </xf>
    <xf numFmtId="1" fontId="61" fillId="80" borderId="0" xfId="1" applyNumberFormat="1" applyFont="1" applyFill="1" applyBorder="1" applyAlignment="1">
      <alignment horizontal="right"/>
    </xf>
    <xf numFmtId="3" fontId="87" fillId="80" borderId="0" xfId="1" applyNumberFormat="1" applyFont="1" applyFill="1" applyBorder="1" applyAlignment="1">
      <alignment horizontal="right" wrapText="1"/>
    </xf>
    <xf numFmtId="174" fontId="61" fillId="80" borderId="0" xfId="1" applyNumberFormat="1" applyFont="1" applyFill="1" applyBorder="1" applyAlignment="1">
      <alignment horizontal="right" wrapText="1"/>
    </xf>
    <xf numFmtId="173" fontId="63" fillId="80" borderId="0" xfId="1" applyNumberFormat="1" applyFont="1" applyFill="1" applyBorder="1" applyAlignment="1">
      <alignment horizontal="right"/>
    </xf>
    <xf numFmtId="3" fontId="0" fillId="80" borderId="0" xfId="0" applyNumberFormat="1" applyFill="1" applyBorder="1"/>
    <xf numFmtId="3" fontId="0" fillId="79" borderId="0" xfId="0" applyNumberFormat="1" applyFill="1"/>
    <xf numFmtId="0" fontId="87" fillId="82" borderId="0" xfId="249" applyFont="1" applyFill="1" applyBorder="1" applyAlignment="1">
      <alignment wrapText="1"/>
    </xf>
    <xf numFmtId="3" fontId="87" fillId="82" borderId="0" xfId="249" applyNumberFormat="1" applyFont="1" applyFill="1" applyBorder="1" applyAlignment="1">
      <alignment horizontal="right"/>
    </xf>
    <xf numFmtId="0" fontId="0" fillId="53" borderId="0" xfId="403" applyFont="1" applyFill="1" applyAlignment="1">
      <alignment horizontal="left"/>
    </xf>
    <xf numFmtId="0" fontId="0" fillId="53" borderId="0" xfId="0" applyFill="1"/>
    <xf numFmtId="0" fontId="41" fillId="53" borderId="0" xfId="0" applyFont="1" applyFill="1" applyAlignment="1">
      <alignment horizontal="left" vertical="top" wrapText="1"/>
    </xf>
    <xf numFmtId="0" fontId="0" fillId="53" borderId="0" xfId="0" applyFill="1" applyAlignment="1">
      <alignment horizontal="left" vertical="top" wrapText="1"/>
    </xf>
    <xf numFmtId="1" fontId="0" fillId="79" borderId="0" xfId="0" applyNumberFormat="1" applyFill="1" applyAlignment="1">
      <alignment horizontal="right"/>
    </xf>
    <xf numFmtId="1" fontId="86" fillId="80" borderId="0" xfId="0" applyNumberFormat="1" applyFont="1" applyFill="1" applyBorder="1"/>
    <xf numFmtId="1" fontId="86" fillId="80" borderId="0" xfId="2" applyNumberFormat="1" applyFont="1" applyFill="1" applyBorder="1"/>
    <xf numFmtId="0" fontId="13" fillId="53" borderId="0" xfId="404" applyFill="1" applyAlignment="1">
      <alignment horizontal="left" vertical="center"/>
    </xf>
    <xf numFmtId="0" fontId="13" fillId="53" borderId="0" xfId="404" applyFill="1"/>
    <xf numFmtId="0" fontId="41" fillId="53" borderId="0" xfId="404" applyFont="1" applyFill="1" applyAlignment="1">
      <alignment vertical="top" wrapText="1"/>
    </xf>
    <xf numFmtId="3" fontId="13" fillId="53" borderId="0" xfId="404" applyNumberFormat="1" applyFill="1"/>
    <xf numFmtId="10" fontId="13" fillId="53" borderId="0" xfId="404" applyNumberFormat="1" applyFill="1"/>
    <xf numFmtId="0" fontId="13" fillId="53" borderId="21" xfId="404" applyFill="1" applyBorder="1" applyAlignment="1">
      <alignment horizontal="left" vertical="center"/>
    </xf>
    <xf numFmtId="0" fontId="13" fillId="53" borderId="21" xfId="404" applyFill="1" applyBorder="1" applyAlignment="1">
      <alignment horizontal="left"/>
    </xf>
    <xf numFmtId="0" fontId="13" fillId="53" borderId="21" xfId="404" applyFill="1" applyBorder="1" applyAlignment="1">
      <alignment horizontal="right" wrapText="1"/>
    </xf>
    <xf numFmtId="10" fontId="13" fillId="53" borderId="0" xfId="404" applyNumberFormat="1" applyFill="1" applyAlignment="1"/>
    <xf numFmtId="0" fontId="13" fillId="53" borderId="0" xfId="404" applyFill="1" applyAlignment="1"/>
    <xf numFmtId="0" fontId="13" fillId="53" borderId="0" xfId="404" applyFill="1" applyAlignment="1">
      <alignment horizontal="left"/>
    </xf>
    <xf numFmtId="0" fontId="13" fillId="53" borderId="0" xfId="404" applyFill="1" applyAlignment="1">
      <alignment horizontal="right" wrapText="1"/>
    </xf>
    <xf numFmtId="0" fontId="13" fillId="53" borderId="0" xfId="404" applyFill="1" applyAlignment="1">
      <alignment horizontal="right"/>
    </xf>
    <xf numFmtId="3" fontId="13" fillId="53" borderId="0" xfId="404" applyNumberFormat="1" applyFill="1" applyAlignment="1">
      <alignment horizontal="right"/>
    </xf>
    <xf numFmtId="172" fontId="13" fillId="79" borderId="0" xfId="405" applyNumberFormat="1" applyFont="1" applyFill="1"/>
    <xf numFmtId="9" fontId="13" fillId="79" borderId="0" xfId="406" applyFont="1" applyFill="1"/>
    <xf numFmtId="9" fontId="13" fillId="79" borderId="0" xfId="404" applyNumberFormat="1" applyFill="1" applyAlignment="1">
      <alignment horizontal="right"/>
    </xf>
    <xf numFmtId="9" fontId="13" fillId="79" borderId="0" xfId="405" applyNumberFormat="1" applyFont="1" applyFill="1"/>
    <xf numFmtId="3" fontId="0" fillId="53" borderId="0" xfId="147" applyNumberFormat="1" applyFont="1" applyFill="1" applyAlignment="1" applyProtection="1">
      <alignment horizontal="right"/>
      <protection locked="0"/>
    </xf>
    <xf numFmtId="0" fontId="54" fillId="53" borderId="21" xfId="404" applyFont="1" applyFill="1" applyBorder="1" applyAlignment="1">
      <alignment horizontal="left" vertical="center"/>
    </xf>
    <xf numFmtId="0" fontId="13" fillId="53" borderId="42" xfId="404" applyFill="1" applyBorder="1"/>
    <xf numFmtId="1" fontId="13" fillId="79" borderId="0" xfId="404" applyNumberFormat="1" applyFill="1" applyAlignment="1">
      <alignment horizontal="right"/>
    </xf>
    <xf numFmtId="1" fontId="13" fillId="53" borderId="0" xfId="404" applyNumberFormat="1" applyFill="1" applyAlignment="1">
      <alignment horizontal="right"/>
    </xf>
    <xf numFmtId="1" fontId="0" fillId="53" borderId="0" xfId="147" applyNumberFormat="1" applyFont="1" applyFill="1" applyAlignment="1" applyProtection="1">
      <alignment horizontal="right"/>
      <protection locked="0"/>
    </xf>
    <xf numFmtId="1" fontId="13" fillId="79" borderId="0" xfId="405" applyNumberFormat="1" applyFont="1" applyFill="1"/>
    <xf numFmtId="1" fontId="13" fillId="79" borderId="0" xfId="406" applyNumberFormat="1" applyFont="1" applyFill="1"/>
    <xf numFmtId="1" fontId="0" fillId="53" borderId="0" xfId="0" applyNumberFormat="1" applyFont="1" applyFill="1" applyBorder="1" applyAlignment="1">
      <alignment horizontal="right"/>
    </xf>
    <xf numFmtId="0" fontId="0" fillId="53" borderId="0" xfId="0" applyFont="1" applyFill="1" applyBorder="1" applyAlignment="1">
      <alignment horizontal="right" vertical="center"/>
    </xf>
    <xf numFmtId="0" fontId="0" fillId="53" borderId="0" xfId="0" applyFont="1" applyFill="1" applyBorder="1" applyAlignment="1">
      <alignment horizontal="left" vertical="center"/>
    </xf>
    <xf numFmtId="0" fontId="0" fillId="80" borderId="0" xfId="0" applyFill="1" applyAlignment="1">
      <alignment vertical="top"/>
    </xf>
    <xf numFmtId="0" fontId="63" fillId="82" borderId="0" xfId="285" applyFont="1" applyFill="1" applyBorder="1"/>
    <xf numFmtId="3" fontId="58" fillId="82" borderId="0" xfId="283" applyNumberFormat="1" applyFont="1" applyFill="1" applyBorder="1" applyAlignment="1">
      <alignment horizontal="right"/>
    </xf>
    <xf numFmtId="9" fontId="58" fillId="82" borderId="0" xfId="286" applyFont="1" applyFill="1" applyBorder="1" applyAlignment="1">
      <alignment horizontal="right"/>
    </xf>
    <xf numFmtId="0" fontId="63" fillId="82" borderId="0" xfId="285" applyFont="1" applyFill="1" applyBorder="1" applyAlignment="1">
      <alignment horizontal="right"/>
    </xf>
    <xf numFmtId="0" fontId="0" fillId="80" borderId="0" xfId="0" applyFill="1"/>
    <xf numFmtId="0" fontId="53" fillId="79" borderId="0" xfId="249" applyFont="1" applyFill="1" applyAlignment="1">
      <alignment horizontal="left"/>
    </xf>
    <xf numFmtId="0" fontId="0" fillId="79" borderId="0" xfId="249" applyFont="1" applyFill="1" applyAlignment="1">
      <alignment horizontal="left" wrapText="1"/>
    </xf>
    <xf numFmtId="0" fontId="0" fillId="79" borderId="0" xfId="403" applyFont="1" applyFill="1" applyAlignment="1">
      <alignment horizontal="left"/>
    </xf>
    <xf numFmtId="0" fontId="52" fillId="79" borderId="0" xfId="249" applyFont="1" applyFill="1" applyAlignment="1">
      <alignment horizontal="left" wrapText="1"/>
    </xf>
    <xf numFmtId="0" fontId="52" fillId="79" borderId="0" xfId="403" applyFont="1" applyFill="1" applyAlignment="1">
      <alignment horizontal="left"/>
    </xf>
    <xf numFmtId="175" fontId="0" fillId="53" borderId="0" xfId="0" applyNumberFormat="1" applyFill="1" applyAlignment="1">
      <alignment horizontal="left" vertical="center"/>
    </xf>
    <xf numFmtId="175" fontId="41" fillId="53" borderId="0" xfId="0" applyNumberFormat="1" applyFont="1" applyFill="1" applyAlignment="1">
      <alignment vertical="top" wrapText="1"/>
    </xf>
    <xf numFmtId="175" fontId="0" fillId="53" borderId="21" xfId="0" applyNumberFormat="1" applyFill="1" applyBorder="1" applyAlignment="1">
      <alignment horizontal="left" vertical="center"/>
    </xf>
    <xf numFmtId="0" fontId="22" fillId="53" borderId="21" xfId="0" applyFont="1" applyFill="1" applyBorder="1" applyAlignment="1">
      <alignment horizontal="right" wrapText="1"/>
    </xf>
    <xf numFmtId="175" fontId="0" fillId="53" borderId="21" xfId="253" applyNumberFormat="1" applyFont="1" applyFill="1" applyBorder="1" applyAlignment="1">
      <alignment horizontal="right" wrapText="1"/>
    </xf>
    <xf numFmtId="167" fontId="0" fillId="53" borderId="0" xfId="161" applyFont="1" applyFill="1" applyAlignment="1">
      <alignment horizontal="right" wrapText="1"/>
    </xf>
    <xf numFmtId="175" fontId="0" fillId="53" borderId="0" xfId="0" applyNumberFormat="1" applyFill="1" applyAlignment="1">
      <alignment horizontal="right" wrapText="1"/>
    </xf>
    <xf numFmtId="0" fontId="22" fillId="53" borderId="0" xfId="0" applyFont="1" applyFill="1" applyAlignment="1">
      <alignment horizontal="left" vertical="top" wrapText="1"/>
    </xf>
    <xf numFmtId="165" fontId="22" fillId="53" borderId="0" xfId="0" applyNumberFormat="1" applyFont="1" applyFill="1" applyAlignment="1">
      <alignment horizontal="right"/>
    </xf>
    <xf numFmtId="165" fontId="0" fillId="53" borderId="0" xfId="0" applyNumberFormat="1" applyFont="1" applyFill="1" applyAlignment="1">
      <alignment horizontal="right"/>
    </xf>
    <xf numFmtId="165" fontId="0" fillId="53" borderId="0" xfId="0" applyNumberFormat="1" applyFill="1" applyAlignment="1">
      <alignment horizontal="right"/>
    </xf>
    <xf numFmtId="176" fontId="0" fillId="53" borderId="0" xfId="0" applyNumberFormat="1" applyFill="1" applyAlignment="1">
      <alignment horizontal="left" vertical="center"/>
    </xf>
    <xf numFmtId="0" fontId="0" fillId="53" borderId="0" xfId="0" applyFill="1" applyAlignment="1">
      <alignment horizontal="left" vertical="center" wrapText="1" indent="1"/>
    </xf>
    <xf numFmtId="165" fontId="22" fillId="53" borderId="0" xfId="0" applyNumberFormat="1" applyFont="1" applyFill="1" applyAlignment="1">
      <alignment horizontal="right" vertical="center"/>
    </xf>
    <xf numFmtId="0" fontId="41" fillId="53" borderId="21" xfId="0" applyFont="1" applyFill="1" applyBorder="1" applyAlignment="1">
      <alignment horizontal="left" vertical="top" wrapText="1"/>
    </xf>
    <xf numFmtId="0" fontId="41" fillId="53" borderId="21" xfId="0" applyFont="1" applyFill="1" applyBorder="1" applyAlignment="1">
      <alignment vertical="top" wrapText="1"/>
    </xf>
    <xf numFmtId="176" fontId="0" fillId="53" borderId="0" xfId="0" applyNumberFormat="1" applyFill="1"/>
    <xf numFmtId="175" fontId="0" fillId="53" borderId="0" xfId="0" applyNumberFormat="1" applyFill="1"/>
    <xf numFmtId="165" fontId="54" fillId="53" borderId="21" xfId="147" applyNumberFormat="1" applyFont="1" applyFill="1" applyBorder="1" applyAlignment="1" applyProtection="1">
      <alignment horizontal="right"/>
      <protection locked="0"/>
    </xf>
    <xf numFmtId="0" fontId="0" fillId="53" borderId="0" xfId="403" applyFont="1" applyFill="1" applyAlignment="1"/>
    <xf numFmtId="0" fontId="0" fillId="53" borderId="0" xfId="403" applyFont="1" applyFill="1" applyAlignment="1">
      <alignment wrapText="1"/>
    </xf>
    <xf numFmtId="165" fontId="0" fillId="79" borderId="0" xfId="0" applyNumberFormat="1" applyFill="1"/>
    <xf numFmtId="0" fontId="0" fillId="80" borderId="0" xfId="0" applyFill="1" applyAlignment="1">
      <alignment vertical="top" wrapText="1"/>
    </xf>
    <xf numFmtId="0" fontId="53" fillId="53" borderId="0" xfId="403" applyFont="1" applyFill="1" applyAlignment="1"/>
    <xf numFmtId="0" fontId="22" fillId="53" borderId="0" xfId="0" applyFont="1" applyFill="1" applyAlignment="1">
      <alignment horizontal="left"/>
    </xf>
    <xf numFmtId="176" fontId="0" fillId="53" borderId="0" xfId="0" applyNumberFormat="1" applyFill="1" applyAlignment="1"/>
    <xf numFmtId="175" fontId="0" fillId="53" borderId="0" xfId="0" applyNumberFormat="1" applyFill="1" applyAlignment="1"/>
    <xf numFmtId="0" fontId="22" fillId="53" borderId="0" xfId="0" applyFont="1" applyFill="1" applyAlignment="1">
      <alignment horizontal="left" wrapText="1"/>
    </xf>
    <xf numFmtId="165" fontId="0" fillId="80" borderId="0" xfId="0" applyNumberFormat="1" applyFill="1" applyAlignment="1">
      <alignment horizontal="left" vertical="center"/>
    </xf>
    <xf numFmtId="0" fontId="81" fillId="53" borderId="0" xfId="0" applyFont="1" applyFill="1" applyAlignment="1">
      <alignment vertical="top" wrapText="1"/>
    </xf>
    <xf numFmtId="0" fontId="81" fillId="53" borderId="0" xfId="0" applyFont="1" applyFill="1" applyAlignment="1">
      <alignment horizontal="left" vertical="top" wrapText="1"/>
    </xf>
    <xf numFmtId="0" fontId="0" fillId="53" borderId="0" xfId="0" applyFill="1" applyAlignment="1">
      <alignment horizontal="left" vertical="top"/>
    </xf>
    <xf numFmtId="0" fontId="0" fillId="80" borderId="0" xfId="0" applyFill="1" applyBorder="1" applyAlignment="1">
      <alignment vertical="top" wrapText="1"/>
    </xf>
    <xf numFmtId="177" fontId="0" fillId="53" borderId="0" xfId="0" applyNumberFormat="1" applyFill="1" applyAlignment="1">
      <alignment horizontal="left" vertical="center"/>
    </xf>
    <xf numFmtId="176" fontId="22" fillId="53" borderId="0" xfId="0" applyNumberFormat="1" applyFont="1" applyFill="1" applyAlignment="1">
      <alignment horizontal="right"/>
    </xf>
    <xf numFmtId="176" fontId="0" fillId="53" borderId="0" xfId="0" applyNumberFormat="1" applyFill="1" applyAlignment="1">
      <alignment horizontal="right"/>
    </xf>
    <xf numFmtId="175" fontId="0" fillId="53" borderId="0" xfId="0" applyNumberFormat="1" applyFill="1" applyAlignment="1">
      <alignment horizontal="right"/>
    </xf>
    <xf numFmtId="0" fontId="0" fillId="53" borderId="0" xfId="0" applyFill="1" applyAlignment="1">
      <alignment horizontal="left" wrapText="1" indent="1"/>
    </xf>
    <xf numFmtId="165" fontId="0" fillId="53" borderId="0" xfId="0" applyNumberFormat="1" applyFill="1" applyAlignment="1"/>
    <xf numFmtId="165" fontId="22" fillId="53" borderId="0" xfId="0" applyNumberFormat="1" applyFont="1" applyFill="1" applyAlignment="1">
      <alignment horizontal="right" wrapText="1"/>
    </xf>
    <xf numFmtId="165" fontId="0" fillId="53" borderId="0" xfId="0" applyNumberFormat="1" applyFill="1" applyAlignment="1">
      <alignment horizontal="right" wrapText="1"/>
    </xf>
    <xf numFmtId="2" fontId="54" fillId="53" borderId="21" xfId="147" applyNumberFormat="1" applyFont="1" applyFill="1" applyBorder="1" applyAlignment="1" applyProtection="1">
      <alignment horizontal="right"/>
      <protection locked="0"/>
    </xf>
    <xf numFmtId="0" fontId="41" fillId="80" borderId="0" xfId="0" applyFont="1" applyFill="1" applyAlignment="1">
      <alignment vertical="top" wrapText="1"/>
    </xf>
    <xf numFmtId="0" fontId="22" fillId="0" borderId="21" xfId="0" applyFont="1" applyFill="1" applyBorder="1" applyAlignment="1">
      <alignment horizontal="right" wrapText="1"/>
    </xf>
    <xf numFmtId="3" fontId="0" fillId="0" borderId="21" xfId="253" applyNumberFormat="1" applyFont="1" applyFill="1" applyBorder="1" applyAlignment="1">
      <alignment horizontal="right" wrapText="1"/>
    </xf>
    <xf numFmtId="165" fontId="22" fillId="53" borderId="0" xfId="2" applyNumberFormat="1" applyFont="1" applyFill="1" applyAlignment="1">
      <alignment horizontal="right"/>
    </xf>
    <xf numFmtId="165" fontId="13" fillId="53" borderId="0" xfId="2" applyNumberFormat="1" applyFont="1" applyFill="1" applyAlignment="1">
      <alignment horizontal="right"/>
    </xf>
    <xf numFmtId="0" fontId="0" fillId="53" borderId="43" xfId="408" applyFont="1" applyFill="1" applyBorder="1" applyAlignment="1">
      <alignment horizontal="left" wrapText="1"/>
    </xf>
    <xf numFmtId="0" fontId="0" fillId="53" borderId="44" xfId="408" applyFont="1" applyFill="1" applyBorder="1" applyAlignment="1">
      <alignment horizontal="left" wrapText="1"/>
    </xf>
    <xf numFmtId="0" fontId="0" fillId="53" borderId="44" xfId="408" applyFont="1" applyFill="1" applyBorder="1" applyAlignment="1">
      <alignment horizontal="left" wrapText="1" indent="1"/>
    </xf>
    <xf numFmtId="0" fontId="52" fillId="53" borderId="0" xfId="0" applyFont="1" applyFill="1" applyAlignment="1"/>
    <xf numFmtId="0" fontId="0" fillId="53" borderId="45" xfId="408" applyFont="1" applyFill="1" applyBorder="1" applyAlignment="1">
      <alignment horizontal="left" wrapText="1"/>
    </xf>
    <xf numFmtId="165" fontId="22" fillId="53" borderId="0" xfId="2" applyNumberFormat="1" applyFont="1" applyFill="1" applyAlignment="1">
      <alignment horizontal="right" wrapText="1"/>
    </xf>
    <xf numFmtId="3" fontId="0" fillId="53" borderId="0" xfId="0" applyNumberFormat="1" applyFill="1" applyAlignment="1">
      <alignment horizontal="left" vertical="top"/>
    </xf>
    <xf numFmtId="0" fontId="0" fillId="53" borderId="0" xfId="0" applyFill="1" applyAlignment="1">
      <alignment vertical="top" wrapText="1"/>
    </xf>
    <xf numFmtId="0" fontId="53" fillId="53" borderId="46" xfId="403" applyFont="1" applyFill="1" applyBorder="1" applyAlignment="1"/>
    <xf numFmtId="0" fontId="53" fillId="53" borderId="47" xfId="403" applyFont="1" applyFill="1" applyBorder="1" applyAlignment="1"/>
    <xf numFmtId="0" fontId="0" fillId="53" borderId="0" xfId="0" applyFill="1" applyBorder="1" applyAlignment="1">
      <alignment horizontal="left" vertical="center"/>
    </xf>
    <xf numFmtId="0" fontId="92" fillId="53" borderId="0" xfId="403" applyFont="1" applyFill="1" applyBorder="1" applyAlignment="1">
      <alignment vertical="top" wrapText="1"/>
    </xf>
    <xf numFmtId="0" fontId="92" fillId="53" borderId="0" xfId="403" applyFont="1" applyFill="1" applyAlignment="1">
      <alignment vertical="top" wrapText="1"/>
    </xf>
    <xf numFmtId="0" fontId="53" fillId="53" borderId="0" xfId="403" applyFont="1" applyFill="1" applyBorder="1" applyAlignment="1"/>
    <xf numFmtId="0" fontId="51" fillId="79" borderId="0" xfId="192" applyFont="1" applyFill="1" applyAlignment="1">
      <alignment vertical="center" wrapText="1"/>
    </xf>
    <xf numFmtId="165" fontId="22" fillId="79" borderId="0" xfId="0" applyNumberFormat="1" applyFont="1" applyFill="1" applyAlignment="1">
      <alignment horizontal="right"/>
    </xf>
    <xf numFmtId="165" fontId="22" fillId="80" borderId="0" xfId="0" applyNumberFormat="1" applyFont="1" applyFill="1" applyAlignment="1">
      <alignment horizontal="right"/>
    </xf>
    <xf numFmtId="165" fontId="0" fillId="80" borderId="0" xfId="0" applyNumberFormat="1" applyFill="1" applyAlignment="1">
      <alignment horizontal="right"/>
    </xf>
    <xf numFmtId="0" fontId="0" fillId="80" borderId="0" xfId="0" applyFill="1" applyAlignment="1"/>
    <xf numFmtId="3" fontId="63" fillId="82" borderId="0" xfId="283" applyNumberFormat="1" applyFont="1" applyFill="1" applyBorder="1" applyAlignment="1">
      <alignment horizontal="right"/>
    </xf>
    <xf numFmtId="1" fontId="63" fillId="80" borderId="0" xfId="286" applyNumberFormat="1" applyFont="1" applyFill="1" applyBorder="1" applyAlignment="1">
      <alignment horizontal="right"/>
    </xf>
    <xf numFmtId="0" fontId="63" fillId="82" borderId="0" xfId="283" applyFont="1" applyFill="1" applyBorder="1" applyAlignment="1">
      <alignment horizontal="right"/>
    </xf>
    <xf numFmtId="0" fontId="32" fillId="53" borderId="0" xfId="192" applyFill="1" applyAlignment="1">
      <alignment horizontal="left"/>
    </xf>
    <xf numFmtId="0" fontId="51" fillId="53" borderId="0" xfId="192" applyFont="1" applyFill="1" applyAlignment="1">
      <alignment horizontal="left"/>
    </xf>
    <xf numFmtId="0" fontId="0" fillId="53" borderId="8" xfId="236" applyFont="1" applyFill="1" applyBorder="1" applyAlignment="1">
      <alignment horizontal="left" vertical="top" wrapText="1"/>
    </xf>
    <xf numFmtId="0" fontId="22" fillId="53" borderId="8" xfId="236" applyFont="1" applyFill="1" applyBorder="1" applyAlignment="1">
      <alignment horizontal="left" vertical="top" wrapText="1"/>
    </xf>
    <xf numFmtId="0" fontId="0" fillId="53" borderId="8" xfId="236" applyFont="1" applyFill="1" applyBorder="1" applyAlignment="1">
      <alignment horizontal="left" wrapText="1"/>
    </xf>
    <xf numFmtId="0" fontId="0" fillId="53" borderId="8" xfId="252" applyFont="1" applyFill="1" applyBorder="1" applyAlignment="1">
      <alignment horizontal="left" wrapText="1"/>
    </xf>
    <xf numFmtId="0" fontId="0" fillId="80" borderId="8" xfId="252" applyFont="1" applyFill="1" applyBorder="1" applyAlignment="1">
      <alignment horizontal="left" wrapText="1"/>
    </xf>
    <xf numFmtId="0" fontId="0" fillId="53" borderId="8" xfId="252" applyFont="1" applyFill="1" applyBorder="1" applyAlignment="1">
      <alignment horizontal="left" vertical="top" wrapText="1"/>
    </xf>
    <xf numFmtId="0" fontId="0" fillId="53" borderId="0" xfId="0" applyFill="1"/>
    <xf numFmtId="0" fontId="41" fillId="53" borderId="0" xfId="0" applyFont="1" applyFill="1" applyAlignment="1">
      <alignment horizontal="left" vertical="top" wrapText="1"/>
    </xf>
    <xf numFmtId="0" fontId="0" fillId="53" borderId="23" xfId="0" applyFill="1" applyBorder="1" applyAlignment="1">
      <alignment horizontal="center" vertical="center"/>
    </xf>
    <xf numFmtId="0" fontId="0" fillId="53" borderId="0" xfId="0" applyFill="1" applyAlignment="1">
      <alignment horizontal="left" vertical="top" wrapText="1"/>
    </xf>
    <xf numFmtId="0" fontId="41" fillId="53" borderId="0" xfId="404" applyFont="1" applyFill="1" applyAlignment="1">
      <alignment horizontal="left" vertical="top" wrapText="1"/>
    </xf>
    <xf numFmtId="0" fontId="13" fillId="53" borderId="18" xfId="404" applyFill="1" applyBorder="1" applyAlignment="1">
      <alignment horizontal="center"/>
    </xf>
    <xf numFmtId="0" fontId="0" fillId="0" borderId="0" xfId="404" applyFont="1" applyFill="1" applyAlignment="1">
      <alignment horizontal="left" vertical="top" wrapText="1"/>
    </xf>
    <xf numFmtId="0" fontId="59" fillId="56" borderId="0" xfId="283" applyFont="1" applyFill="1" applyBorder="1" applyAlignment="1">
      <alignment horizontal="left"/>
    </xf>
    <xf numFmtId="0" fontId="41" fillId="53" borderId="0" xfId="284" applyFont="1" applyFill="1" applyAlignment="1">
      <alignment horizontal="left" vertical="top" wrapText="1"/>
    </xf>
    <xf numFmtId="0" fontId="93" fillId="56" borderId="0" xfId="283" applyFont="1" applyFill="1" applyBorder="1" applyAlignment="1">
      <alignment horizontal="left" vertical="top" wrapText="1"/>
    </xf>
    <xf numFmtId="0" fontId="0" fillId="53" borderId="0" xfId="248" applyFont="1" applyFill="1" applyAlignment="1">
      <alignment horizontal="left" vertical="top" wrapText="1"/>
    </xf>
    <xf numFmtId="0" fontId="0" fillId="53" borderId="18" xfId="0" applyFill="1" applyBorder="1" applyAlignment="1">
      <alignment horizontal="center"/>
    </xf>
    <xf numFmtId="0" fontId="53" fillId="79" borderId="0" xfId="249" applyFont="1" applyFill="1" applyAlignment="1">
      <alignment horizontal="left" vertical="top" wrapText="1"/>
    </xf>
    <xf numFmtId="0" fontId="53" fillId="53" borderId="0" xfId="249" applyFont="1" applyFill="1" applyAlignment="1">
      <alignment horizontal="left" vertical="top" wrapText="1"/>
    </xf>
    <xf numFmtId="0" fontId="53" fillId="53" borderId="0" xfId="251" applyFont="1" applyFill="1" applyAlignment="1">
      <alignment horizontal="left" wrapText="1"/>
    </xf>
    <xf numFmtId="0" fontId="53" fillId="53" borderId="0" xfId="251" applyFont="1" applyFill="1" applyAlignment="1">
      <alignment horizontal="left" vertical="top" wrapText="1"/>
    </xf>
    <xf numFmtId="0" fontId="41" fillId="0" borderId="0" xfId="0" applyFont="1" applyFill="1" applyAlignment="1">
      <alignment horizontal="left" vertical="top" wrapText="1"/>
    </xf>
    <xf numFmtId="0" fontId="0" fillId="53" borderId="0" xfId="0" applyFill="1" applyAlignment="1">
      <alignment horizontal="left" vertical="center" wrapText="1"/>
    </xf>
    <xf numFmtId="0" fontId="0" fillId="80" borderId="0" xfId="0" applyFill="1" applyAlignment="1">
      <alignment horizontal="left" vertical="top" wrapText="1"/>
    </xf>
    <xf numFmtId="0" fontId="81" fillId="53" borderId="0" xfId="0" applyFont="1" applyFill="1" applyAlignment="1">
      <alignment horizontal="left" vertical="top" wrapText="1"/>
    </xf>
    <xf numFmtId="3" fontId="53" fillId="53" borderId="0" xfId="407" applyNumberFormat="1" applyFont="1" applyFill="1" applyAlignment="1">
      <alignment horizontal="left" vertical="top" wrapText="1"/>
    </xf>
    <xf numFmtId="0" fontId="0" fillId="0" borderId="0" xfId="0" applyFill="1" applyAlignment="1">
      <alignment horizontal="left" vertical="top" wrapText="1"/>
    </xf>
    <xf numFmtId="0" fontId="41" fillId="80" borderId="0" xfId="0" applyFont="1" applyFill="1" applyAlignment="1">
      <alignment horizontal="left" vertical="top" wrapText="1"/>
    </xf>
  </cellXfs>
  <cellStyles count="411">
    <cellStyle name="%" xfId="291"/>
    <cellStyle name="20% - Accent1 2" xfId="31"/>
    <cellStyle name="20% - Accent1 2 2" xfId="292"/>
    <cellStyle name="20% - Accent1 3" xfId="32"/>
    <cellStyle name="20% - Accent1 4" xfId="33"/>
    <cellStyle name="20% - Accent1 5" xfId="34"/>
    <cellStyle name="20% - Accent1 6" xfId="35"/>
    <cellStyle name="20% - Accent1 7" xfId="293"/>
    <cellStyle name="20% - Accent2 2" xfId="36"/>
    <cellStyle name="20% - Accent2 2 2" xfId="294"/>
    <cellStyle name="20% - Accent2 3" xfId="37"/>
    <cellStyle name="20% - Accent2 4" xfId="38"/>
    <cellStyle name="20% - Accent2 5" xfId="39"/>
    <cellStyle name="20% - Accent2 6" xfId="40"/>
    <cellStyle name="20% - Accent2 7" xfId="295"/>
    <cellStyle name="20% - Accent3 2" xfId="41"/>
    <cellStyle name="20% - Accent3 2 2" xfId="296"/>
    <cellStyle name="20% - Accent3 3" xfId="42"/>
    <cellStyle name="20% - Accent3 4" xfId="43"/>
    <cellStyle name="20% - Accent3 5" xfId="44"/>
    <cellStyle name="20% - Accent3 6" xfId="45"/>
    <cellStyle name="20% - Accent3 7" xfId="297"/>
    <cellStyle name="20% - Accent4 2" xfId="46"/>
    <cellStyle name="20% - Accent4 2 2" xfId="298"/>
    <cellStyle name="20% - Accent4 3" xfId="47"/>
    <cellStyle name="20% - Accent4 4" xfId="48"/>
    <cellStyle name="20% - Accent4 5" xfId="49"/>
    <cellStyle name="20% - Accent4 6" xfId="50"/>
    <cellStyle name="20% - Accent4 7" xfId="299"/>
    <cellStyle name="20% - Accent5 2" xfId="51"/>
    <cellStyle name="20% - Accent5 2 2" xfId="300"/>
    <cellStyle name="20% - Accent5 3" xfId="52"/>
    <cellStyle name="20% - Accent5 4" xfId="53"/>
    <cellStyle name="20% - Accent5 5" xfId="54"/>
    <cellStyle name="20% - Accent5 6" xfId="55"/>
    <cellStyle name="20% - Accent5 7" xfId="301"/>
    <cellStyle name="20% - Accent6 2" xfId="56"/>
    <cellStyle name="20% - Accent6 2 2" xfId="302"/>
    <cellStyle name="20% - Accent6 3" xfId="57"/>
    <cellStyle name="20% - Accent6 4" xfId="58"/>
    <cellStyle name="20% - Accent6 5" xfId="59"/>
    <cellStyle name="20% - Accent6 6" xfId="60"/>
    <cellStyle name="20% - Accent6 7" xfId="303"/>
    <cellStyle name="40% - Accent1 2" xfId="61"/>
    <cellStyle name="40% - Accent1 2 2" xfId="304"/>
    <cellStyle name="40% - Accent1 3" xfId="62"/>
    <cellStyle name="40% - Accent1 4" xfId="63"/>
    <cellStyle name="40% - Accent1 5" xfId="64"/>
    <cellStyle name="40% - Accent1 6" xfId="65"/>
    <cellStyle name="40% - Accent1 7" xfId="305"/>
    <cellStyle name="40% - Accent2 2" xfId="66"/>
    <cellStyle name="40% - Accent2 2 2" xfId="306"/>
    <cellStyle name="40% - Accent2 3" xfId="67"/>
    <cellStyle name="40% - Accent2 4" xfId="68"/>
    <cellStyle name="40% - Accent2 5" xfId="69"/>
    <cellStyle name="40% - Accent2 6" xfId="70"/>
    <cellStyle name="40% - Accent2 7" xfId="307"/>
    <cellStyle name="40% - Accent3 2" xfId="71"/>
    <cellStyle name="40% - Accent3 2 2" xfId="308"/>
    <cellStyle name="40% - Accent3 3" xfId="72"/>
    <cellStyle name="40% - Accent3 4" xfId="73"/>
    <cellStyle name="40% - Accent3 5" xfId="74"/>
    <cellStyle name="40% - Accent3 6" xfId="75"/>
    <cellStyle name="40% - Accent3 7" xfId="309"/>
    <cellStyle name="40% - Accent4 2" xfId="76"/>
    <cellStyle name="40% - Accent4 2 2" xfId="310"/>
    <cellStyle name="40% - Accent4 3" xfId="77"/>
    <cellStyle name="40% - Accent4 4" xfId="78"/>
    <cellStyle name="40% - Accent4 5" xfId="79"/>
    <cellStyle name="40% - Accent4 6" xfId="80"/>
    <cellStyle name="40% - Accent4 7" xfId="311"/>
    <cellStyle name="40% - Accent5 2" xfId="81"/>
    <cellStyle name="40% - Accent5 2 2" xfId="312"/>
    <cellStyle name="40% - Accent5 3" xfId="82"/>
    <cellStyle name="40% - Accent5 4" xfId="83"/>
    <cellStyle name="40% - Accent5 5" xfId="84"/>
    <cellStyle name="40% - Accent5 6" xfId="85"/>
    <cellStyle name="40% - Accent5 7" xfId="313"/>
    <cellStyle name="40% - Accent6 2" xfId="86"/>
    <cellStyle name="40% - Accent6 2 2" xfId="314"/>
    <cellStyle name="40% - Accent6 3" xfId="87"/>
    <cellStyle name="40% - Accent6 4" xfId="88"/>
    <cellStyle name="40% - Accent6 5" xfId="89"/>
    <cellStyle name="40% - Accent6 6" xfId="90"/>
    <cellStyle name="40% - Accent6 7" xfId="315"/>
    <cellStyle name="60% - Accent1" xfId="20" builtinId="32" customBuiltin="1"/>
    <cellStyle name="60% - Accent1 2" xfId="91"/>
    <cellStyle name="60% - Accent1 2 2" xfId="316"/>
    <cellStyle name="60% - Accent1 3" xfId="92"/>
    <cellStyle name="60% - Accent1 4" xfId="93"/>
    <cellStyle name="60% - Accent1 5" xfId="94"/>
    <cellStyle name="60% - Accent1 6" xfId="317"/>
    <cellStyle name="60% - Accent2" xfId="22" builtinId="36" customBuiltin="1"/>
    <cellStyle name="60% - Accent2 2" xfId="95"/>
    <cellStyle name="60% - Accent2 2 2" xfId="318"/>
    <cellStyle name="60% - Accent2 3" xfId="96"/>
    <cellStyle name="60% - Accent2 4" xfId="97"/>
    <cellStyle name="60% - Accent2 5" xfId="98"/>
    <cellStyle name="60% - Accent2 6" xfId="319"/>
    <cellStyle name="60% - Accent3" xfId="24" builtinId="40" customBuiltin="1"/>
    <cellStyle name="60% - Accent3 2" xfId="99"/>
    <cellStyle name="60% - Accent3 2 2" xfId="320"/>
    <cellStyle name="60% - Accent3 3" xfId="100"/>
    <cellStyle name="60% - Accent3 4" xfId="101"/>
    <cellStyle name="60% - Accent3 5" xfId="102"/>
    <cellStyle name="60% - Accent3 6" xfId="321"/>
    <cellStyle name="60% - Accent4" xfId="26" builtinId="44" customBuiltin="1"/>
    <cellStyle name="60% - Accent4 2" xfId="103"/>
    <cellStyle name="60% - Accent4 2 2" xfId="322"/>
    <cellStyle name="60% - Accent4 3" xfId="104"/>
    <cellStyle name="60% - Accent4 4" xfId="105"/>
    <cellStyle name="60% - Accent4 5" xfId="106"/>
    <cellStyle name="60% - Accent4 6" xfId="323"/>
    <cellStyle name="60% - Accent5" xfId="28" builtinId="48" customBuiltin="1"/>
    <cellStyle name="60% - Accent5 2" xfId="107"/>
    <cellStyle name="60% - Accent5 2 2" xfId="324"/>
    <cellStyle name="60% - Accent5 3" xfId="108"/>
    <cellStyle name="60% - Accent5 4" xfId="109"/>
    <cellStyle name="60% - Accent5 5" xfId="110"/>
    <cellStyle name="60% - Accent5 6" xfId="325"/>
    <cellStyle name="60% - Accent6" xfId="30" builtinId="52" customBuiltin="1"/>
    <cellStyle name="60% - Accent6 2" xfId="111"/>
    <cellStyle name="60% - Accent6 2 2" xfId="326"/>
    <cellStyle name="60% - Accent6 3" xfId="112"/>
    <cellStyle name="60% - Accent6 4" xfId="113"/>
    <cellStyle name="60% - Accent6 5" xfId="114"/>
    <cellStyle name="60% - Accent6 6" xfId="327"/>
    <cellStyle name="Accent1" xfId="19" builtinId="29" customBuiltin="1"/>
    <cellStyle name="Accent1 2" xfId="115"/>
    <cellStyle name="Accent1 2 2" xfId="328"/>
    <cellStyle name="Accent1 3" xfId="116"/>
    <cellStyle name="Accent1 4" xfId="117"/>
    <cellStyle name="Accent1 5" xfId="118"/>
    <cellStyle name="Accent1 6" xfId="329"/>
    <cellStyle name="Accent2" xfId="21" builtinId="33" customBuiltin="1"/>
    <cellStyle name="Accent2 2" xfId="119"/>
    <cellStyle name="Accent2 2 2" xfId="330"/>
    <cellStyle name="Accent2 3" xfId="120"/>
    <cellStyle name="Accent2 4" xfId="121"/>
    <cellStyle name="Accent2 5" xfId="122"/>
    <cellStyle name="Accent2 6" xfId="331"/>
    <cellStyle name="Accent3" xfId="23" builtinId="37" customBuiltin="1"/>
    <cellStyle name="Accent3 2" xfId="123"/>
    <cellStyle name="Accent3 2 2" xfId="332"/>
    <cellStyle name="Accent3 3" xfId="124"/>
    <cellStyle name="Accent3 4" xfId="125"/>
    <cellStyle name="Accent3 5" xfId="126"/>
    <cellStyle name="Accent3 6" xfId="333"/>
    <cellStyle name="Accent4" xfId="25" builtinId="41" customBuiltin="1"/>
    <cellStyle name="Accent4 2" xfId="127"/>
    <cellStyle name="Accent4 2 2" xfId="334"/>
    <cellStyle name="Accent4 3" xfId="128"/>
    <cellStyle name="Accent4 4" xfId="129"/>
    <cellStyle name="Accent4 5" xfId="130"/>
    <cellStyle name="Accent4 6" xfId="335"/>
    <cellStyle name="Accent5" xfId="27" builtinId="45" customBuiltin="1"/>
    <cellStyle name="Accent5 2" xfId="131"/>
    <cellStyle name="Accent5 2 2" xfId="336"/>
    <cellStyle name="Accent5 3" xfId="132"/>
    <cellStyle name="Accent5 4" xfId="133"/>
    <cellStyle name="Accent5 5" xfId="134"/>
    <cellStyle name="Accent5 6" xfId="337"/>
    <cellStyle name="Accent6" xfId="29" builtinId="49" customBuiltin="1"/>
    <cellStyle name="Accent6 2" xfId="135"/>
    <cellStyle name="Accent6 2 2" xfId="338"/>
    <cellStyle name="Accent6 3" xfId="136"/>
    <cellStyle name="Accent6 4" xfId="137"/>
    <cellStyle name="Accent6 5" xfId="138"/>
    <cellStyle name="Accent6 6" xfId="339"/>
    <cellStyle name="Bad" xfId="9" builtinId="27" customBuiltin="1"/>
    <cellStyle name="Bad 2" xfId="139"/>
    <cellStyle name="Bad 2 2" xfId="340"/>
    <cellStyle name="Bad 3" xfId="140"/>
    <cellStyle name="Bad 4" xfId="141"/>
    <cellStyle name="Bad 5" xfId="142"/>
    <cellStyle name="Bad 6" xfId="341"/>
    <cellStyle name="Calculation" xfId="13" builtinId="22" customBuiltin="1"/>
    <cellStyle name="Calculation 2" xfId="143"/>
    <cellStyle name="Calculation 2 2" xfId="342"/>
    <cellStyle name="Calculation 3" xfId="144"/>
    <cellStyle name="Calculation 4" xfId="145"/>
    <cellStyle name="Calculation 5" xfId="146"/>
    <cellStyle name="Calculation 6" xfId="343"/>
    <cellStyle name="CellBACode" xfId="344"/>
    <cellStyle name="CellBAName" xfId="345"/>
    <cellStyle name="CellBAValue" xfId="346"/>
    <cellStyle name="CellMCCode" xfId="347"/>
    <cellStyle name="CellMCName" xfId="348"/>
    <cellStyle name="CellMCValue" xfId="349"/>
    <cellStyle name="CellNationCode" xfId="350"/>
    <cellStyle name="CellNationName" xfId="351"/>
    <cellStyle name="CellNationSubCode" xfId="352"/>
    <cellStyle name="CellNationSubName" xfId="353"/>
    <cellStyle name="CellNationSubValue" xfId="354"/>
    <cellStyle name="CellNationValue" xfId="355"/>
    <cellStyle name="CellNormal" xfId="356"/>
    <cellStyle name="CellRegionCode" xfId="357"/>
    <cellStyle name="CellRegionName" xfId="358"/>
    <cellStyle name="CellRegionValue" xfId="359"/>
    <cellStyle name="cells" xfId="147"/>
    <cellStyle name="cells 2" xfId="148"/>
    <cellStyle name="cells 3" xfId="149"/>
    <cellStyle name="CellUACode" xfId="360"/>
    <cellStyle name="CellUAName" xfId="361"/>
    <cellStyle name="CellUAValue" xfId="362"/>
    <cellStyle name="Check Cell" xfId="15" builtinId="23" customBuiltin="1"/>
    <cellStyle name="Check Cell 2" xfId="150"/>
    <cellStyle name="Check Cell 2 2" xfId="363"/>
    <cellStyle name="Check Cell 3" xfId="151"/>
    <cellStyle name="Check Cell 4" xfId="152"/>
    <cellStyle name="Check Cell 5" xfId="153"/>
    <cellStyle name="Check Cell 6" xfId="364"/>
    <cellStyle name="column field" xfId="154"/>
    <cellStyle name="Comma" xfId="1" builtinId="3" customBuiltin="1"/>
    <cellStyle name="Comma 10" xfId="365"/>
    <cellStyle name="Comma 11" xfId="402"/>
    <cellStyle name="Comma 12" xfId="405"/>
    <cellStyle name="Comma 2" xfId="155"/>
    <cellStyle name="Comma 2 2" xfId="366"/>
    <cellStyle name="Comma 3" xfId="156"/>
    <cellStyle name="Comma 4" xfId="157"/>
    <cellStyle name="Comma 5" xfId="158"/>
    <cellStyle name="Comma 6" xfId="159"/>
    <cellStyle name="Comma 7" xfId="160"/>
    <cellStyle name="Comma 8" xfId="161"/>
    <cellStyle name="Comma 9" xfId="162"/>
    <cellStyle name="Data_Total" xfId="163"/>
    <cellStyle name="Explanatory Text" xfId="17" builtinId="53" customBuiltin="1"/>
    <cellStyle name="Explanatory Text 2" xfId="164"/>
    <cellStyle name="Explanatory Text 2 2" xfId="367"/>
    <cellStyle name="Explanatory Text 3" xfId="165"/>
    <cellStyle name="Explanatory Text 4" xfId="166"/>
    <cellStyle name="Explanatory Text 5" xfId="368"/>
    <cellStyle name="field" xfId="167"/>
    <cellStyle name="field names" xfId="168"/>
    <cellStyle name="footer" xfId="169"/>
    <cellStyle name="Good" xfId="8" builtinId="26" customBuiltin="1"/>
    <cellStyle name="Good 2" xfId="170"/>
    <cellStyle name="Good 2 2" xfId="369"/>
    <cellStyle name="Good 3" xfId="171"/>
    <cellStyle name="Good 4" xfId="172"/>
    <cellStyle name="Good 5" xfId="173"/>
    <cellStyle name="Good 6" xfId="370"/>
    <cellStyle name="heading" xfId="174"/>
    <cellStyle name="Heading 1" xfId="4" builtinId="16" customBuiltin="1"/>
    <cellStyle name="Heading 1 2" xfId="175"/>
    <cellStyle name="Heading 1 2 2" xfId="371"/>
    <cellStyle name="Heading 1 3" xfId="176"/>
    <cellStyle name="Heading 1 4" xfId="177"/>
    <cellStyle name="Heading 1 5" xfId="178"/>
    <cellStyle name="Heading 1 6" xfId="372"/>
    <cellStyle name="Heading 2" xfId="5" builtinId="17" customBuiltin="1"/>
    <cellStyle name="Heading 2 2" xfId="179"/>
    <cellStyle name="Heading 2 2 2" xfId="373"/>
    <cellStyle name="Heading 2 3" xfId="180"/>
    <cellStyle name="Heading 2 4" xfId="181"/>
    <cellStyle name="Heading 2 5" xfId="182"/>
    <cellStyle name="Heading 2 6" xfId="374"/>
    <cellStyle name="Heading 3" xfId="6" builtinId="18" customBuiltin="1"/>
    <cellStyle name="Heading 3 2" xfId="183"/>
    <cellStyle name="Heading 3 2 2" xfId="375"/>
    <cellStyle name="Heading 3 3" xfId="184"/>
    <cellStyle name="Heading 3 4" xfId="185"/>
    <cellStyle name="Heading 3 5" xfId="186"/>
    <cellStyle name="Heading 3 6" xfId="376"/>
    <cellStyle name="Heading 4" xfId="7" builtinId="19" customBuiltin="1"/>
    <cellStyle name="Heading 4 2" xfId="187"/>
    <cellStyle name="Heading 4 2 2" xfId="377"/>
    <cellStyle name="Heading 4 3" xfId="188"/>
    <cellStyle name="Heading 4 4" xfId="189"/>
    <cellStyle name="Heading 4 5" xfId="190"/>
    <cellStyle name="Heading 4 6" xfId="378"/>
    <cellStyle name="Headings" xfId="191"/>
    <cellStyle name="Hyperlink" xfId="192"/>
    <cellStyle name="Hyperlink 2" xfId="194"/>
    <cellStyle name="Hyperlink 2 2" xfId="379"/>
    <cellStyle name="Hyperlink 3" xfId="195"/>
    <cellStyle name="Hyperlink 3 2" xfId="380"/>
    <cellStyle name="Hyperlink 4" xfId="196"/>
    <cellStyle name="Hyperlink 5" xfId="197"/>
    <cellStyle name="Hyperlink 6" xfId="198"/>
    <cellStyle name="Hyperlink 7" xfId="199"/>
    <cellStyle name="Hyperlink 8" xfId="288"/>
    <cellStyle name="Hyperlink 9" xfId="381"/>
    <cellStyle name="Hyperlink_05 Carers - Tables" xfId="193"/>
    <cellStyle name="Input" xfId="11" builtinId="20" customBuiltin="1"/>
    <cellStyle name="Input 2" xfId="200"/>
    <cellStyle name="Input 2 2" xfId="382"/>
    <cellStyle name="Input 3" xfId="201"/>
    <cellStyle name="Input 4" xfId="202"/>
    <cellStyle name="Input 5" xfId="203"/>
    <cellStyle name="Input 6" xfId="383"/>
    <cellStyle name="Linked Cell" xfId="14" builtinId="24" customBuiltin="1"/>
    <cellStyle name="Linked Cell 2" xfId="204"/>
    <cellStyle name="Linked Cell 2 2" xfId="384"/>
    <cellStyle name="Linked Cell 3" xfId="205"/>
    <cellStyle name="Linked Cell 4" xfId="206"/>
    <cellStyle name="Linked Cell 5" xfId="385"/>
    <cellStyle name="Neutral" xfId="10" builtinId="28" customBuiltin="1"/>
    <cellStyle name="Neutral 2" xfId="207"/>
    <cellStyle name="Neutral 2 2" xfId="386"/>
    <cellStyle name="Neutral 3" xfId="208"/>
    <cellStyle name="Neutral 4" xfId="209"/>
    <cellStyle name="Neutral 5" xfId="210"/>
    <cellStyle name="Neutral 6" xfId="387"/>
    <cellStyle name="Normal" xfId="0" builtinId="0" customBuiltin="1"/>
    <cellStyle name="Normal 10" xfId="211"/>
    <cellStyle name="Normal 11" xfId="212"/>
    <cellStyle name="Normal 12" xfId="213"/>
    <cellStyle name="Normal 13" xfId="214"/>
    <cellStyle name="Normal 14" xfId="215"/>
    <cellStyle name="Normal 15" xfId="216"/>
    <cellStyle name="Normal 16" xfId="217"/>
    <cellStyle name="Normal 17" xfId="218"/>
    <cellStyle name="Normal 18" xfId="219"/>
    <cellStyle name="Normal 19" xfId="220"/>
    <cellStyle name="Normal 2" xfId="221"/>
    <cellStyle name="Normal 2 2" xfId="287"/>
    <cellStyle name="Normal 2 2 2" xfId="388"/>
    <cellStyle name="Normal 2 3" xfId="389"/>
    <cellStyle name="Normal 2 4" xfId="404"/>
    <cellStyle name="Normal 20" xfId="222"/>
    <cellStyle name="Normal 21" xfId="223"/>
    <cellStyle name="Normal 22" xfId="224"/>
    <cellStyle name="Normal 23" xfId="225"/>
    <cellStyle name="Normal 24" xfId="226"/>
    <cellStyle name="Normal 25" xfId="227"/>
    <cellStyle name="Normal 26" xfId="228"/>
    <cellStyle name="Normal 27" xfId="229"/>
    <cellStyle name="Normal 28" xfId="230"/>
    <cellStyle name="Normal 29" xfId="231"/>
    <cellStyle name="Normal 3" xfId="232"/>
    <cellStyle name="Normal 3 2" xfId="390"/>
    <cellStyle name="Normal 30" xfId="233"/>
    <cellStyle name="Normal 31" xfId="234"/>
    <cellStyle name="Normal 32" xfId="235"/>
    <cellStyle name="Normal 33" xfId="236"/>
    <cellStyle name="Normal 34" xfId="237"/>
    <cellStyle name="Normal 35" xfId="238"/>
    <cellStyle name="Normal 36" xfId="239"/>
    <cellStyle name="Normal 37" xfId="240"/>
    <cellStyle name="Normal 38" xfId="241"/>
    <cellStyle name="Normal 38 2" xfId="403"/>
    <cellStyle name="Normal 39" xfId="284"/>
    <cellStyle name="Normal 39 2" xfId="290"/>
    <cellStyle name="Normal 4" xfId="242"/>
    <cellStyle name="Normal 4 2" xfId="391"/>
    <cellStyle name="Normal 40" xfId="289"/>
    <cellStyle name="Normal 41" xfId="409"/>
    <cellStyle name="Normal 5" xfId="243"/>
    <cellStyle name="Normal 6" xfId="244"/>
    <cellStyle name="Normal 7" xfId="245"/>
    <cellStyle name="Normal 8" xfId="246"/>
    <cellStyle name="Normal 9" xfId="247"/>
    <cellStyle name="Normal_Ch7_M5_1011 2" xfId="283"/>
    <cellStyle name="Normal_Ch9_M6_admin + FRS_1314_12months" xfId="248"/>
    <cellStyle name="Normal_Chapter8-M.6Admin" xfId="249"/>
    <cellStyle name="Normal_Formatted M.4" xfId="250"/>
    <cellStyle name="Normal_Formatted M.5" xfId="285"/>
    <cellStyle name="Normal_M_3" xfId="251"/>
    <cellStyle name="Normal_q1264" xfId="252"/>
    <cellStyle name="Normal_TAB_31" xfId="253"/>
    <cellStyle name="Normal_TAB_316 2" xfId="407"/>
    <cellStyle name="Normal_TAB_39" xfId="408"/>
    <cellStyle name="Note 2" xfId="254"/>
    <cellStyle name="Note 2 2" xfId="392"/>
    <cellStyle name="Note 3" xfId="255"/>
    <cellStyle name="Note 4" xfId="256"/>
    <cellStyle name="Note 5" xfId="257"/>
    <cellStyle name="Note 6" xfId="258"/>
    <cellStyle name="Note 7" xfId="393"/>
    <cellStyle name="Note 8" xfId="410"/>
    <cellStyle name="Output" xfId="12" builtinId="21" customBuiltin="1"/>
    <cellStyle name="Output 2" xfId="259"/>
    <cellStyle name="Output 2 2" xfId="394"/>
    <cellStyle name="Output 3" xfId="260"/>
    <cellStyle name="Output 4" xfId="261"/>
    <cellStyle name="Output 5" xfId="262"/>
    <cellStyle name="Output 6" xfId="395"/>
    <cellStyle name="Percent" xfId="2" builtinId="5" customBuiltin="1"/>
    <cellStyle name="Percent 2" xfId="263"/>
    <cellStyle name="Percent 2 2" xfId="286"/>
    <cellStyle name="Percent 3" xfId="406"/>
    <cellStyle name="Row_Headings" xfId="264"/>
    <cellStyle name="rowfield" xfId="265"/>
    <cellStyle name="rowfield 2" xfId="266"/>
    <cellStyle name="rowfield 3" xfId="267"/>
    <cellStyle name="Source" xfId="268"/>
    <cellStyle name="Table_Name" xfId="269"/>
    <cellStyle name="Test" xfId="270"/>
    <cellStyle name="Title" xfId="3" builtinId="15" customBuiltin="1"/>
    <cellStyle name="Title 2" xfId="271"/>
    <cellStyle name="Title 2 2" xfId="396"/>
    <cellStyle name="Title 3" xfId="272"/>
    <cellStyle name="Title 4" xfId="273"/>
    <cellStyle name="Title 5" xfId="274"/>
    <cellStyle name="Title 6" xfId="397"/>
    <cellStyle name="Total" xfId="18" builtinId="25" customBuiltin="1"/>
    <cellStyle name="Total 2" xfId="275"/>
    <cellStyle name="Total 2 2" xfId="398"/>
    <cellStyle name="Total 3" xfId="276"/>
    <cellStyle name="Total 4" xfId="277"/>
    <cellStyle name="Total 5" xfId="278"/>
    <cellStyle name="Total 6" xfId="399"/>
    <cellStyle name="Warning Text" xfId="16" builtinId="11" customBuiltin="1"/>
    <cellStyle name="Warning Text 2" xfId="279"/>
    <cellStyle name="Warning Text 2 2" xfId="400"/>
    <cellStyle name="Warning Text 3" xfId="280"/>
    <cellStyle name="Warning Text 4" xfId="281"/>
    <cellStyle name="Warning Text 5" xfId="401"/>
    <cellStyle name="Warnings" xfId="28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730093071354704E-2"/>
          <c:y val="0.11254276288179188"/>
          <c:w val="0.90692864529472594"/>
          <c:h val="0.73830461802591019"/>
        </c:manualLayout>
      </c:layout>
      <c:barChart>
        <c:barDir val="col"/>
        <c:grouping val="clustered"/>
        <c:varyColors val="0"/>
        <c:ser>
          <c:idx val="0"/>
          <c:order val="0"/>
          <c:tx>
            <c:v>Frequency</c:v>
          </c:tx>
          <c:spPr>
            <a:solidFill>
              <a:srgbClr val="00437B"/>
            </a:solidFill>
            <a:ln w="25400">
              <a:noFill/>
            </a:ln>
          </c:spPr>
          <c:invertIfNegative val="0"/>
          <c:cat>
            <c:strLit>
              <c:ptCount val="19"/>
              <c:pt idx="0">
                <c:v>0-30</c:v>
              </c:pt>
              <c:pt idx="1">
                <c:v>31-40</c:v>
              </c:pt>
              <c:pt idx="2">
                <c:v>41-50</c:v>
              </c:pt>
              <c:pt idx="3">
                <c:v>51-60</c:v>
              </c:pt>
              <c:pt idx="4">
                <c:v>61-70</c:v>
              </c:pt>
              <c:pt idx="5">
                <c:v>71-80</c:v>
              </c:pt>
              <c:pt idx="6">
                <c:v>81-90</c:v>
              </c:pt>
              <c:pt idx="7">
                <c:v>91-100</c:v>
              </c:pt>
              <c:pt idx="8">
                <c:v>101-110</c:v>
              </c:pt>
              <c:pt idx="9">
                <c:v>111-120</c:v>
              </c:pt>
              <c:pt idx="10">
                <c:v>121-130</c:v>
              </c:pt>
              <c:pt idx="11">
                <c:v>131-140</c:v>
              </c:pt>
              <c:pt idx="12">
                <c:v>141-150</c:v>
              </c:pt>
              <c:pt idx="13">
                <c:v>151-160</c:v>
              </c:pt>
              <c:pt idx="14">
                <c:v>161-170</c:v>
              </c:pt>
              <c:pt idx="15">
                <c:v>171-180</c:v>
              </c:pt>
              <c:pt idx="16">
                <c:v>181-190</c:v>
              </c:pt>
              <c:pt idx="17">
                <c:v>191-200</c:v>
              </c:pt>
              <c:pt idx="18">
                <c:v>201+</c:v>
              </c:pt>
            </c:strLit>
          </c:cat>
          <c:val>
            <c:numLit>
              <c:formatCode>General</c:formatCode>
              <c:ptCount val="19"/>
              <c:pt idx="0">
                <c:v>979</c:v>
              </c:pt>
              <c:pt idx="1">
                <c:v>1732</c:v>
              </c:pt>
              <c:pt idx="2">
                <c:v>2291</c:v>
              </c:pt>
              <c:pt idx="3">
                <c:v>2242</c:v>
              </c:pt>
              <c:pt idx="4">
                <c:v>1934</c:v>
              </c:pt>
              <c:pt idx="5">
                <c:v>1541</c:v>
              </c:pt>
              <c:pt idx="6">
                <c:v>1096</c:v>
              </c:pt>
              <c:pt idx="7">
                <c:v>757</c:v>
              </c:pt>
              <c:pt idx="8">
                <c:v>548</c:v>
              </c:pt>
              <c:pt idx="9">
                <c:v>337</c:v>
              </c:pt>
              <c:pt idx="10">
                <c:v>237</c:v>
              </c:pt>
              <c:pt idx="11">
                <c:v>172</c:v>
              </c:pt>
              <c:pt idx="12">
                <c:v>107</c:v>
              </c:pt>
              <c:pt idx="13">
                <c:v>86</c:v>
              </c:pt>
              <c:pt idx="14">
                <c:v>59</c:v>
              </c:pt>
              <c:pt idx="15">
                <c:v>38</c:v>
              </c:pt>
              <c:pt idx="16">
                <c:v>34</c:v>
              </c:pt>
              <c:pt idx="17">
                <c:v>19</c:v>
              </c:pt>
              <c:pt idx="18">
                <c:v>108</c:v>
              </c:pt>
            </c:numLit>
          </c:val>
        </c:ser>
        <c:dLbls>
          <c:showLegendKey val="0"/>
          <c:showVal val="0"/>
          <c:showCatName val="0"/>
          <c:showSerName val="0"/>
          <c:showPercent val="0"/>
          <c:showBubbleSize val="0"/>
        </c:dLbls>
        <c:gapWidth val="100"/>
        <c:axId val="293295008"/>
        <c:axId val="293298144"/>
      </c:barChart>
      <c:catAx>
        <c:axId val="293295008"/>
        <c:scaling>
          <c:orientation val="minMax"/>
        </c:scaling>
        <c:delete val="0"/>
        <c:axPos val="b"/>
        <c:title>
          <c:tx>
            <c:rich>
              <a:bodyPr/>
              <a:lstStyle/>
              <a:p>
                <a:pPr algn="ctr" rtl="0">
                  <a:defRPr lang="en-GB" sz="900" b="1" i="0" u="none" strike="noStrike" kern="1200" baseline="0">
                    <a:solidFill>
                      <a:srgbClr val="6D6F71"/>
                    </a:solidFill>
                    <a:latin typeface="Arial"/>
                    <a:ea typeface="Arial"/>
                    <a:cs typeface="Arial"/>
                  </a:defRPr>
                </a:pPr>
                <a:r>
                  <a:rPr lang="en-GB" sz="900" b="1" i="0" u="none" strike="noStrike" kern="1200" baseline="0">
                    <a:solidFill>
                      <a:srgbClr val="6D6F71"/>
                    </a:solidFill>
                    <a:latin typeface="Arial"/>
                    <a:ea typeface="Arial"/>
                    <a:cs typeface="Arial"/>
                  </a:rPr>
                  <a:t>Length of interview (minutes)</a:t>
                </a:r>
              </a:p>
            </c:rich>
          </c:tx>
          <c:layout>
            <c:manualLayout>
              <c:xMode val="edge"/>
              <c:yMode val="edge"/>
              <c:x val="0.41882110797106792"/>
              <c:y val="0.93220346836219481"/>
            </c:manualLayout>
          </c:layout>
          <c:overlay val="0"/>
          <c:spPr>
            <a:noFill/>
            <a:ln w="25400">
              <a:noFill/>
            </a:ln>
          </c:spPr>
        </c:title>
        <c:numFmt formatCode="General" sourceLinked="1"/>
        <c:majorTickMark val="out"/>
        <c:minorTickMark val="none"/>
        <c:tickLblPos val="nextTo"/>
        <c:spPr>
          <a:ln w="3175">
            <a:solidFill>
              <a:srgbClr val="A7A9AC"/>
            </a:solidFill>
            <a:prstDash val="solid"/>
          </a:ln>
        </c:spPr>
        <c:txPr>
          <a:bodyPr rot="0" vert="horz"/>
          <a:lstStyle/>
          <a:p>
            <a:pPr>
              <a:defRPr sz="900" b="0" i="0" u="none" strike="noStrike" baseline="0">
                <a:solidFill>
                  <a:srgbClr val="6D6F71"/>
                </a:solidFill>
                <a:latin typeface="Arial"/>
                <a:ea typeface="Arial"/>
                <a:cs typeface="Arial"/>
              </a:defRPr>
            </a:pPr>
            <a:endParaRPr lang="en-US"/>
          </a:p>
        </c:txPr>
        <c:crossAx val="293298144"/>
        <c:crosses val="autoZero"/>
        <c:auto val="1"/>
        <c:lblAlgn val="ctr"/>
        <c:lblOffset val="100"/>
        <c:tickLblSkip val="1"/>
        <c:tickMarkSkip val="1"/>
        <c:noMultiLvlLbl val="0"/>
      </c:catAx>
      <c:valAx>
        <c:axId val="293298144"/>
        <c:scaling>
          <c:orientation val="minMax"/>
        </c:scaling>
        <c:delete val="0"/>
        <c:axPos val="l"/>
        <c:majorGridlines>
          <c:spPr>
            <a:ln w="3175">
              <a:solidFill>
                <a:srgbClr val="E6E7E8"/>
              </a:solidFill>
              <a:prstDash val="sysDash"/>
            </a:ln>
          </c:spPr>
        </c:majorGridlines>
        <c:title>
          <c:tx>
            <c:rich>
              <a:bodyPr rot="0" vert="horz"/>
              <a:lstStyle/>
              <a:p>
                <a:pPr>
                  <a:defRPr sz="1000" b="1" i="0" u="none" strike="noStrike" baseline="0">
                    <a:solidFill>
                      <a:srgbClr val="6D6F71"/>
                    </a:solidFill>
                    <a:latin typeface="Arial"/>
                    <a:ea typeface="Arial"/>
                    <a:cs typeface="Arial"/>
                  </a:defRPr>
                </a:pPr>
                <a:r>
                  <a:rPr lang="en-GB" sz="1000">
                    <a:solidFill>
                      <a:srgbClr val="6D6F71"/>
                    </a:solidFill>
                  </a:rPr>
                  <a:t>Number of </a:t>
                </a:r>
              </a:p>
              <a:p>
                <a:pPr>
                  <a:defRPr sz="1000" b="1" i="0" u="none" strike="noStrike" baseline="0">
                    <a:solidFill>
                      <a:srgbClr val="6D6F71"/>
                    </a:solidFill>
                    <a:latin typeface="Arial"/>
                    <a:ea typeface="Arial"/>
                    <a:cs typeface="Arial"/>
                  </a:defRPr>
                </a:pPr>
                <a:r>
                  <a:rPr lang="en-GB" sz="1000">
                    <a:solidFill>
                      <a:srgbClr val="6D6F71"/>
                    </a:solidFill>
                  </a:rPr>
                  <a:t>Interviews</a:t>
                </a:r>
              </a:p>
            </c:rich>
          </c:tx>
          <c:layout>
            <c:manualLayout>
              <c:xMode val="edge"/>
              <c:yMode val="edge"/>
              <c:x val="9.9956008491480213E-3"/>
              <c:y val="1.2545738930657376E-3"/>
            </c:manualLayout>
          </c:layout>
          <c:overlay val="0"/>
          <c:spPr>
            <a:noFill/>
            <a:ln w="25400">
              <a:noFill/>
            </a:ln>
          </c:spPr>
        </c:title>
        <c:numFmt formatCode="#,##0" sourceLinked="0"/>
        <c:majorTickMark val="out"/>
        <c:minorTickMark val="none"/>
        <c:tickLblPos val="nextTo"/>
        <c:spPr>
          <a:ln w="3175">
            <a:solidFill>
              <a:srgbClr val="A7A9AC"/>
            </a:solidFill>
            <a:prstDash val="solid"/>
          </a:ln>
        </c:spPr>
        <c:txPr>
          <a:bodyPr rot="0" vert="horz"/>
          <a:lstStyle/>
          <a:p>
            <a:pPr algn="ctr">
              <a:defRPr lang="en-GB" sz="900" b="0" i="0" u="none" strike="noStrike" kern="1200" baseline="0">
                <a:solidFill>
                  <a:srgbClr val="6D6F71"/>
                </a:solidFill>
                <a:latin typeface="Arial"/>
                <a:ea typeface="Arial"/>
                <a:cs typeface="Arial"/>
              </a:defRPr>
            </a:pPr>
            <a:endParaRPr lang="en-US"/>
          </a:p>
        </c:txPr>
        <c:crossAx val="293295008"/>
        <c:crosses val="autoZero"/>
        <c:crossBetween val="between"/>
      </c:valAx>
      <c:spPr>
        <a:solidFill>
          <a:srgbClr val="FFFFFF"/>
        </a:solidFill>
        <a:ln w="12700">
          <a:no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453217485745316"/>
          <c:y val="6.2197954893647343E-2"/>
          <c:w val="0.72955753461851747"/>
          <c:h val="0.87339526846474502"/>
        </c:manualLayout>
      </c:layout>
      <c:barChart>
        <c:barDir val="bar"/>
        <c:grouping val="percentStacked"/>
        <c:varyColors val="0"/>
        <c:ser>
          <c:idx val="0"/>
          <c:order val="0"/>
          <c:tx>
            <c:v>On FRS only</c:v>
          </c:tx>
          <c:spPr>
            <a:solidFill>
              <a:srgbClr val="7386AF"/>
            </a:solidFill>
            <a:ln w="12700">
              <a:solidFill>
                <a:srgbClr val="000000"/>
              </a:solidFill>
              <a:prstDash val="solid"/>
            </a:ln>
          </c:spPr>
          <c:invertIfNegative val="0"/>
          <c:dLbls>
            <c:numFmt formatCode="#,##0" sourceLinked="0"/>
            <c:spPr>
              <a:noFill/>
              <a:ln w="25400">
                <a:noFill/>
              </a:ln>
            </c:spPr>
            <c:txPr>
              <a:bodyPr/>
              <a:lstStyle/>
              <a:p>
                <a:pPr>
                  <a:defRPr sz="900" b="1" i="0" u="none" strike="noStrike" baseline="0">
                    <a:solidFill>
                      <a:sysClr val="windowText" lastClr="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Lit>
              <c:ptCount val="9"/>
              <c:pt idx="0">
                <c:v>State Pension</c:v>
              </c:pt>
              <c:pt idx="1">
                <c:v>Pension Credit</c:v>
              </c:pt>
              <c:pt idx="2">
                <c:v>Disability Living Allowance</c:v>
              </c:pt>
              <c:pt idx="3">
                <c:v>Attendance Allowance</c:v>
              </c:pt>
              <c:pt idx="4">
                <c:v>Carer's Allowance</c:v>
              </c:pt>
              <c:pt idx="5">
                <c:v>Employment and Support Allowance</c:v>
              </c:pt>
              <c:pt idx="6">
                <c:v>Income Support</c:v>
              </c:pt>
              <c:pt idx="7">
                <c:v>Jobseeker's Allowance</c:v>
              </c:pt>
              <c:pt idx="8">
                <c:v>Housing Benefit</c:v>
              </c:pt>
            </c:strLit>
          </c:cat>
          <c:val>
            <c:numLit>
              <c:formatCode>General</c:formatCode>
              <c:ptCount val="9"/>
              <c:pt idx="0">
                <c:v>1.3566889919285592</c:v>
              </c:pt>
              <c:pt idx="1">
                <c:v>7.6666666666666661</c:v>
              </c:pt>
              <c:pt idx="2">
                <c:v>18.702290076335878</c:v>
              </c:pt>
              <c:pt idx="3">
                <c:v>3.1353135313531353</c:v>
              </c:pt>
              <c:pt idx="4">
                <c:v>6.666666666666667</c:v>
              </c:pt>
              <c:pt idx="5">
                <c:v>5.1535087719298245</c:v>
              </c:pt>
              <c:pt idx="6">
                <c:v>20.472440944881889</c:v>
              </c:pt>
              <c:pt idx="7">
                <c:v>14.15525114155251</c:v>
              </c:pt>
              <c:pt idx="8">
                <c:v>4.5816733067729087</c:v>
              </c:pt>
            </c:numLit>
          </c:val>
        </c:ser>
        <c:ser>
          <c:idx val="1"/>
          <c:order val="1"/>
          <c:tx>
            <c:v>On admin. and FRS</c:v>
          </c:tx>
          <c:spPr>
            <a:solidFill>
              <a:srgbClr val="00437B"/>
            </a:solidFill>
            <a:ln w="12700">
              <a:solidFill>
                <a:srgbClr val="000000"/>
              </a:solidFill>
              <a:prstDash val="solid"/>
            </a:ln>
          </c:spPr>
          <c:invertIfNegative val="0"/>
          <c:dLbls>
            <c:numFmt formatCode="#,##0" sourceLinked="0"/>
            <c:spPr>
              <a:noFill/>
              <a:ln w="25400">
                <a:noFill/>
              </a:ln>
            </c:spPr>
            <c:txPr>
              <a:bodyPr/>
              <a:lstStyle/>
              <a:p>
                <a:pPr>
                  <a:defRPr sz="9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Lit>
              <c:ptCount val="9"/>
              <c:pt idx="0">
                <c:v>State Pension</c:v>
              </c:pt>
              <c:pt idx="1">
                <c:v>Pension Credit</c:v>
              </c:pt>
              <c:pt idx="2">
                <c:v>Disability Living Allowance</c:v>
              </c:pt>
              <c:pt idx="3">
                <c:v>Attendance Allowance</c:v>
              </c:pt>
              <c:pt idx="4">
                <c:v>Carer's Allowance</c:v>
              </c:pt>
              <c:pt idx="5">
                <c:v>Employment and Support Allowance</c:v>
              </c:pt>
              <c:pt idx="6">
                <c:v>Income Support</c:v>
              </c:pt>
              <c:pt idx="7">
                <c:v>Jobseeker's Allowance</c:v>
              </c:pt>
              <c:pt idx="8">
                <c:v>Housing Benefit</c:v>
              </c:pt>
            </c:strLit>
          </c:cat>
          <c:val>
            <c:numLit>
              <c:formatCode>General</c:formatCode>
              <c:ptCount val="9"/>
              <c:pt idx="0">
                <c:v>97.853340202644688</c:v>
              </c:pt>
              <c:pt idx="1">
                <c:v>66.666666666666657</c:v>
              </c:pt>
              <c:pt idx="2">
                <c:v>61.211832061068705</c:v>
              </c:pt>
              <c:pt idx="3">
                <c:v>56.765676567656762</c:v>
              </c:pt>
              <c:pt idx="4">
                <c:v>64.615384615384613</c:v>
              </c:pt>
              <c:pt idx="5">
                <c:v>72.039473684210535</c:v>
              </c:pt>
              <c:pt idx="6">
                <c:v>69.553805774278203</c:v>
              </c:pt>
              <c:pt idx="7">
                <c:v>65.296803652968038</c:v>
              </c:pt>
              <c:pt idx="8">
                <c:v>79.800796812749013</c:v>
              </c:pt>
            </c:numLit>
          </c:val>
        </c:ser>
        <c:ser>
          <c:idx val="2"/>
          <c:order val="2"/>
          <c:tx>
            <c:v>On admin. Only</c:v>
          </c:tx>
          <c:spPr>
            <a:solidFill>
              <a:srgbClr val="BCC6D8"/>
            </a:solidFill>
            <a:ln w="12700">
              <a:solidFill>
                <a:srgbClr val="000000"/>
              </a:solidFill>
              <a:prstDash val="solid"/>
            </a:ln>
          </c:spPr>
          <c:invertIfNegative val="0"/>
          <c:dPt>
            <c:idx val="9"/>
            <c:invertIfNegative val="0"/>
            <c:bubble3D val="0"/>
            <c:spPr>
              <a:solidFill>
                <a:srgbClr val="BCC6D8"/>
              </a:solidFill>
              <a:ln w="12700">
                <a:solidFill>
                  <a:schemeClr val="accent1"/>
                </a:solidFill>
                <a:prstDash val="solid"/>
              </a:ln>
            </c:spPr>
          </c:dPt>
          <c:dLbls>
            <c:numFmt formatCode="#,##0" sourceLinked="0"/>
            <c:spPr>
              <a:noFill/>
              <a:ln w="25400">
                <a:noFill/>
              </a:ln>
            </c:spPr>
            <c:txPr>
              <a:bodyPr/>
              <a:lstStyle/>
              <a:p>
                <a:pPr>
                  <a:defRPr sz="900" b="1" i="0" u="none" strike="noStrike" baseline="0">
                    <a:solidFill>
                      <a:sysClr val="windowText" lastClr="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Lit>
              <c:ptCount val="9"/>
              <c:pt idx="0">
                <c:v>State Pension</c:v>
              </c:pt>
              <c:pt idx="1">
                <c:v>Pension Credit</c:v>
              </c:pt>
              <c:pt idx="2">
                <c:v>Disability Living Allowance</c:v>
              </c:pt>
              <c:pt idx="3">
                <c:v>Attendance Allowance</c:v>
              </c:pt>
              <c:pt idx="4">
                <c:v>Carer's Allowance</c:v>
              </c:pt>
              <c:pt idx="5">
                <c:v>Employment and Support Allowance</c:v>
              </c:pt>
              <c:pt idx="6">
                <c:v>Income Support</c:v>
              </c:pt>
              <c:pt idx="7">
                <c:v>Jobseeker's Allowance</c:v>
              </c:pt>
              <c:pt idx="8">
                <c:v>Housing Benefit</c:v>
              </c:pt>
            </c:strLit>
          </c:cat>
          <c:val>
            <c:numLit>
              <c:formatCode>General</c:formatCode>
              <c:ptCount val="9"/>
              <c:pt idx="0">
                <c:v>0.78997080542675591</c:v>
              </c:pt>
              <c:pt idx="1">
                <c:v>25.666666666666664</c:v>
              </c:pt>
              <c:pt idx="2">
                <c:v>20.085877862595421</c:v>
              </c:pt>
              <c:pt idx="3">
                <c:v>40.099009900990104</c:v>
              </c:pt>
              <c:pt idx="4">
                <c:v>28.717948717948715</c:v>
              </c:pt>
              <c:pt idx="5">
                <c:v>22.807017543859647</c:v>
              </c:pt>
              <c:pt idx="6">
                <c:v>9.9737532808398957</c:v>
              </c:pt>
              <c:pt idx="7">
                <c:v>20.547945205479451</c:v>
              </c:pt>
              <c:pt idx="8">
                <c:v>15.617529880478088</c:v>
              </c:pt>
            </c:numLit>
          </c:val>
        </c:ser>
        <c:dLbls>
          <c:showLegendKey val="0"/>
          <c:showVal val="1"/>
          <c:showCatName val="0"/>
          <c:showSerName val="0"/>
          <c:showPercent val="0"/>
          <c:showBubbleSize val="0"/>
        </c:dLbls>
        <c:gapWidth val="60"/>
        <c:overlap val="100"/>
        <c:axId val="293295400"/>
        <c:axId val="293300104"/>
      </c:barChart>
      <c:catAx>
        <c:axId val="293295400"/>
        <c:scaling>
          <c:orientation val="minMax"/>
        </c:scaling>
        <c:delete val="0"/>
        <c:axPos val="l"/>
        <c:numFmt formatCode="General" sourceLinked="1"/>
        <c:majorTickMark val="out"/>
        <c:minorTickMark val="none"/>
        <c:tickLblPos val="nextTo"/>
        <c:spPr>
          <a:ln w="3175">
            <a:solidFill>
              <a:schemeClr val="bg1">
                <a:lumMod val="50000"/>
              </a:schemeClr>
            </a:solidFill>
            <a:prstDash val="solid"/>
          </a:ln>
        </c:spPr>
        <c:txPr>
          <a:bodyPr rot="0" vert="horz"/>
          <a:lstStyle/>
          <a:p>
            <a:pPr>
              <a:defRPr sz="1000" b="0" i="0" u="none" strike="noStrike" baseline="0">
                <a:solidFill>
                  <a:schemeClr val="bg1">
                    <a:lumMod val="50000"/>
                  </a:schemeClr>
                </a:solidFill>
                <a:latin typeface="Arial"/>
                <a:ea typeface="Arial"/>
                <a:cs typeface="Arial"/>
              </a:defRPr>
            </a:pPr>
            <a:endParaRPr lang="en-US"/>
          </a:p>
        </c:txPr>
        <c:crossAx val="293300104"/>
        <c:crosses val="autoZero"/>
        <c:auto val="1"/>
        <c:lblAlgn val="ctr"/>
        <c:lblOffset val="100"/>
        <c:tickLblSkip val="1"/>
        <c:tickMarkSkip val="1"/>
        <c:noMultiLvlLbl val="0"/>
      </c:catAx>
      <c:valAx>
        <c:axId val="293300104"/>
        <c:scaling>
          <c:orientation val="minMax"/>
          <c:max val="1"/>
          <c:min val="0"/>
        </c:scaling>
        <c:delete val="0"/>
        <c:axPos val="b"/>
        <c:majorGridlines>
          <c:spPr>
            <a:ln w="3175">
              <a:solidFill>
                <a:schemeClr val="bg1">
                  <a:lumMod val="75000"/>
                </a:schemeClr>
              </a:solidFill>
              <a:prstDash val="solid"/>
            </a:ln>
          </c:spPr>
        </c:majorGridlines>
        <c:minorGridlines/>
        <c:numFmt formatCode="0%" sourceLinked="1"/>
        <c:majorTickMark val="out"/>
        <c:minorTickMark val="out"/>
        <c:tickLblPos val="nextTo"/>
        <c:spPr>
          <a:solidFill>
            <a:sysClr val="window" lastClr="FFFFFF"/>
          </a:solidFill>
          <a:ln w="3175">
            <a:solidFill>
              <a:schemeClr val="bg1">
                <a:lumMod val="50000"/>
              </a:schemeClr>
            </a:solidFill>
            <a:prstDash val="solid"/>
          </a:ln>
        </c:spPr>
        <c:txPr>
          <a:bodyPr/>
          <a:lstStyle/>
          <a:p>
            <a:pPr>
              <a:defRPr>
                <a:solidFill>
                  <a:schemeClr val="bg1">
                    <a:lumMod val="50000"/>
                  </a:schemeClr>
                </a:solidFill>
              </a:defRPr>
            </a:pPr>
            <a:endParaRPr lang="en-US"/>
          </a:p>
        </c:txPr>
        <c:crossAx val="293295400"/>
        <c:crosses val="autoZero"/>
        <c:crossBetween val="between"/>
        <c:majorUnit val="0.1"/>
        <c:minorUnit val="0.1"/>
      </c:valAx>
      <c:spPr>
        <a:noFill/>
        <a:ln w="25400">
          <a:noFill/>
        </a:ln>
      </c:spPr>
    </c:plotArea>
    <c:legend>
      <c:legendPos val="t"/>
      <c:layout>
        <c:manualLayout>
          <c:xMode val="edge"/>
          <c:yMode val="edge"/>
          <c:x val="0.39724311160134107"/>
          <c:y val="1.3574625205747587E-2"/>
          <c:w val="0.57606910786637111"/>
          <c:h val="4.1663435169257405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oneCellAnchor>
    <xdr:from>
      <xdr:col>1</xdr:col>
      <xdr:colOff>38103</xdr:colOff>
      <xdr:row>1</xdr:row>
      <xdr:rowOff>0</xdr:rowOff>
    </xdr:from>
    <xdr:ext cx="2533646" cy="209553"/>
    <xdr:pic>
      <xdr:nvPicPr>
        <xdr:cNvPr id="3" name="Picture 20" descr="Department for Work and Pensions" title="Department for Work and Pensions"/>
        <xdr:cNvPicPr>
          <a:picLocks noChangeAspect="1"/>
        </xdr:cNvPicPr>
      </xdr:nvPicPr>
      <xdr:blipFill>
        <a:blip xmlns:r="http://schemas.openxmlformats.org/officeDocument/2006/relationships" r:embed="rId1"/>
        <a:srcRect/>
        <a:stretch>
          <a:fillRect/>
        </a:stretch>
      </xdr:blipFill>
      <xdr:spPr>
        <a:xfrm>
          <a:off x="190503" y="161925"/>
          <a:ext cx="2533646" cy="209553"/>
        </a:xfrm>
        <a:prstGeom prst="rect">
          <a:avLst/>
        </a:prstGeom>
        <a:noFill/>
        <a:ln>
          <a:noFill/>
        </a:ln>
      </xdr:spPr>
    </xdr:pic>
    <xdr:clientData/>
  </xdr:oneCellAnchor>
  <xdr:oneCellAnchor>
    <xdr:from>
      <xdr:col>2</xdr:col>
      <xdr:colOff>6400800</xdr:colOff>
      <xdr:row>0</xdr:row>
      <xdr:rowOff>0</xdr:rowOff>
    </xdr:from>
    <xdr:ext cx="1463168" cy="1560707"/>
    <xdr:pic>
      <xdr:nvPicPr>
        <xdr:cNvPr id="2" name="Picture 5"/>
        <xdr:cNvPicPr>
          <a:picLocks noChangeAspect="1"/>
        </xdr:cNvPicPr>
      </xdr:nvPicPr>
      <xdr:blipFill>
        <a:blip xmlns:r="http://schemas.openxmlformats.org/officeDocument/2006/relationships" r:embed="rId2"/>
        <a:stretch>
          <a:fillRect/>
        </a:stretch>
      </xdr:blipFill>
      <xdr:spPr>
        <a:xfrm>
          <a:off x="7667625" y="0"/>
          <a:ext cx="1463168" cy="1560707"/>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absoluteAnchor>
    <xdr:pos x="3743325" y="1181100"/>
    <xdr:ext cx="6029324" cy="4077942"/>
    <xdr:graphicFrame macro="">
      <xdr:nvGraphicFramePr>
        <xdr:cNvPr id="4" name="Chart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6743699" y="685800"/>
    <xdr:ext cx="6867525" cy="4151842"/>
    <xdr:graphicFrame macro="">
      <xdr:nvGraphicFramePr>
        <xdr:cNvPr id="4" name="Chart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www.gov.uk/government/statistics/family-resources-survey-financial-year-201617" TargetMode="External"/><Relationship Id="rId1" Type="http://schemas.openxmlformats.org/officeDocument/2006/relationships/hyperlink" Target="mailto:team.frs@dwp.gsi.gov.uk"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L67"/>
  <sheetViews>
    <sheetView tabSelected="1" zoomScaleNormal="100" zoomScaleSheetLayoutView="100" workbookViewId="0">
      <selection activeCell="A13" sqref="A13"/>
    </sheetView>
  </sheetViews>
  <sheetFormatPr defaultRowHeight="12.75" x14ac:dyDescent="0.2"/>
  <cols>
    <col min="1" max="1" width="2.28515625" style="1" customWidth="1"/>
    <col min="2" max="2" width="16.7109375" style="1" customWidth="1"/>
    <col min="3" max="3" width="125.28515625" style="1" customWidth="1"/>
    <col min="4" max="4" width="9.140625" style="1" customWidth="1"/>
    <col min="5" max="16384" width="9.140625" style="1"/>
  </cols>
  <sheetData>
    <row r="2" spans="1:90" ht="14.25" x14ac:dyDescent="0.2">
      <c r="D2" s="2"/>
    </row>
    <row r="4" spans="1:90" customFormat="1" ht="23.25" x14ac:dyDescent="0.2">
      <c r="A4" s="1"/>
      <c r="B4" s="3" t="s">
        <v>192</v>
      </c>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row>
    <row r="5" spans="1:90" customFormat="1" ht="23.25" x14ac:dyDescent="0.2">
      <c r="A5" s="1"/>
      <c r="B5" s="4" t="s">
        <v>386</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row>
    <row r="7" spans="1:90" customFormat="1" x14ac:dyDescent="0.2">
      <c r="A7" s="1"/>
      <c r="B7" s="5" t="s">
        <v>193</v>
      </c>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row>
    <row r="8" spans="1:90" customFormat="1" x14ac:dyDescent="0.2">
      <c r="A8" s="1"/>
      <c r="B8" s="5" t="s">
        <v>198</v>
      </c>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row>
    <row r="9" spans="1:90" customFormat="1" x14ac:dyDescent="0.2">
      <c r="A9" s="1"/>
      <c r="B9" s="5" t="s">
        <v>0</v>
      </c>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row>
    <row r="10" spans="1:90" customFormat="1" x14ac:dyDescent="0.2">
      <c r="A10" s="1"/>
      <c r="B10" s="5" t="s">
        <v>1</v>
      </c>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row>
    <row r="11" spans="1:90" customFormat="1" x14ac:dyDescent="0.2">
      <c r="A11" s="118"/>
      <c r="B11" s="5"/>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c r="BH11" s="118"/>
      <c r="BI11" s="118"/>
      <c r="BJ11" s="118"/>
      <c r="BK11" s="118"/>
      <c r="BL11" s="118"/>
      <c r="BM11" s="118"/>
      <c r="BN11" s="118"/>
      <c r="BO11" s="118"/>
      <c r="BP11" s="118"/>
      <c r="BQ11" s="118"/>
      <c r="BR11" s="118"/>
      <c r="BS11" s="118"/>
      <c r="BT11" s="118"/>
      <c r="BU11" s="118"/>
      <c r="BV11" s="118"/>
      <c r="BW11" s="118"/>
      <c r="BX11" s="118"/>
      <c r="BY11" s="118"/>
      <c r="BZ11" s="118"/>
      <c r="CA11" s="118"/>
      <c r="CB11" s="118"/>
      <c r="CC11" s="118"/>
      <c r="CD11" s="118"/>
      <c r="CE11" s="118"/>
      <c r="CF11" s="118"/>
      <c r="CG11" s="118"/>
      <c r="CH11" s="118"/>
      <c r="CI11" s="118"/>
      <c r="CJ11" s="118"/>
      <c r="CK11" s="118"/>
      <c r="CL11" s="118"/>
    </row>
    <row r="12" spans="1:90" customFormat="1" ht="18" x14ac:dyDescent="0.25">
      <c r="A12" s="1"/>
      <c r="B12" s="6" t="s">
        <v>2</v>
      </c>
      <c r="C12" s="114"/>
      <c r="D12" s="113"/>
      <c r="E12" s="113"/>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row>
    <row r="13" spans="1:90" customFormat="1" x14ac:dyDescent="0.2">
      <c r="A13" s="1"/>
      <c r="B13" s="7"/>
      <c r="C13" s="115"/>
      <c r="D13" s="113"/>
      <c r="E13" s="113"/>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row>
    <row r="14" spans="1:90" s="2" customFormat="1" ht="14.25" x14ac:dyDescent="0.2">
      <c r="B14" s="8" t="s">
        <v>3</v>
      </c>
      <c r="C14" s="8"/>
      <c r="D14" s="9"/>
    </row>
    <row r="15" spans="1:90" s="2" customFormat="1" ht="14.25" x14ac:dyDescent="0.2">
      <c r="B15" s="8" t="s">
        <v>4</v>
      </c>
      <c r="C15" s="8"/>
      <c r="D15" s="9"/>
    </row>
    <row r="16" spans="1:90" s="2" customFormat="1" ht="12.75" customHeight="1" x14ac:dyDescent="0.2">
      <c r="B16" s="8"/>
      <c r="C16" s="8"/>
      <c r="D16" s="9"/>
    </row>
    <row r="17" spans="1:90" customFormat="1" ht="15" x14ac:dyDescent="0.25">
      <c r="A17" s="1"/>
      <c r="B17" s="10" t="s">
        <v>5</v>
      </c>
      <c r="C17" s="10" t="s">
        <v>6</v>
      </c>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row>
    <row r="18" spans="1:90" customFormat="1" ht="14.25" x14ac:dyDescent="0.2">
      <c r="A18" s="1"/>
      <c r="B18" s="104" t="s">
        <v>7</v>
      </c>
      <c r="C18" s="126" t="s">
        <v>196</v>
      </c>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row>
    <row r="19" spans="1:90" customFormat="1" ht="14.25" x14ac:dyDescent="0.2">
      <c r="A19" s="1"/>
      <c r="B19" s="104" t="s">
        <v>8</v>
      </c>
      <c r="C19" s="127" t="s">
        <v>206</v>
      </c>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row>
    <row r="20" spans="1:90" customFormat="1" ht="14.25" x14ac:dyDescent="0.2">
      <c r="A20" s="1"/>
      <c r="B20" s="104" t="s">
        <v>9</v>
      </c>
      <c r="C20" s="127" t="s">
        <v>219</v>
      </c>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row>
    <row r="21" spans="1:90" customFormat="1" ht="14.25" x14ac:dyDescent="0.2">
      <c r="A21" s="1"/>
      <c r="B21" s="104" t="s">
        <v>10</v>
      </c>
      <c r="C21" s="127" t="s">
        <v>220</v>
      </c>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row>
    <row r="22" spans="1:90" customFormat="1" ht="14.25" x14ac:dyDescent="0.2">
      <c r="A22" s="1"/>
      <c r="B22" s="104" t="s">
        <v>11</v>
      </c>
      <c r="C22" s="127" t="s">
        <v>221</v>
      </c>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row>
    <row r="23" spans="1:90" customFormat="1" ht="14.25" x14ac:dyDescent="0.2">
      <c r="A23" s="1"/>
      <c r="B23" s="105" t="s">
        <v>12</v>
      </c>
      <c r="C23" s="127" t="s">
        <v>209</v>
      </c>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row>
    <row r="24" spans="1:90" customFormat="1" ht="14.25" x14ac:dyDescent="0.2">
      <c r="A24" s="1"/>
      <c r="B24" s="104" t="s">
        <v>13</v>
      </c>
      <c r="C24" s="127" t="s">
        <v>208</v>
      </c>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row>
    <row r="25" spans="1:90" customFormat="1" ht="14.25" x14ac:dyDescent="0.2">
      <c r="A25" s="1"/>
      <c r="B25" s="104" t="s">
        <v>14</v>
      </c>
      <c r="C25" s="127" t="s">
        <v>207</v>
      </c>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row>
    <row r="26" spans="1:90" customFormat="1" ht="14.25" x14ac:dyDescent="0.2">
      <c r="A26" s="183"/>
      <c r="B26" s="104" t="s">
        <v>387</v>
      </c>
      <c r="C26" s="127" t="s">
        <v>388</v>
      </c>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3"/>
      <c r="AN26" s="183"/>
      <c r="AO26" s="183"/>
      <c r="AP26" s="183"/>
      <c r="AQ26" s="183"/>
      <c r="AR26" s="183"/>
      <c r="AS26" s="183"/>
      <c r="AT26" s="183"/>
      <c r="AU26" s="183"/>
      <c r="AV26" s="183"/>
      <c r="AW26" s="183"/>
      <c r="AX26" s="183"/>
      <c r="AY26" s="183"/>
      <c r="AZ26" s="183"/>
      <c r="BA26" s="183"/>
      <c r="BB26" s="183"/>
      <c r="BC26" s="183"/>
      <c r="BD26" s="183"/>
      <c r="BE26" s="183"/>
      <c r="BF26" s="183"/>
      <c r="BG26" s="183"/>
      <c r="BH26" s="183"/>
      <c r="BI26" s="183"/>
      <c r="BJ26" s="183"/>
      <c r="BK26" s="183"/>
      <c r="BL26" s="183"/>
      <c r="BM26" s="183"/>
      <c r="BN26" s="183"/>
      <c r="BO26" s="183"/>
      <c r="BP26" s="183"/>
      <c r="BQ26" s="183"/>
      <c r="BR26" s="183"/>
      <c r="BS26" s="183"/>
      <c r="BT26" s="183"/>
      <c r="BU26" s="183"/>
      <c r="BV26" s="183"/>
      <c r="BW26" s="183"/>
      <c r="BX26" s="183"/>
      <c r="BY26" s="183"/>
      <c r="BZ26" s="183"/>
      <c r="CA26" s="183"/>
      <c r="CB26" s="183"/>
      <c r="CC26" s="183"/>
      <c r="CD26" s="183"/>
      <c r="CE26" s="183"/>
      <c r="CF26" s="183"/>
      <c r="CG26" s="183"/>
      <c r="CH26" s="183"/>
      <c r="CI26" s="183"/>
      <c r="CJ26" s="183"/>
      <c r="CK26" s="183"/>
      <c r="CL26" s="183"/>
    </row>
    <row r="27" spans="1:90" customFormat="1" ht="14.25" x14ac:dyDescent="0.2">
      <c r="A27" s="183"/>
      <c r="B27" s="104" t="s">
        <v>389</v>
      </c>
      <c r="C27" s="127" t="s">
        <v>390</v>
      </c>
      <c r="D27" s="183"/>
      <c r="E27" s="183"/>
      <c r="F27" s="183"/>
      <c r="G27" s="183"/>
      <c r="H27" s="183"/>
      <c r="I27" s="183"/>
      <c r="J27" s="183"/>
      <c r="K27" s="183"/>
      <c r="L27" s="183"/>
      <c r="M27" s="183"/>
      <c r="N27" s="183"/>
      <c r="O27" s="183"/>
      <c r="P27" s="183"/>
      <c r="Q27" s="183"/>
      <c r="R27" s="183"/>
      <c r="S27" s="183"/>
      <c r="T27" s="183"/>
      <c r="U27" s="183"/>
      <c r="V27" s="183"/>
      <c r="W27" s="183"/>
      <c r="X27" s="183"/>
      <c r="Y27" s="183"/>
      <c r="Z27" s="183"/>
      <c r="AA27" s="183"/>
      <c r="AB27" s="183"/>
      <c r="AC27" s="183"/>
      <c r="AD27" s="183"/>
      <c r="AE27" s="183"/>
      <c r="AF27" s="183"/>
      <c r="AG27" s="183"/>
      <c r="AH27" s="183"/>
      <c r="AI27" s="183"/>
      <c r="AJ27" s="183"/>
      <c r="AK27" s="183"/>
      <c r="AL27" s="183"/>
      <c r="AM27" s="183"/>
      <c r="AN27" s="183"/>
      <c r="AO27" s="183"/>
      <c r="AP27" s="183"/>
      <c r="AQ27" s="183"/>
      <c r="AR27" s="183"/>
      <c r="AS27" s="183"/>
      <c r="AT27" s="183"/>
      <c r="AU27" s="183"/>
      <c r="AV27" s="183"/>
      <c r="AW27" s="183"/>
      <c r="AX27" s="183"/>
      <c r="AY27" s="183"/>
      <c r="AZ27" s="183"/>
      <c r="BA27" s="183"/>
      <c r="BB27" s="183"/>
      <c r="BC27" s="183"/>
      <c r="BD27" s="183"/>
      <c r="BE27" s="183"/>
      <c r="BF27" s="183"/>
      <c r="BG27" s="183"/>
      <c r="BH27" s="183"/>
      <c r="BI27" s="183"/>
      <c r="BJ27" s="183"/>
      <c r="BK27" s="183"/>
      <c r="BL27" s="183"/>
      <c r="BM27" s="183"/>
      <c r="BN27" s="183"/>
      <c r="BO27" s="183"/>
      <c r="BP27" s="183"/>
      <c r="BQ27" s="183"/>
      <c r="BR27" s="183"/>
      <c r="BS27" s="183"/>
      <c r="BT27" s="183"/>
      <c r="BU27" s="183"/>
      <c r="BV27" s="183"/>
      <c r="BW27" s="183"/>
      <c r="BX27" s="183"/>
      <c r="BY27" s="183"/>
      <c r="BZ27" s="183"/>
      <c r="CA27" s="183"/>
      <c r="CB27" s="183"/>
      <c r="CC27" s="183"/>
      <c r="CD27" s="183"/>
      <c r="CE27" s="183"/>
      <c r="CF27" s="183"/>
      <c r="CG27" s="183"/>
      <c r="CH27" s="183"/>
      <c r="CI27" s="183"/>
      <c r="CJ27" s="183"/>
      <c r="CK27" s="183"/>
      <c r="CL27" s="183"/>
    </row>
    <row r="28" spans="1:90" customFormat="1" ht="14.25" x14ac:dyDescent="0.2">
      <c r="A28" s="183"/>
      <c r="B28" s="104" t="s">
        <v>391</v>
      </c>
      <c r="C28" s="127" t="s">
        <v>392</v>
      </c>
      <c r="D28" s="183"/>
      <c r="E28" s="183"/>
      <c r="F28" s="183"/>
      <c r="G28" s="183"/>
      <c r="H28" s="183"/>
      <c r="I28" s="183"/>
      <c r="J28" s="183"/>
      <c r="K28" s="183"/>
      <c r="L28" s="183"/>
      <c r="M28" s="183"/>
      <c r="N28" s="183"/>
      <c r="O28" s="183"/>
      <c r="P28" s="183"/>
      <c r="Q28" s="183"/>
      <c r="R28" s="183"/>
      <c r="S28" s="183"/>
      <c r="T28" s="183"/>
      <c r="U28" s="183"/>
      <c r="V28" s="183"/>
      <c r="W28" s="183"/>
      <c r="X28" s="183"/>
      <c r="Y28" s="183"/>
      <c r="Z28" s="183"/>
      <c r="AA28" s="183"/>
      <c r="AB28" s="183"/>
      <c r="AC28" s="183"/>
      <c r="AD28" s="183"/>
      <c r="AE28" s="183"/>
      <c r="AF28" s="183"/>
      <c r="AG28" s="183"/>
      <c r="AH28" s="183"/>
      <c r="AI28" s="183"/>
      <c r="AJ28" s="183"/>
      <c r="AK28" s="183"/>
      <c r="AL28" s="183"/>
      <c r="AM28" s="183"/>
      <c r="AN28" s="183"/>
      <c r="AO28" s="183"/>
      <c r="AP28" s="183"/>
      <c r="AQ28" s="183"/>
      <c r="AR28" s="183"/>
      <c r="AS28" s="183"/>
      <c r="AT28" s="183"/>
      <c r="AU28" s="183"/>
      <c r="AV28" s="183"/>
      <c r="AW28" s="183"/>
      <c r="AX28" s="183"/>
      <c r="AY28" s="183"/>
      <c r="AZ28" s="183"/>
      <c r="BA28" s="183"/>
      <c r="BB28" s="183"/>
      <c r="BC28" s="183"/>
      <c r="BD28" s="183"/>
      <c r="BE28" s="183"/>
      <c r="BF28" s="183"/>
      <c r="BG28" s="183"/>
      <c r="BH28" s="183"/>
      <c r="BI28" s="183"/>
      <c r="BJ28" s="183"/>
      <c r="BK28" s="183"/>
      <c r="BL28" s="183"/>
      <c r="BM28" s="183"/>
      <c r="BN28" s="183"/>
      <c r="BO28" s="183"/>
      <c r="BP28" s="183"/>
      <c r="BQ28" s="183"/>
      <c r="BR28" s="183"/>
      <c r="BS28" s="183"/>
      <c r="BT28" s="183"/>
      <c r="BU28" s="183"/>
      <c r="BV28" s="183"/>
      <c r="BW28" s="183"/>
      <c r="BX28" s="183"/>
      <c r="BY28" s="183"/>
      <c r="BZ28" s="183"/>
      <c r="CA28" s="183"/>
      <c r="CB28" s="183"/>
      <c r="CC28" s="183"/>
      <c r="CD28" s="183"/>
      <c r="CE28" s="183"/>
      <c r="CF28" s="183"/>
      <c r="CG28" s="183"/>
      <c r="CH28" s="183"/>
      <c r="CI28" s="183"/>
      <c r="CJ28" s="183"/>
      <c r="CK28" s="183"/>
      <c r="CL28" s="183"/>
    </row>
    <row r="29" spans="1:90" customFormat="1" ht="14.25" x14ac:dyDescent="0.2">
      <c r="A29" s="183"/>
      <c r="B29" s="104" t="s">
        <v>393</v>
      </c>
      <c r="C29" s="127" t="s">
        <v>394</v>
      </c>
      <c r="D29" s="183"/>
      <c r="E29" s="183"/>
      <c r="F29" s="183"/>
      <c r="G29" s="183"/>
      <c r="H29" s="183"/>
      <c r="I29" s="183"/>
      <c r="J29" s="183"/>
      <c r="K29" s="183"/>
      <c r="L29" s="183"/>
      <c r="M29" s="183"/>
      <c r="N29" s="183"/>
      <c r="O29" s="183"/>
      <c r="P29" s="183"/>
      <c r="Q29" s="183"/>
      <c r="R29" s="183"/>
      <c r="S29" s="183"/>
      <c r="T29" s="183"/>
      <c r="U29" s="183"/>
      <c r="V29" s="183"/>
      <c r="W29" s="183"/>
      <c r="X29" s="183"/>
      <c r="Y29" s="183"/>
      <c r="Z29" s="183"/>
      <c r="AA29" s="183"/>
      <c r="AB29" s="183"/>
      <c r="AC29" s="183"/>
      <c r="AD29" s="183"/>
      <c r="AE29" s="183"/>
      <c r="AF29" s="183"/>
      <c r="AG29" s="183"/>
      <c r="AH29" s="183"/>
      <c r="AI29" s="183"/>
      <c r="AJ29" s="183"/>
      <c r="AK29" s="183"/>
      <c r="AL29" s="183"/>
      <c r="AM29" s="183"/>
      <c r="AN29" s="183"/>
      <c r="AO29" s="183"/>
      <c r="AP29" s="183"/>
      <c r="AQ29" s="183"/>
      <c r="AR29" s="183"/>
      <c r="AS29" s="183"/>
      <c r="AT29" s="183"/>
      <c r="AU29" s="183"/>
      <c r="AV29" s="183"/>
      <c r="AW29" s="183"/>
      <c r="AX29" s="183"/>
      <c r="AY29" s="183"/>
      <c r="AZ29" s="183"/>
      <c r="BA29" s="183"/>
      <c r="BB29" s="183"/>
      <c r="BC29" s="183"/>
      <c r="BD29" s="183"/>
      <c r="BE29" s="183"/>
      <c r="BF29" s="183"/>
      <c r="BG29" s="183"/>
      <c r="BH29" s="183"/>
      <c r="BI29" s="183"/>
      <c r="BJ29" s="183"/>
      <c r="BK29" s="183"/>
      <c r="BL29" s="183"/>
      <c r="BM29" s="183"/>
      <c r="BN29" s="183"/>
      <c r="BO29" s="183"/>
      <c r="BP29" s="183"/>
      <c r="BQ29" s="183"/>
      <c r="BR29" s="183"/>
      <c r="BS29" s="183"/>
      <c r="BT29" s="183"/>
      <c r="BU29" s="183"/>
      <c r="BV29" s="183"/>
      <c r="BW29" s="183"/>
      <c r="BX29" s="183"/>
      <c r="BY29" s="183"/>
      <c r="BZ29" s="183"/>
      <c r="CA29" s="183"/>
      <c r="CB29" s="183"/>
      <c r="CC29" s="183"/>
      <c r="CD29" s="183"/>
      <c r="CE29" s="183"/>
      <c r="CF29" s="183"/>
      <c r="CG29" s="183"/>
      <c r="CH29" s="183"/>
      <c r="CI29" s="183"/>
      <c r="CJ29" s="183"/>
      <c r="CK29" s="183"/>
      <c r="CL29" s="183"/>
    </row>
    <row r="30" spans="1:90" customFormat="1" ht="14.25" x14ac:dyDescent="0.2">
      <c r="A30" s="183"/>
      <c r="B30" s="104" t="s">
        <v>395</v>
      </c>
      <c r="C30" s="290" t="s">
        <v>396</v>
      </c>
      <c r="D30" s="183"/>
      <c r="E30" s="183"/>
      <c r="F30" s="183"/>
      <c r="G30" s="183"/>
      <c r="H30" s="183"/>
      <c r="I30" s="183"/>
      <c r="J30" s="183"/>
      <c r="K30" s="183"/>
      <c r="L30" s="183"/>
      <c r="M30" s="183"/>
      <c r="N30" s="183"/>
      <c r="O30" s="183"/>
      <c r="P30" s="183"/>
      <c r="Q30" s="183"/>
      <c r="R30" s="183"/>
      <c r="S30" s="183"/>
      <c r="T30" s="183"/>
      <c r="U30" s="183"/>
      <c r="V30" s="183"/>
      <c r="W30" s="183"/>
      <c r="X30" s="183"/>
      <c r="Y30" s="183"/>
      <c r="Z30" s="183"/>
      <c r="AA30" s="183"/>
      <c r="AB30" s="183"/>
      <c r="AC30" s="183"/>
      <c r="AD30" s="183"/>
      <c r="AE30" s="183"/>
      <c r="AF30" s="183"/>
      <c r="AG30" s="183"/>
      <c r="AH30" s="183"/>
      <c r="AI30" s="183"/>
      <c r="AJ30" s="183"/>
      <c r="AK30" s="183"/>
      <c r="AL30" s="183"/>
      <c r="AM30" s="183"/>
      <c r="AN30" s="183"/>
      <c r="AO30" s="183"/>
      <c r="AP30" s="183"/>
      <c r="AQ30" s="183"/>
      <c r="AR30" s="183"/>
      <c r="AS30" s="183"/>
      <c r="AT30" s="183"/>
      <c r="AU30" s="183"/>
      <c r="AV30" s="183"/>
      <c r="AW30" s="183"/>
      <c r="AX30" s="183"/>
      <c r="AY30" s="183"/>
      <c r="AZ30" s="183"/>
      <c r="BA30" s="183"/>
      <c r="BB30" s="183"/>
      <c r="BC30" s="183"/>
      <c r="BD30" s="183"/>
      <c r="BE30" s="183"/>
      <c r="BF30" s="183"/>
      <c r="BG30" s="183"/>
      <c r="BH30" s="183"/>
      <c r="BI30" s="183"/>
      <c r="BJ30" s="183"/>
      <c r="BK30" s="183"/>
      <c r="BL30" s="183"/>
      <c r="BM30" s="183"/>
      <c r="BN30" s="183"/>
      <c r="BO30" s="183"/>
      <c r="BP30" s="183"/>
      <c r="BQ30" s="183"/>
      <c r="BR30" s="183"/>
      <c r="BS30" s="183"/>
      <c r="BT30" s="183"/>
      <c r="BU30" s="183"/>
      <c r="BV30" s="183"/>
      <c r="BW30" s="183"/>
      <c r="BX30" s="183"/>
      <c r="BY30" s="183"/>
      <c r="BZ30" s="183"/>
      <c r="CA30" s="183"/>
      <c r="CB30" s="183"/>
      <c r="CC30" s="183"/>
      <c r="CD30" s="183"/>
      <c r="CE30" s="183"/>
      <c r="CF30" s="183"/>
      <c r="CG30" s="183"/>
      <c r="CH30" s="183"/>
      <c r="CI30" s="183"/>
      <c r="CJ30" s="183"/>
      <c r="CK30" s="183"/>
      <c r="CL30" s="183"/>
    </row>
    <row r="31" spans="1:90" customFormat="1" ht="14.25" x14ac:dyDescent="0.2">
      <c r="A31" s="183"/>
      <c r="B31" s="104" t="s">
        <v>397</v>
      </c>
      <c r="C31" s="290" t="s">
        <v>398</v>
      </c>
      <c r="D31" s="183"/>
      <c r="E31" s="183"/>
      <c r="F31" s="183"/>
      <c r="G31" s="183"/>
      <c r="H31" s="183"/>
      <c r="I31" s="183"/>
      <c r="J31" s="183"/>
      <c r="K31" s="183"/>
      <c r="L31" s="183"/>
      <c r="M31" s="183"/>
      <c r="N31" s="183"/>
      <c r="O31" s="183"/>
      <c r="P31" s="183"/>
      <c r="Q31" s="183"/>
      <c r="R31" s="183"/>
      <c r="S31" s="183"/>
      <c r="T31" s="183"/>
      <c r="U31" s="183"/>
      <c r="V31" s="183"/>
      <c r="W31" s="183"/>
      <c r="X31" s="183"/>
      <c r="Y31" s="183"/>
      <c r="Z31" s="183"/>
      <c r="AA31" s="183"/>
      <c r="AB31" s="183"/>
      <c r="AC31" s="183"/>
      <c r="AD31" s="183"/>
      <c r="AE31" s="183"/>
      <c r="AF31" s="183"/>
      <c r="AG31" s="183"/>
      <c r="AH31" s="183"/>
      <c r="AI31" s="183"/>
      <c r="AJ31" s="183"/>
      <c r="AK31" s="183"/>
      <c r="AL31" s="183"/>
      <c r="AM31" s="183"/>
      <c r="AN31" s="183"/>
      <c r="AO31" s="183"/>
      <c r="AP31" s="183"/>
      <c r="AQ31" s="183"/>
      <c r="AR31" s="183"/>
      <c r="AS31" s="183"/>
      <c r="AT31" s="183"/>
      <c r="AU31" s="183"/>
      <c r="AV31" s="183"/>
      <c r="AW31" s="183"/>
      <c r="AX31" s="183"/>
      <c r="AY31" s="183"/>
      <c r="AZ31" s="183"/>
      <c r="BA31" s="183"/>
      <c r="BB31" s="183"/>
      <c r="BC31" s="183"/>
      <c r="BD31" s="183"/>
      <c r="BE31" s="183"/>
      <c r="BF31" s="183"/>
      <c r="BG31" s="183"/>
      <c r="BH31" s="183"/>
      <c r="BI31" s="183"/>
      <c r="BJ31" s="183"/>
      <c r="BK31" s="183"/>
      <c r="BL31" s="183"/>
      <c r="BM31" s="183"/>
      <c r="BN31" s="183"/>
      <c r="BO31" s="183"/>
      <c r="BP31" s="183"/>
      <c r="BQ31" s="183"/>
      <c r="BR31" s="183"/>
      <c r="BS31" s="183"/>
      <c r="BT31" s="183"/>
      <c r="BU31" s="183"/>
      <c r="BV31" s="183"/>
      <c r="BW31" s="183"/>
      <c r="BX31" s="183"/>
      <c r="BY31" s="183"/>
      <c r="BZ31" s="183"/>
      <c r="CA31" s="183"/>
      <c r="CB31" s="183"/>
      <c r="CC31" s="183"/>
      <c r="CD31" s="183"/>
      <c r="CE31" s="183"/>
      <c r="CF31" s="183"/>
      <c r="CG31" s="183"/>
      <c r="CH31" s="183"/>
      <c r="CI31" s="183"/>
      <c r="CJ31" s="183"/>
      <c r="CK31" s="183"/>
      <c r="CL31" s="183"/>
    </row>
    <row r="32" spans="1:90" customFormat="1" ht="14.25" x14ac:dyDescent="0.2">
      <c r="A32" s="183"/>
      <c r="B32" s="104" t="s">
        <v>399</v>
      </c>
      <c r="C32" s="290" t="s">
        <v>400</v>
      </c>
      <c r="D32" s="183"/>
      <c r="E32" s="183"/>
      <c r="F32" s="183"/>
      <c r="G32" s="183"/>
      <c r="H32" s="183"/>
      <c r="I32" s="183"/>
      <c r="J32" s="183"/>
      <c r="K32" s="183"/>
      <c r="L32" s="183"/>
      <c r="M32" s="183"/>
      <c r="N32" s="183"/>
      <c r="O32" s="183"/>
      <c r="P32" s="183"/>
      <c r="Q32" s="183"/>
      <c r="R32" s="183"/>
      <c r="S32" s="183"/>
      <c r="T32" s="183"/>
      <c r="U32" s="183"/>
      <c r="V32" s="183"/>
      <c r="W32" s="183"/>
      <c r="X32" s="183"/>
      <c r="Y32" s="183"/>
      <c r="Z32" s="183"/>
      <c r="AA32" s="183"/>
      <c r="AB32" s="183"/>
      <c r="AC32" s="183"/>
      <c r="AD32" s="183"/>
      <c r="AE32" s="183"/>
      <c r="AF32" s="183"/>
      <c r="AG32" s="183"/>
      <c r="AH32" s="183"/>
      <c r="AI32" s="183"/>
      <c r="AJ32" s="183"/>
      <c r="AK32" s="183"/>
      <c r="AL32" s="183"/>
      <c r="AM32" s="183"/>
      <c r="AN32" s="183"/>
      <c r="AO32" s="183"/>
      <c r="AP32" s="183"/>
      <c r="AQ32" s="183"/>
      <c r="AR32" s="183"/>
      <c r="AS32" s="183"/>
      <c r="AT32" s="183"/>
      <c r="AU32" s="183"/>
      <c r="AV32" s="183"/>
      <c r="AW32" s="183"/>
      <c r="AX32" s="183"/>
      <c r="AY32" s="183"/>
      <c r="AZ32" s="183"/>
      <c r="BA32" s="183"/>
      <c r="BB32" s="183"/>
      <c r="BC32" s="183"/>
      <c r="BD32" s="183"/>
      <c r="BE32" s="183"/>
      <c r="BF32" s="183"/>
      <c r="BG32" s="183"/>
      <c r="BH32" s="183"/>
      <c r="BI32" s="183"/>
      <c r="BJ32" s="183"/>
      <c r="BK32" s="183"/>
      <c r="BL32" s="183"/>
      <c r="BM32" s="183"/>
      <c r="BN32" s="183"/>
      <c r="BO32" s="183"/>
      <c r="BP32" s="183"/>
      <c r="BQ32" s="183"/>
      <c r="BR32" s="183"/>
      <c r="BS32" s="183"/>
      <c r="BT32" s="183"/>
      <c r="BU32" s="183"/>
      <c r="BV32" s="183"/>
      <c r="BW32" s="183"/>
      <c r="BX32" s="183"/>
      <c r="BY32" s="183"/>
      <c r="BZ32" s="183"/>
      <c r="CA32" s="183"/>
      <c r="CB32" s="183"/>
      <c r="CC32" s="183"/>
      <c r="CD32" s="183"/>
      <c r="CE32" s="183"/>
      <c r="CF32" s="183"/>
      <c r="CG32" s="183"/>
      <c r="CH32" s="183"/>
      <c r="CI32" s="183"/>
      <c r="CJ32" s="183"/>
      <c r="CK32" s="183"/>
      <c r="CL32" s="183"/>
    </row>
    <row r="33" spans="1:90" customFormat="1" ht="14.25" x14ac:dyDescent="0.2">
      <c r="A33" s="183"/>
      <c r="B33" s="104" t="s">
        <v>401</v>
      </c>
      <c r="C33" s="290" t="s">
        <v>402</v>
      </c>
      <c r="D33" s="183"/>
      <c r="E33" s="183"/>
      <c r="F33" s="183"/>
      <c r="G33" s="183"/>
      <c r="H33" s="183"/>
      <c r="I33" s="183"/>
      <c r="J33" s="183"/>
      <c r="K33" s="183"/>
      <c r="L33" s="183"/>
      <c r="M33" s="183"/>
      <c r="N33" s="183"/>
      <c r="O33" s="183"/>
      <c r="P33" s="183"/>
      <c r="Q33" s="183"/>
      <c r="R33" s="183"/>
      <c r="S33" s="183"/>
      <c r="T33" s="183"/>
      <c r="U33" s="183"/>
      <c r="V33" s="183"/>
      <c r="W33" s="183"/>
      <c r="X33" s="183"/>
      <c r="Y33" s="183"/>
      <c r="Z33" s="183"/>
      <c r="AA33" s="183"/>
      <c r="AB33" s="183"/>
      <c r="AC33" s="183"/>
      <c r="AD33" s="183"/>
      <c r="AE33" s="183"/>
      <c r="AF33" s="183"/>
      <c r="AG33" s="183"/>
      <c r="AH33" s="183"/>
      <c r="AI33" s="183"/>
      <c r="AJ33" s="183"/>
      <c r="AK33" s="183"/>
      <c r="AL33" s="183"/>
      <c r="AM33" s="183"/>
      <c r="AN33" s="183"/>
      <c r="AO33" s="183"/>
      <c r="AP33" s="183"/>
      <c r="AQ33" s="183"/>
      <c r="AR33" s="183"/>
      <c r="AS33" s="183"/>
      <c r="AT33" s="183"/>
      <c r="AU33" s="183"/>
      <c r="AV33" s="183"/>
      <c r="AW33" s="183"/>
      <c r="AX33" s="183"/>
      <c r="AY33" s="183"/>
      <c r="AZ33" s="183"/>
      <c r="BA33" s="183"/>
      <c r="BB33" s="183"/>
      <c r="BC33" s="183"/>
      <c r="BD33" s="183"/>
      <c r="BE33" s="183"/>
      <c r="BF33" s="183"/>
      <c r="BG33" s="183"/>
      <c r="BH33" s="183"/>
      <c r="BI33" s="183"/>
      <c r="BJ33" s="183"/>
      <c r="BK33" s="183"/>
      <c r="BL33" s="183"/>
      <c r="BM33" s="183"/>
      <c r="BN33" s="183"/>
      <c r="BO33" s="183"/>
      <c r="BP33" s="183"/>
      <c r="BQ33" s="183"/>
      <c r="BR33" s="183"/>
      <c r="BS33" s="183"/>
      <c r="BT33" s="183"/>
      <c r="BU33" s="183"/>
      <c r="BV33" s="183"/>
      <c r="BW33" s="183"/>
      <c r="BX33" s="183"/>
      <c r="BY33" s="183"/>
      <c r="BZ33" s="183"/>
      <c r="CA33" s="183"/>
      <c r="CB33" s="183"/>
      <c r="CC33" s="183"/>
      <c r="CD33" s="183"/>
      <c r="CE33" s="183"/>
      <c r="CF33" s="183"/>
      <c r="CG33" s="183"/>
      <c r="CH33" s="183"/>
      <c r="CI33" s="183"/>
      <c r="CJ33" s="183"/>
      <c r="CK33" s="183"/>
      <c r="CL33" s="183"/>
    </row>
    <row r="34" spans="1:90" customFormat="1" ht="14.25" x14ac:dyDescent="0.2">
      <c r="A34" s="118"/>
      <c r="B34" s="104" t="s">
        <v>403</v>
      </c>
      <c r="C34" s="290" t="s">
        <v>404</v>
      </c>
      <c r="D34" s="118"/>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8"/>
      <c r="AN34" s="118"/>
      <c r="AO34" s="118"/>
      <c r="AP34" s="118"/>
      <c r="AQ34" s="118"/>
      <c r="AR34" s="118"/>
      <c r="AS34" s="118"/>
      <c r="AT34" s="118"/>
      <c r="AU34" s="118"/>
      <c r="AV34" s="118"/>
      <c r="AW34" s="118"/>
      <c r="AX34" s="118"/>
      <c r="AY34" s="118"/>
      <c r="AZ34" s="118"/>
      <c r="BA34" s="118"/>
      <c r="BB34" s="118"/>
      <c r="BC34" s="118"/>
      <c r="BD34" s="118"/>
      <c r="BE34" s="118"/>
      <c r="BF34" s="118"/>
      <c r="BG34" s="118"/>
      <c r="BH34" s="118"/>
      <c r="BI34" s="118"/>
      <c r="BJ34" s="118"/>
      <c r="BK34" s="118"/>
      <c r="BL34" s="118"/>
      <c r="BM34" s="118"/>
      <c r="BN34" s="118"/>
      <c r="BO34" s="118"/>
      <c r="BP34" s="118"/>
      <c r="BQ34" s="118"/>
      <c r="BR34" s="118"/>
      <c r="BS34" s="118"/>
      <c r="BT34" s="118"/>
      <c r="BU34" s="118"/>
      <c r="BV34" s="118"/>
      <c r="BW34" s="118"/>
      <c r="BX34" s="118"/>
      <c r="BY34" s="118"/>
      <c r="BZ34" s="118"/>
      <c r="CA34" s="118"/>
      <c r="CB34" s="118"/>
      <c r="CC34" s="118"/>
      <c r="CD34" s="118"/>
      <c r="CE34" s="118"/>
      <c r="CF34" s="118"/>
      <c r="CG34" s="118"/>
      <c r="CH34" s="118"/>
      <c r="CI34" s="118"/>
      <c r="CJ34" s="118"/>
      <c r="CK34" s="118"/>
      <c r="CL34" s="118"/>
    </row>
    <row r="35" spans="1:90" customFormat="1" ht="15" x14ac:dyDescent="0.2">
      <c r="A35" s="1"/>
      <c r="B35" s="14"/>
      <c r="C35" s="12"/>
      <c r="D35" s="13"/>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row>
    <row r="36" spans="1:90" customFormat="1" ht="18" x14ac:dyDescent="0.25">
      <c r="A36" s="1"/>
      <c r="B36" s="6" t="s">
        <v>15</v>
      </c>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row>
    <row r="38" spans="1:90" customFormat="1" x14ac:dyDescent="0.2">
      <c r="A38" s="1"/>
      <c r="B38" s="5" t="s">
        <v>16</v>
      </c>
      <c r="C38" s="15"/>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row>
    <row r="39" spans="1:90" customFormat="1" x14ac:dyDescent="0.2">
      <c r="A39" s="1"/>
      <c r="B39" s="16" t="s">
        <v>17</v>
      </c>
      <c r="C39" s="16"/>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row>
    <row r="40" spans="1:90" customFormat="1" x14ac:dyDescent="0.2">
      <c r="A40" s="1"/>
      <c r="B40" s="17" t="s">
        <v>18</v>
      </c>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row>
    <row r="41" spans="1:90" customFormat="1" x14ac:dyDescent="0.2">
      <c r="A41" s="1"/>
      <c r="B41" s="18" t="s">
        <v>19</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row>
    <row r="42" spans="1:90" customFormat="1" x14ac:dyDescent="0.2">
      <c r="A42" s="1"/>
      <c r="B42" s="18" t="s">
        <v>20</v>
      </c>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row>
    <row r="43" spans="1:90" customFormat="1" x14ac:dyDescent="0.2">
      <c r="A43" s="1"/>
      <c r="B43" s="18" t="s">
        <v>21</v>
      </c>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row>
    <row r="44" spans="1:90" customFormat="1" x14ac:dyDescent="0.2">
      <c r="A44" s="1"/>
      <c r="B44" s="18" t="s">
        <v>22</v>
      </c>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row>
    <row r="45" spans="1:90" customFormat="1" ht="14.25" x14ac:dyDescent="0.2">
      <c r="A45" s="1"/>
      <c r="B45" s="18" t="s">
        <v>23</v>
      </c>
      <c r="C45" s="1"/>
      <c r="D45" s="1"/>
      <c r="E45" s="1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row>
    <row r="46" spans="1:90" customFormat="1" x14ac:dyDescent="0.2">
      <c r="A46" s="1"/>
      <c r="B46" s="18" t="s">
        <v>24</v>
      </c>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row>
    <row r="47" spans="1:90" customFormat="1" x14ac:dyDescent="0.2">
      <c r="A47" s="1"/>
      <c r="B47" s="5" t="s">
        <v>25</v>
      </c>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row>
    <row r="49" spans="1:90" customFormat="1" ht="18" x14ac:dyDescent="0.25">
      <c r="A49" s="1"/>
      <c r="B49" s="6" t="s">
        <v>26</v>
      </c>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row>
    <row r="51" spans="1:90" s="2" customFormat="1" ht="14.25" x14ac:dyDescent="0.2">
      <c r="B51" s="2" t="s">
        <v>27</v>
      </c>
    </row>
    <row r="52" spans="1:90" s="2" customFormat="1" ht="14.25" x14ac:dyDescent="0.2">
      <c r="B52" s="298" t="s">
        <v>194</v>
      </c>
      <c r="C52" s="299"/>
    </row>
    <row r="56" spans="1:90" customFormat="1" x14ac:dyDescent="0.2">
      <c r="A56" s="1"/>
      <c r="B56" s="1"/>
      <c r="C56" s="19"/>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row>
    <row r="57" spans="1:90" customFormat="1" x14ac:dyDescent="0.2">
      <c r="A57" s="1"/>
      <c r="B57" s="1"/>
      <c r="C57" s="19"/>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row>
    <row r="58" spans="1:90" customFormat="1" x14ac:dyDescent="0.2">
      <c r="A58" s="1"/>
      <c r="B58" s="1"/>
      <c r="C58" s="19"/>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row>
    <row r="59" spans="1:90" customFormat="1" x14ac:dyDescent="0.2">
      <c r="A59" s="1"/>
      <c r="B59" s="1"/>
      <c r="C59" s="19"/>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row>
    <row r="60" spans="1:90" customFormat="1" x14ac:dyDescent="0.2">
      <c r="A60" s="1"/>
      <c r="B60" s="1"/>
      <c r="C60" s="20"/>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row>
    <row r="61" spans="1:90" customFormat="1" x14ac:dyDescent="0.2">
      <c r="A61" s="1"/>
      <c r="B61" s="1"/>
      <c r="C61" s="20"/>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row>
    <row r="62" spans="1:90" customFormat="1" x14ac:dyDescent="0.2">
      <c r="A62" s="1"/>
      <c r="B62" s="1"/>
      <c r="C62" s="20"/>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row>
    <row r="63" spans="1:90" customFormat="1" x14ac:dyDescent="0.2">
      <c r="A63" s="1"/>
      <c r="B63" s="1"/>
      <c r="C63" s="20"/>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row>
    <row r="64" spans="1:90" customFormat="1" x14ac:dyDescent="0.2">
      <c r="A64" s="1"/>
      <c r="B64" s="1"/>
      <c r="C64" s="20"/>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row>
    <row r="65" spans="1:90" customFormat="1" x14ac:dyDescent="0.2">
      <c r="A65" s="1"/>
      <c r="B65" s="1"/>
      <c r="C65" s="20"/>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row>
    <row r="66" spans="1:90" customFormat="1" x14ac:dyDescent="0.2">
      <c r="A66" s="1"/>
      <c r="B66" s="1"/>
      <c r="C66" s="20"/>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row>
    <row r="67" spans="1:90" customFormat="1" x14ac:dyDescent="0.2">
      <c r="A67" s="1"/>
      <c r="B67" s="1"/>
      <c r="C67" s="20"/>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row>
  </sheetData>
  <mergeCells count="1">
    <mergeCell ref="B52:C52"/>
  </mergeCells>
  <hyperlinks>
    <hyperlink ref="C19" location="M_2!A1" display="Regional response rates, 2014/15, United Kingdom"/>
    <hyperlink ref="C20" location="M_3!A1" display="Distribution of households in each Council Tax band by country, FRS and administrative data, 2014/15, Great Britain"/>
    <hyperlink ref="C21" location="M_4!A1" display="Summary of imputation in the FRS, 2013/14 and 2014/15, United Kingdom"/>
    <hyperlink ref="C22" location="M_5!A1" display="Extent of imputation, 2014/15, United Kingdom"/>
    <hyperlink ref="C23" location="M_6!A1" display="Receipt of state support, FRS and administrative data, 2014/15, Great Britain"/>
    <hyperlink ref="C24" location="M_7!A1" display="Distribution of FRS interview lengths, 2014/15, United Kingdom"/>
    <hyperlink ref="C25" location="M_8!A1" display="Percentage of adults shown in receipt of DWP benefits, FRS data and administrative data, United Kingdom, 2014/15"/>
    <hyperlink ref="B40" r:id="rId1"/>
    <hyperlink ref="B52" r:id="rId2"/>
    <hyperlink ref="C18" location="M_1!A1" display="Response in the FRS, 2015/16, United Kingdom"/>
    <hyperlink ref="C26" location="SE_1!A1" display="Standard errors for household composition, 2014/15, United Kingdom"/>
    <hyperlink ref="C27" location="SE_2!A1" display="Standard errors for Council Tax band, 2014/15, Great Britain"/>
    <hyperlink ref="C28" location="SE_3!A1" display="Standard errors for components of total weekly household income, 2014/15, United Kingdom"/>
    <hyperlink ref="C29" location="SE_4!A1" display="Standard errors for state support receipt, 2014/15, United Kingdom"/>
    <hyperlink ref="C30" location="SE_5!A1" display="Standard errors for tenure and accommodation type, 2014/15, United Kingdom"/>
    <hyperlink ref="C31" location="SE_6!A1" display="Standard errors for types of account held, 2014/15, United Kingdom"/>
    <hyperlink ref="C32" location="SE_7!A1" display="Standard errors for employment status, 2014/15, United Kingdom"/>
    <hyperlink ref="C33" location="SE_8!A1" display="Standard errors for ethnic group of benefit units, average of 2012/13, 2013/14 and 2014/15, United Kingdom"/>
    <hyperlink ref="C34" location="SE_9!A1" display="Standard errors for amount of savings and investments, 2014/15, United Kingdom"/>
  </hyperlinks>
  <pageMargins left="0.75000000000000011" right="0.75000000000000011" top="1" bottom="1" header="0.5" footer="0.5"/>
  <pageSetup paperSize="9" scale="59" orientation="landscape"/>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A37"/>
  <sheetViews>
    <sheetView zoomScaleNormal="100" zoomScaleSheetLayoutView="100" workbookViewId="0"/>
  </sheetViews>
  <sheetFormatPr defaultRowHeight="12.75" x14ac:dyDescent="0.2"/>
  <cols>
    <col min="1" max="1" width="2.28515625" style="50" customWidth="1"/>
    <col min="2" max="2" width="46.7109375" style="50" customWidth="1"/>
    <col min="3" max="3" width="13.42578125" style="50" customWidth="1"/>
    <col min="4" max="4" width="10.85546875" style="50" customWidth="1"/>
    <col min="5" max="5" width="11.85546875" style="50" customWidth="1"/>
    <col min="6" max="6" width="9.140625" style="50" customWidth="1"/>
    <col min="7" max="16384" width="9.140625" style="50"/>
  </cols>
  <sheetData>
    <row r="2" spans="2:27" s="1" customFormat="1" x14ac:dyDescent="0.2">
      <c r="B2" s="51" t="s">
        <v>28</v>
      </c>
      <c r="C2" s="50"/>
      <c r="D2" s="50"/>
      <c r="E2" s="50"/>
    </row>
    <row r="4" spans="2:27" s="1" customFormat="1" ht="37.5" customHeight="1" x14ac:dyDescent="0.2">
      <c r="B4" s="307" t="s">
        <v>195</v>
      </c>
      <c r="C4" s="307"/>
      <c r="D4" s="307"/>
      <c r="E4" s="52"/>
    </row>
    <row r="5" spans="2:27" s="1" customFormat="1" ht="12.75" customHeight="1" x14ac:dyDescent="0.2">
      <c r="B5" s="63"/>
      <c r="C5" s="63"/>
      <c r="D5" s="63"/>
      <c r="E5" s="98" t="s">
        <v>165</v>
      </c>
    </row>
    <row r="6" spans="2:27" s="1" customFormat="1" ht="12.75" customHeight="1" x14ac:dyDescent="0.2">
      <c r="B6" s="53" t="s">
        <v>72</v>
      </c>
      <c r="C6" s="53"/>
      <c r="D6" s="53"/>
      <c r="E6" s="74"/>
      <c r="F6" s="50"/>
      <c r="G6" s="50"/>
      <c r="H6" s="50"/>
      <c r="I6" s="50"/>
      <c r="J6" s="50"/>
      <c r="K6" s="50"/>
      <c r="L6" s="50"/>
      <c r="M6" s="50"/>
      <c r="N6" s="50"/>
      <c r="O6" s="50"/>
      <c r="P6" s="50"/>
      <c r="Q6" s="50"/>
      <c r="R6" s="50"/>
      <c r="S6" s="50"/>
      <c r="T6" s="50"/>
      <c r="U6" s="50"/>
      <c r="V6" s="50"/>
      <c r="W6" s="50"/>
      <c r="X6" s="50"/>
      <c r="Y6" s="50"/>
      <c r="Z6" s="50"/>
      <c r="AA6" s="50"/>
    </row>
    <row r="7" spans="2:27" s="45" customFormat="1" ht="25.5" x14ac:dyDescent="0.2">
      <c r="B7" s="54" t="s">
        <v>166</v>
      </c>
      <c r="C7" s="55" t="s">
        <v>167</v>
      </c>
      <c r="D7" s="55" t="s">
        <v>168</v>
      </c>
      <c r="E7" s="99" t="s">
        <v>169</v>
      </c>
    </row>
    <row r="8" spans="2:27" s="45" customFormat="1" x14ac:dyDescent="0.2">
      <c r="B8" s="43"/>
      <c r="C8" s="56"/>
      <c r="D8" s="57"/>
      <c r="E8" s="57"/>
    </row>
    <row r="9" spans="2:27" s="1" customFormat="1" x14ac:dyDescent="0.2">
      <c r="B9" s="16" t="s">
        <v>170</v>
      </c>
      <c r="C9" s="186">
        <v>4.5816733067729096</v>
      </c>
      <c r="D9" s="186">
        <v>79.800796812749013</v>
      </c>
      <c r="E9" s="186">
        <v>15.617529880478088</v>
      </c>
      <c r="F9" s="100"/>
      <c r="G9" s="101"/>
      <c r="H9" s="101"/>
      <c r="I9" s="101"/>
    </row>
    <row r="10" spans="2:27" s="1" customFormat="1" x14ac:dyDescent="0.2">
      <c r="B10" s="16" t="s">
        <v>171</v>
      </c>
      <c r="C10" s="186">
        <v>14.15525114155251</v>
      </c>
      <c r="D10" s="186">
        <v>65.296803652968038</v>
      </c>
      <c r="E10" s="186">
        <v>20.547945205479451</v>
      </c>
      <c r="F10" s="100"/>
      <c r="G10" s="101"/>
      <c r="H10" s="101"/>
      <c r="I10" s="101"/>
    </row>
    <row r="11" spans="2:27" s="1" customFormat="1" x14ac:dyDescent="0.2">
      <c r="B11" s="16" t="s">
        <v>172</v>
      </c>
      <c r="C11" s="186">
        <v>20.472440944881889</v>
      </c>
      <c r="D11" s="186">
        <v>69.553805774278203</v>
      </c>
      <c r="E11" s="186">
        <v>9.9737532808398957</v>
      </c>
      <c r="F11" s="100"/>
      <c r="G11" s="101"/>
      <c r="H11" s="101"/>
      <c r="I11" s="101"/>
    </row>
    <row r="12" spans="2:27" s="1" customFormat="1" x14ac:dyDescent="0.2">
      <c r="B12" s="16" t="s">
        <v>173</v>
      </c>
      <c r="C12" s="186">
        <v>5.1535087719298245</v>
      </c>
      <c r="D12" s="186">
        <v>72.039473684210535</v>
      </c>
      <c r="E12" s="186">
        <v>22.807017543859647</v>
      </c>
      <c r="F12" s="100"/>
      <c r="G12" s="101"/>
      <c r="H12" s="101"/>
      <c r="I12" s="101"/>
    </row>
    <row r="13" spans="2:27" s="1" customFormat="1" x14ac:dyDescent="0.2">
      <c r="B13" s="16"/>
      <c r="C13" s="119"/>
      <c r="D13" s="119"/>
      <c r="E13" s="119"/>
      <c r="F13" s="100"/>
      <c r="G13" s="101"/>
      <c r="H13" s="101"/>
      <c r="I13" s="101"/>
    </row>
    <row r="14" spans="2:27" s="1" customFormat="1" x14ac:dyDescent="0.2">
      <c r="B14" s="16" t="s">
        <v>174</v>
      </c>
      <c r="C14" s="119" t="s">
        <v>134</v>
      </c>
      <c r="D14" s="120" t="s">
        <v>134</v>
      </c>
      <c r="E14" s="120" t="s">
        <v>134</v>
      </c>
      <c r="F14" s="100"/>
      <c r="G14" s="101"/>
      <c r="H14" s="101"/>
      <c r="I14" s="101"/>
    </row>
    <row r="15" spans="2:27" s="1" customFormat="1" x14ac:dyDescent="0.2">
      <c r="B15" s="16" t="s">
        <v>175</v>
      </c>
      <c r="C15" s="186">
        <v>6.666666666666667</v>
      </c>
      <c r="D15" s="186">
        <v>64.615384615384613</v>
      </c>
      <c r="E15" s="186">
        <v>28.717948717948715</v>
      </c>
      <c r="F15" s="100"/>
      <c r="G15" s="101"/>
      <c r="H15" s="101"/>
      <c r="I15" s="101"/>
    </row>
    <row r="16" spans="2:27" s="1" customFormat="1" x14ac:dyDescent="0.2">
      <c r="B16" s="16" t="s">
        <v>176</v>
      </c>
      <c r="C16" s="186">
        <v>3.1353135313531353</v>
      </c>
      <c r="D16" s="186">
        <v>56.765676567656762</v>
      </c>
      <c r="E16" s="186">
        <v>40.099009900990104</v>
      </c>
      <c r="F16" s="100"/>
      <c r="G16" s="101"/>
      <c r="H16" s="101"/>
      <c r="I16" s="101"/>
    </row>
    <row r="17" spans="2:9" s="1" customFormat="1" ht="14.25" customHeight="1" x14ac:dyDescent="0.2">
      <c r="B17" s="102" t="s">
        <v>177</v>
      </c>
      <c r="C17" s="119" t="s">
        <v>134</v>
      </c>
      <c r="D17" s="119" t="s">
        <v>134</v>
      </c>
      <c r="E17" s="119" t="s">
        <v>134</v>
      </c>
      <c r="F17" s="100"/>
      <c r="G17" s="101"/>
      <c r="H17" s="101"/>
      <c r="I17" s="101"/>
    </row>
    <row r="18" spans="2:9" s="1" customFormat="1" x14ac:dyDescent="0.2">
      <c r="B18" s="102" t="s">
        <v>178</v>
      </c>
      <c r="C18" s="186">
        <v>18.702290076335878</v>
      </c>
      <c r="D18" s="186">
        <v>61.211832061068705</v>
      </c>
      <c r="E18" s="186">
        <v>20.085877862595421</v>
      </c>
      <c r="F18" s="100"/>
      <c r="G18" s="101"/>
      <c r="H18" s="101"/>
      <c r="I18" s="101"/>
    </row>
    <row r="19" spans="2:9" s="1" customFormat="1" x14ac:dyDescent="0.2">
      <c r="B19" s="102"/>
      <c r="C19" s="186"/>
      <c r="D19" s="186"/>
      <c r="E19" s="186"/>
      <c r="F19" s="100"/>
      <c r="G19" s="101"/>
      <c r="H19" s="101"/>
      <c r="I19" s="101"/>
    </row>
    <row r="20" spans="2:9" s="1" customFormat="1" x14ac:dyDescent="0.2">
      <c r="B20" s="16" t="s">
        <v>179</v>
      </c>
      <c r="C20" s="187">
        <v>7.6666666666666661</v>
      </c>
      <c r="D20" s="187">
        <v>66.666666666666657</v>
      </c>
      <c r="E20" s="187">
        <v>25.666666666666664</v>
      </c>
      <c r="F20" s="100"/>
      <c r="G20" s="101"/>
      <c r="H20" s="101"/>
      <c r="I20" s="101"/>
    </row>
    <row r="21" spans="2:9" s="1" customFormat="1" x14ac:dyDescent="0.2">
      <c r="B21" s="16" t="s">
        <v>180</v>
      </c>
      <c r="C21" s="188">
        <v>1.3566889919285592</v>
      </c>
      <c r="D21" s="188">
        <v>97.853340202644688</v>
      </c>
      <c r="E21" s="188">
        <v>0.78997080542675591</v>
      </c>
      <c r="F21" s="100"/>
      <c r="G21" s="101"/>
      <c r="H21" s="101"/>
      <c r="I21" s="101"/>
    </row>
    <row r="22" spans="2:9" s="1" customFormat="1" x14ac:dyDescent="0.2">
      <c r="B22" s="60"/>
      <c r="C22" s="61"/>
      <c r="D22" s="61"/>
      <c r="E22" s="61"/>
    </row>
    <row r="23" spans="2:9" s="1" customFormat="1" x14ac:dyDescent="0.2">
      <c r="B23" s="71"/>
      <c r="C23" s="72"/>
      <c r="D23" s="72"/>
      <c r="E23" s="72"/>
    </row>
    <row r="24" spans="2:9" ht="14.25" x14ac:dyDescent="0.2">
      <c r="B24" s="103" t="s">
        <v>181</v>
      </c>
      <c r="C24" s="117"/>
      <c r="D24" s="117"/>
      <c r="E24" s="117"/>
    </row>
    <row r="25" spans="2:9" x14ac:dyDescent="0.2">
      <c r="C25" s="117"/>
      <c r="D25" s="117"/>
      <c r="E25" s="117"/>
    </row>
    <row r="26" spans="2:9" x14ac:dyDescent="0.2">
      <c r="C26" s="117"/>
      <c r="D26" s="117"/>
      <c r="E26" s="117"/>
    </row>
    <row r="27" spans="2:9" x14ac:dyDescent="0.2">
      <c r="B27" s="123"/>
      <c r="C27" s="121"/>
      <c r="D27" s="121"/>
      <c r="E27" s="121"/>
      <c r="F27" s="124"/>
    </row>
    <row r="28" spans="2:9" x14ac:dyDescent="0.2">
      <c r="B28" s="123"/>
      <c r="C28" s="121"/>
      <c r="D28" s="121"/>
      <c r="E28" s="121"/>
      <c r="F28" s="124"/>
    </row>
    <row r="29" spans="2:9" x14ac:dyDescent="0.2">
      <c r="B29" s="123"/>
      <c r="C29" s="121"/>
      <c r="D29" s="121"/>
      <c r="E29" s="121"/>
      <c r="F29" s="124"/>
    </row>
    <row r="30" spans="2:9" x14ac:dyDescent="0.2">
      <c r="B30" s="123"/>
      <c r="C30" s="121"/>
      <c r="D30" s="121"/>
      <c r="E30" s="121"/>
      <c r="F30" s="124"/>
    </row>
    <row r="31" spans="2:9" x14ac:dyDescent="0.2">
      <c r="B31" s="123"/>
      <c r="C31" s="121"/>
      <c r="D31" s="121"/>
      <c r="E31" s="121"/>
      <c r="F31" s="124"/>
    </row>
    <row r="32" spans="2:9" x14ac:dyDescent="0.2">
      <c r="B32" s="123"/>
      <c r="C32" s="121"/>
      <c r="D32" s="121"/>
      <c r="E32" s="121"/>
      <c r="F32" s="124"/>
    </row>
    <row r="33" spans="2:6" x14ac:dyDescent="0.2">
      <c r="B33" s="123"/>
      <c r="C33" s="121"/>
      <c r="D33" s="121"/>
      <c r="E33" s="121"/>
      <c r="F33" s="124"/>
    </row>
    <row r="34" spans="2:6" x14ac:dyDescent="0.2">
      <c r="B34" s="123"/>
      <c r="C34" s="121"/>
      <c r="D34" s="121"/>
      <c r="E34" s="121"/>
      <c r="F34" s="124"/>
    </row>
    <row r="35" spans="2:6" x14ac:dyDescent="0.2">
      <c r="B35" s="123"/>
      <c r="C35" s="122"/>
      <c r="D35" s="122"/>
      <c r="E35" s="122"/>
      <c r="F35" s="124"/>
    </row>
    <row r="36" spans="2:6" x14ac:dyDescent="0.2">
      <c r="B36" s="124"/>
      <c r="C36" s="125"/>
      <c r="D36" s="125"/>
      <c r="E36" s="125"/>
      <c r="F36" s="124"/>
    </row>
    <row r="37" spans="2:6" x14ac:dyDescent="0.2">
      <c r="B37" s="124"/>
      <c r="C37" s="125"/>
      <c r="D37" s="125"/>
      <c r="E37" s="125"/>
      <c r="F37" s="124"/>
    </row>
  </sheetData>
  <mergeCells count="1">
    <mergeCell ref="B4:D4"/>
  </mergeCells>
  <hyperlinks>
    <hyperlink ref="B2" location="Contents!A1" display="Back to Contents"/>
  </hyperlinks>
  <pageMargins left="0.74803149606299213" right="0.74803149606299213" top="0.98425196850393704" bottom="0.98425196850393704" header="0.511811023622047" footer="0.511811023622047"/>
  <pageSetup paperSize="9" scale="67" orientation="landscape"/>
  <headerFooter alignWithMargins="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D42"/>
  <sheetViews>
    <sheetView zoomScaleNormal="100" workbookViewId="0"/>
  </sheetViews>
  <sheetFormatPr defaultRowHeight="12.75" x14ac:dyDescent="0.2"/>
  <cols>
    <col min="1" max="1" width="2.28515625" style="50" customWidth="1"/>
    <col min="2" max="2" width="44" style="50" customWidth="1"/>
    <col min="3" max="3" width="13.42578125" style="50" customWidth="1"/>
    <col min="4" max="4" width="12.28515625" style="50" customWidth="1"/>
    <col min="5" max="5" width="9.7109375" style="229" customWidth="1"/>
    <col min="6" max="6" width="11.5703125" style="50" customWidth="1"/>
    <col min="7" max="7" width="10.28515625" style="50" customWidth="1"/>
    <col min="8" max="8" width="10.140625" style="50" customWidth="1"/>
    <col min="9" max="9" width="9.140625" style="50" customWidth="1"/>
    <col min="10" max="16384" width="9.140625" style="50"/>
  </cols>
  <sheetData>
    <row r="2" spans="2:30" s="183" customFormat="1" x14ac:dyDescent="0.2">
      <c r="B2" s="51" t="s">
        <v>28</v>
      </c>
      <c r="C2" s="50"/>
      <c r="D2" s="50"/>
      <c r="E2" s="229"/>
    </row>
    <row r="4" spans="2:30" s="183" customFormat="1" ht="15.75" x14ac:dyDescent="0.2">
      <c r="B4" s="322" t="s">
        <v>243</v>
      </c>
      <c r="C4" s="322"/>
      <c r="D4" s="322"/>
      <c r="E4" s="322"/>
      <c r="F4" s="322"/>
    </row>
    <row r="5" spans="2:30" s="183" customFormat="1" ht="12.75" customHeight="1" x14ac:dyDescent="0.2">
      <c r="B5" s="184"/>
      <c r="C5" s="184"/>
      <c r="D5" s="184"/>
      <c r="E5" s="230"/>
    </row>
    <row r="6" spans="2:30" s="183" customFormat="1" ht="12.75" customHeight="1" x14ac:dyDescent="0.2">
      <c r="B6" s="53" t="s">
        <v>72</v>
      </c>
      <c r="C6" s="53"/>
      <c r="D6" s="53"/>
      <c r="E6" s="231"/>
      <c r="F6" s="53"/>
      <c r="G6" s="53"/>
      <c r="H6" s="50"/>
      <c r="I6" s="50"/>
      <c r="J6" s="50"/>
      <c r="K6" s="50"/>
      <c r="L6" s="50"/>
      <c r="M6" s="50"/>
      <c r="N6" s="50"/>
      <c r="O6" s="50"/>
      <c r="P6" s="50"/>
      <c r="Q6" s="50"/>
      <c r="R6" s="50"/>
      <c r="S6" s="50"/>
      <c r="T6" s="50"/>
      <c r="U6" s="50"/>
      <c r="V6" s="50"/>
      <c r="W6" s="50"/>
      <c r="X6" s="50"/>
      <c r="Y6" s="50"/>
      <c r="Z6" s="50"/>
      <c r="AA6" s="50"/>
      <c r="AB6" s="50"/>
      <c r="AC6" s="50"/>
      <c r="AD6" s="50"/>
    </row>
    <row r="7" spans="2:30" s="45" customFormat="1" ht="38.25" x14ac:dyDescent="0.2">
      <c r="B7" s="54" t="s">
        <v>244</v>
      </c>
      <c r="C7" s="232" t="s">
        <v>245</v>
      </c>
      <c r="D7" s="55" t="s">
        <v>246</v>
      </c>
      <c r="E7" s="233" t="s">
        <v>247</v>
      </c>
      <c r="F7" s="99" t="s">
        <v>248</v>
      </c>
      <c r="G7" s="99" t="s">
        <v>249</v>
      </c>
      <c r="H7" s="234"/>
    </row>
    <row r="8" spans="2:30" s="45" customFormat="1" x14ac:dyDescent="0.2">
      <c r="B8" s="43"/>
      <c r="C8" s="56"/>
      <c r="D8" s="57"/>
      <c r="E8" s="235"/>
      <c r="F8" s="58"/>
      <c r="G8" s="58"/>
    </row>
    <row r="9" spans="2:30" ht="27" x14ac:dyDescent="0.2">
      <c r="B9" s="236" t="s">
        <v>250</v>
      </c>
      <c r="C9" s="237">
        <v>30.954150000000002</v>
      </c>
      <c r="D9" s="238">
        <v>0.46388000000000001</v>
      </c>
      <c r="E9" s="239">
        <v>1.181869662864734</v>
      </c>
      <c r="F9" s="239">
        <v>30.044559999999997</v>
      </c>
      <c r="G9" s="239">
        <v>31.86374</v>
      </c>
      <c r="I9" s="240"/>
      <c r="J9" s="240"/>
    </row>
    <row r="10" spans="2:30" ht="27" x14ac:dyDescent="0.2">
      <c r="B10" s="236" t="s">
        <v>251</v>
      </c>
      <c r="C10" s="237">
        <v>22.974170000000001</v>
      </c>
      <c r="D10" s="238">
        <v>0.37311</v>
      </c>
      <c r="E10" s="239">
        <v>1.1111717688998402</v>
      </c>
      <c r="F10" s="239">
        <v>22.242560000000001</v>
      </c>
      <c r="G10" s="239">
        <v>23.705780000000001</v>
      </c>
      <c r="I10" s="240"/>
      <c r="J10" s="240"/>
    </row>
    <row r="11" spans="2:30" ht="27" x14ac:dyDescent="0.2">
      <c r="B11" s="236" t="s">
        <v>252</v>
      </c>
      <c r="C11" s="237">
        <v>3.90821</v>
      </c>
      <c r="D11" s="238">
        <v>0.19172</v>
      </c>
      <c r="E11" s="239">
        <v>1.1735488911843426</v>
      </c>
      <c r="F11" s="239">
        <v>3.5322800000000001</v>
      </c>
      <c r="G11" s="239">
        <v>4.2841399999999998</v>
      </c>
      <c r="I11" s="240"/>
      <c r="J11" s="240"/>
    </row>
    <row r="12" spans="2:30" x14ac:dyDescent="0.2">
      <c r="C12" s="237"/>
      <c r="D12" s="238"/>
      <c r="E12" s="239"/>
      <c r="F12" s="239"/>
      <c r="G12" s="239"/>
      <c r="I12" s="240"/>
      <c r="J12" s="240"/>
    </row>
    <row r="13" spans="2:30" s="183" customFormat="1" ht="14.25" x14ac:dyDescent="0.2">
      <c r="B13" s="5" t="s">
        <v>253</v>
      </c>
      <c r="C13" s="237">
        <v>71.600960000000001</v>
      </c>
      <c r="D13" s="238">
        <v>0.39478999999999997</v>
      </c>
      <c r="E13" s="239">
        <v>1.1039716934776906</v>
      </c>
      <c r="F13" s="239">
        <v>70.826840000000004</v>
      </c>
      <c r="G13" s="239">
        <v>72.375069999999994</v>
      </c>
      <c r="H13" s="50"/>
      <c r="I13" s="240"/>
      <c r="J13" s="240"/>
    </row>
    <row r="14" spans="2:30" s="183" customFormat="1" x14ac:dyDescent="0.2">
      <c r="B14" s="16" t="s">
        <v>254</v>
      </c>
      <c r="C14" s="237"/>
      <c r="D14" s="238"/>
      <c r="E14" s="239"/>
      <c r="F14" s="239"/>
      <c r="G14" s="239"/>
      <c r="H14" s="50"/>
      <c r="I14" s="240"/>
      <c r="J14" s="240"/>
    </row>
    <row r="15" spans="2:30" s="183" customFormat="1" x14ac:dyDescent="0.2">
      <c r="B15" s="64" t="s">
        <v>255</v>
      </c>
      <c r="C15" s="237">
        <v>4.49343</v>
      </c>
      <c r="D15" s="238">
        <v>0.16400999999999999</v>
      </c>
      <c r="E15" s="239">
        <v>1.0498226516893223</v>
      </c>
      <c r="F15" s="239">
        <v>4.1718299999999999</v>
      </c>
      <c r="G15" s="239">
        <v>4.8150300000000001</v>
      </c>
      <c r="H15" s="50"/>
      <c r="I15" s="240"/>
      <c r="J15" s="240"/>
    </row>
    <row r="16" spans="2:30" s="183" customFormat="1" x14ac:dyDescent="0.2">
      <c r="B16" s="64" t="s">
        <v>256</v>
      </c>
      <c r="C16" s="237">
        <v>9.1549000000000014</v>
      </c>
      <c r="D16" s="238">
        <v>0.23205000000000001</v>
      </c>
      <c r="E16" s="239">
        <v>1.0583546664516579</v>
      </c>
      <c r="F16" s="239">
        <v>8.6998899999999999</v>
      </c>
      <c r="G16" s="239">
        <v>9.6099100000000011</v>
      </c>
      <c r="H16" s="50"/>
      <c r="I16" s="240"/>
      <c r="J16" s="240"/>
    </row>
    <row r="17" spans="1:30" s="183" customFormat="1" x14ac:dyDescent="0.2">
      <c r="B17" s="64" t="s">
        <v>257</v>
      </c>
      <c r="C17" s="237">
        <v>9.5936400000000006</v>
      </c>
      <c r="D17" s="238">
        <v>0.39871999999999996</v>
      </c>
      <c r="E17" s="239">
        <v>1.3728420885156458</v>
      </c>
      <c r="F17" s="239">
        <v>8.8118199999999991</v>
      </c>
      <c r="G17" s="239">
        <v>10.37547</v>
      </c>
      <c r="H17" s="50"/>
      <c r="I17" s="240"/>
      <c r="J17" s="240"/>
    </row>
    <row r="18" spans="1:30" s="183" customFormat="1" x14ac:dyDescent="0.2">
      <c r="B18" s="64" t="s">
        <v>258</v>
      </c>
      <c r="C18" s="237">
        <v>6.3222500000000004</v>
      </c>
      <c r="D18" s="238">
        <v>0.22290000000000001</v>
      </c>
      <c r="E18" s="239">
        <v>1.1291835103294769</v>
      </c>
      <c r="F18" s="239">
        <v>5.8851699999999996</v>
      </c>
      <c r="G18" s="239">
        <v>6.7593299999999994</v>
      </c>
      <c r="H18" s="50"/>
      <c r="I18" s="240"/>
      <c r="J18" s="240"/>
    </row>
    <row r="19" spans="1:30" s="183" customFormat="1" x14ac:dyDescent="0.2">
      <c r="B19" s="16" t="s">
        <v>259</v>
      </c>
      <c r="C19" s="237"/>
      <c r="D19" s="238"/>
      <c r="E19" s="239"/>
      <c r="F19" s="239"/>
      <c r="G19" s="239"/>
      <c r="H19" s="50"/>
      <c r="I19" s="240"/>
      <c r="J19" s="240"/>
    </row>
    <row r="20" spans="1:30" s="183" customFormat="1" ht="14.25" customHeight="1" x14ac:dyDescent="0.2">
      <c r="B20" s="241" t="s">
        <v>260</v>
      </c>
      <c r="C20" s="237">
        <v>10.98404</v>
      </c>
      <c r="D20" s="238">
        <v>0.26469000000000004</v>
      </c>
      <c r="E20" s="239">
        <v>1.0855309300061422</v>
      </c>
      <c r="F20" s="239">
        <v>10.46503</v>
      </c>
      <c r="G20" s="239">
        <v>11.50305</v>
      </c>
      <c r="H20" s="50"/>
      <c r="I20" s="240"/>
      <c r="J20" s="240"/>
    </row>
    <row r="21" spans="1:30" s="183" customFormat="1" x14ac:dyDescent="0.2">
      <c r="B21" s="64" t="s">
        <v>261</v>
      </c>
      <c r="C21" s="237">
        <v>3.9255900000000001</v>
      </c>
      <c r="D21" s="238">
        <v>0.15619</v>
      </c>
      <c r="E21" s="239">
        <v>1.0580991446929724</v>
      </c>
      <c r="F21" s="239">
        <v>3.6193400000000002</v>
      </c>
      <c r="G21" s="239">
        <v>4.2318500000000006</v>
      </c>
      <c r="H21" s="50"/>
      <c r="I21" s="240"/>
      <c r="J21" s="240"/>
    </row>
    <row r="22" spans="1:30" s="183" customFormat="1" x14ac:dyDescent="0.2">
      <c r="B22" s="64" t="s">
        <v>262</v>
      </c>
      <c r="C22" s="237">
        <v>18.527660000000001</v>
      </c>
      <c r="D22" s="238">
        <v>0.35630000000000001</v>
      </c>
      <c r="E22" s="239">
        <v>1.1298819849878128</v>
      </c>
      <c r="F22" s="239">
        <v>17.82901</v>
      </c>
      <c r="G22" s="239">
        <v>19.226309999999998</v>
      </c>
      <c r="H22" s="50"/>
      <c r="I22" s="240"/>
      <c r="J22" s="240"/>
    </row>
    <row r="23" spans="1:30" s="183" customFormat="1" x14ac:dyDescent="0.2">
      <c r="B23" s="50" t="s">
        <v>263</v>
      </c>
      <c r="C23" s="237">
        <v>8.5994399999999995</v>
      </c>
      <c r="D23" s="238">
        <v>0.26887</v>
      </c>
      <c r="E23" s="239">
        <v>1.1554499123717998</v>
      </c>
      <c r="F23" s="239">
        <v>8.0722199999999997</v>
      </c>
      <c r="G23" s="239">
        <v>9.1266600000000011</v>
      </c>
      <c r="H23" s="50"/>
      <c r="I23" s="240"/>
      <c r="J23" s="240"/>
    </row>
    <row r="24" spans="1:30" s="183" customFormat="1" x14ac:dyDescent="0.2">
      <c r="A24" s="50"/>
      <c r="B24" s="7"/>
      <c r="C24" s="237"/>
      <c r="D24" s="238"/>
      <c r="E24" s="239"/>
      <c r="F24" s="239"/>
      <c r="G24" s="239"/>
      <c r="H24" s="50"/>
      <c r="I24" s="240"/>
      <c r="J24" s="240"/>
      <c r="K24" s="50"/>
      <c r="L24" s="50"/>
      <c r="M24" s="50"/>
      <c r="N24" s="50"/>
      <c r="O24" s="50"/>
      <c r="P24" s="50"/>
      <c r="Q24" s="50"/>
      <c r="R24" s="50"/>
      <c r="S24" s="50"/>
      <c r="T24" s="50"/>
      <c r="U24" s="50"/>
      <c r="V24" s="50"/>
      <c r="W24" s="50"/>
      <c r="X24" s="50"/>
      <c r="Y24" s="50"/>
      <c r="Z24" s="50"/>
      <c r="AA24" s="50"/>
      <c r="AB24" s="50"/>
      <c r="AC24" s="50"/>
      <c r="AD24" s="50"/>
    </row>
    <row r="25" spans="1:30" s="183" customFormat="1" x14ac:dyDescent="0.2">
      <c r="A25" s="50"/>
      <c r="B25" s="62" t="s">
        <v>264</v>
      </c>
      <c r="C25" s="237">
        <v>28.399039999999999</v>
      </c>
      <c r="D25" s="238">
        <v>0.39478999999999997</v>
      </c>
      <c r="E25" s="239">
        <v>1.1039716934776906</v>
      </c>
      <c r="F25" s="239">
        <v>27.624929999999999</v>
      </c>
      <c r="G25" s="239">
        <v>29.173159999999999</v>
      </c>
      <c r="H25" s="50"/>
      <c r="I25" s="240"/>
      <c r="J25" s="240"/>
      <c r="K25" s="50"/>
      <c r="L25" s="50"/>
      <c r="M25" s="50"/>
      <c r="N25" s="50"/>
      <c r="O25" s="50"/>
      <c r="P25" s="50"/>
      <c r="Q25" s="50"/>
      <c r="R25" s="50"/>
      <c r="S25" s="50"/>
      <c r="T25" s="50"/>
      <c r="U25" s="50"/>
      <c r="V25" s="50"/>
      <c r="W25" s="50"/>
      <c r="X25" s="50"/>
      <c r="Y25" s="50"/>
      <c r="Z25" s="50"/>
      <c r="AA25" s="50"/>
      <c r="AB25" s="50"/>
      <c r="AC25" s="50"/>
      <c r="AD25" s="50"/>
    </row>
    <row r="26" spans="1:30" s="183" customFormat="1" x14ac:dyDescent="0.2">
      <c r="A26" s="50"/>
      <c r="B26" s="50" t="s">
        <v>254</v>
      </c>
      <c r="C26" s="237"/>
      <c r="D26" s="238"/>
      <c r="E26" s="239"/>
      <c r="F26" s="239"/>
      <c r="G26" s="239"/>
      <c r="H26" s="50"/>
      <c r="I26" s="240"/>
      <c r="J26" s="240"/>
      <c r="K26" s="50"/>
      <c r="L26" s="50"/>
      <c r="M26" s="50"/>
      <c r="N26" s="50"/>
      <c r="O26" s="50"/>
      <c r="P26" s="50"/>
      <c r="Q26" s="50"/>
      <c r="R26" s="50"/>
      <c r="S26" s="50"/>
      <c r="T26" s="50"/>
      <c r="U26" s="50"/>
      <c r="V26" s="50"/>
      <c r="W26" s="50"/>
      <c r="X26" s="50"/>
      <c r="Y26" s="50"/>
      <c r="Z26" s="50"/>
      <c r="AA26" s="50"/>
      <c r="AB26" s="50"/>
      <c r="AC26" s="50"/>
      <c r="AD26" s="50"/>
    </row>
    <row r="27" spans="1:30" x14ac:dyDescent="0.2">
      <c r="B27" s="64" t="s">
        <v>265</v>
      </c>
      <c r="C27" s="237">
        <v>2.5675400000000002</v>
      </c>
      <c r="D27" s="238">
        <v>0.11424000000000001</v>
      </c>
      <c r="E27" s="239">
        <v>1.0027437858196879</v>
      </c>
      <c r="F27" s="239">
        <v>2.3435299999999999</v>
      </c>
      <c r="G27" s="239">
        <v>2.79155</v>
      </c>
      <c r="I27" s="240"/>
      <c r="J27" s="240"/>
    </row>
    <row r="28" spans="1:30" x14ac:dyDescent="0.2">
      <c r="B28" s="64" t="s">
        <v>266</v>
      </c>
      <c r="C28" s="237">
        <v>1.8702099999999999</v>
      </c>
      <c r="D28" s="238">
        <v>9.6409999999999996E-2</v>
      </c>
      <c r="E28" s="239">
        <v>0.99533908794942838</v>
      </c>
      <c r="F28" s="239">
        <v>1.68116</v>
      </c>
      <c r="G28" s="239">
        <v>2.05925</v>
      </c>
      <c r="I28" s="240"/>
      <c r="J28" s="240"/>
    </row>
    <row r="29" spans="1:30" x14ac:dyDescent="0.2">
      <c r="B29" s="64" t="s">
        <v>267</v>
      </c>
      <c r="C29" s="237">
        <v>0.83423000000000003</v>
      </c>
      <c r="D29" s="238">
        <v>5.8319999999999997E-2</v>
      </c>
      <c r="E29" s="239">
        <v>0.94481569631330742</v>
      </c>
      <c r="F29" s="239">
        <v>0.71987000000000001</v>
      </c>
      <c r="G29" s="239">
        <v>0.9486</v>
      </c>
      <c r="I29" s="240"/>
      <c r="J29" s="240"/>
    </row>
    <row r="30" spans="1:30" x14ac:dyDescent="0.2">
      <c r="B30" s="50" t="s">
        <v>259</v>
      </c>
      <c r="C30" s="237"/>
      <c r="D30" s="238"/>
      <c r="E30" s="239"/>
      <c r="F30" s="239"/>
      <c r="G30" s="239"/>
      <c r="I30" s="240"/>
      <c r="J30" s="240"/>
    </row>
    <row r="31" spans="1:30" x14ac:dyDescent="0.2">
      <c r="B31" s="64" t="s">
        <v>265</v>
      </c>
      <c r="C31" s="237">
        <v>7.9918800000000001</v>
      </c>
      <c r="D31" s="238">
        <v>0.22046000000000002</v>
      </c>
      <c r="E31" s="239">
        <v>1.0638484854526984</v>
      </c>
      <c r="F31" s="239">
        <v>7.5595899999999991</v>
      </c>
      <c r="G31" s="239">
        <v>8.4241700000000002</v>
      </c>
      <c r="I31" s="240"/>
      <c r="J31" s="240"/>
    </row>
    <row r="32" spans="1:30" x14ac:dyDescent="0.2">
      <c r="B32" s="64" t="s">
        <v>266</v>
      </c>
      <c r="C32" s="237">
        <v>8.2091200000000004</v>
      </c>
      <c r="D32" s="238">
        <v>0.22539999999999999</v>
      </c>
      <c r="E32" s="239">
        <v>1.0691430213025757</v>
      </c>
      <c r="F32" s="239">
        <v>7.7671500000000009</v>
      </c>
      <c r="G32" s="239">
        <v>8.6510999999999996</v>
      </c>
      <c r="I32" s="240"/>
      <c r="J32" s="240"/>
    </row>
    <row r="33" spans="2:10" x14ac:dyDescent="0.2">
      <c r="B33" s="64" t="s">
        <v>267</v>
      </c>
      <c r="C33" s="237">
        <v>3.0481199999999999</v>
      </c>
      <c r="D33" s="238">
        <v>0.13056000000000001</v>
      </c>
      <c r="E33" s="239">
        <v>1.0282393203919018</v>
      </c>
      <c r="F33" s="239">
        <v>2.7921</v>
      </c>
      <c r="G33" s="239">
        <v>3.3041300000000002</v>
      </c>
      <c r="I33" s="240"/>
      <c r="J33" s="240"/>
    </row>
    <row r="34" spans="2:10" x14ac:dyDescent="0.2">
      <c r="B34" s="50" t="s">
        <v>263</v>
      </c>
      <c r="C34" s="237"/>
      <c r="D34" s="238"/>
      <c r="E34" s="239"/>
      <c r="F34" s="239"/>
      <c r="G34" s="239"/>
      <c r="I34" s="240"/>
      <c r="J34" s="240"/>
    </row>
    <row r="35" spans="2:10" x14ac:dyDescent="0.2">
      <c r="B35" s="64" t="s">
        <v>265</v>
      </c>
      <c r="C35" s="237">
        <v>2.6002399999999999</v>
      </c>
      <c r="D35" s="238">
        <v>0.15140000000000001</v>
      </c>
      <c r="E35" s="239">
        <v>1.1508190127035616</v>
      </c>
      <c r="F35" s="239">
        <v>2.3033600000000001</v>
      </c>
      <c r="G35" s="239">
        <v>2.8971100000000001</v>
      </c>
      <c r="I35" s="240"/>
      <c r="J35" s="240"/>
    </row>
    <row r="36" spans="2:10" x14ac:dyDescent="0.2">
      <c r="B36" s="64" t="s">
        <v>266</v>
      </c>
      <c r="C36" s="237">
        <v>0.99623000000000006</v>
      </c>
      <c r="D36" s="238">
        <v>9.3899999999999997E-2</v>
      </c>
      <c r="E36" s="239">
        <v>1.1472529799481892</v>
      </c>
      <c r="F36" s="239">
        <v>0.81210999999999989</v>
      </c>
      <c r="G36" s="239">
        <v>1.18035</v>
      </c>
      <c r="I36" s="240"/>
      <c r="J36" s="240"/>
    </row>
    <row r="37" spans="2:10" x14ac:dyDescent="0.2">
      <c r="B37" s="64" t="s">
        <v>267</v>
      </c>
      <c r="C37" s="237">
        <v>0.28149000000000002</v>
      </c>
      <c r="D37" s="238">
        <v>4.4999999999999998E-2</v>
      </c>
      <c r="E37" s="239">
        <v>1.0873710038436744</v>
      </c>
      <c r="F37" s="239">
        <v>0.19325000000000001</v>
      </c>
      <c r="G37" s="239">
        <v>0.36973</v>
      </c>
      <c r="I37" s="240"/>
      <c r="J37" s="240"/>
    </row>
    <row r="38" spans="2:10" x14ac:dyDescent="0.2">
      <c r="C38" s="117"/>
      <c r="D38" s="117"/>
      <c r="E38" s="117"/>
      <c r="F38" s="117"/>
      <c r="G38" s="117"/>
      <c r="I38" s="240"/>
    </row>
    <row r="39" spans="2:10" x14ac:dyDescent="0.2">
      <c r="B39" s="62" t="s">
        <v>268</v>
      </c>
      <c r="C39" s="242">
        <v>100</v>
      </c>
      <c r="D39" s="117"/>
      <c r="E39" s="117"/>
      <c r="F39" s="117"/>
      <c r="G39" s="117"/>
      <c r="I39" s="240"/>
    </row>
    <row r="40" spans="2:10" x14ac:dyDescent="0.2">
      <c r="B40" s="53"/>
      <c r="C40" s="53"/>
      <c r="D40" s="53"/>
      <c r="E40" s="231"/>
      <c r="F40" s="53"/>
      <c r="G40" s="53"/>
    </row>
    <row r="42" spans="2:10" ht="39" customHeight="1" x14ac:dyDescent="0.2">
      <c r="B42" s="323" t="s">
        <v>269</v>
      </c>
      <c r="C42" s="323"/>
      <c r="D42" s="323"/>
      <c r="E42" s="323"/>
      <c r="F42" s="323"/>
      <c r="G42" s="323"/>
    </row>
  </sheetData>
  <mergeCells count="2">
    <mergeCell ref="B4:F4"/>
    <mergeCell ref="B42:G42"/>
  </mergeCells>
  <hyperlinks>
    <hyperlink ref="B2" location="Contents!A1" display="Back to Contents"/>
  </hyperlinks>
  <pageMargins left="0.74803149606299213" right="0.74803149606299213" top="0.98425196850393704" bottom="0.98425196850393704" header="0.511811023622047" footer="0.511811023622047"/>
  <pageSetup scale="74" orientation="landscape"/>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21"/>
  <sheetViews>
    <sheetView zoomScaleNormal="100" workbookViewId="0"/>
  </sheetViews>
  <sheetFormatPr defaultRowHeight="12.75" x14ac:dyDescent="0.2"/>
  <cols>
    <col min="1" max="1" width="2.28515625" style="50" customWidth="1"/>
    <col min="2" max="2" width="21.42578125" style="50" customWidth="1"/>
    <col min="3" max="3" width="13.5703125" style="50" customWidth="1"/>
    <col min="4" max="4" width="12.85546875" style="50" customWidth="1"/>
    <col min="5" max="5" width="13.42578125" style="50" customWidth="1"/>
    <col min="6" max="7" width="11.85546875" style="50" customWidth="1"/>
    <col min="8" max="8" width="9.140625" style="50" customWidth="1"/>
    <col min="9" max="16384" width="9.140625" style="50"/>
  </cols>
  <sheetData>
    <row r="2" spans="2:13" s="183" customFormat="1" x14ac:dyDescent="0.2">
      <c r="B2" s="51" t="s">
        <v>28</v>
      </c>
      <c r="C2" s="50"/>
      <c r="D2" s="50"/>
      <c r="E2" s="50"/>
    </row>
    <row r="4" spans="2:13" s="183" customFormat="1" ht="31.5" customHeight="1" x14ac:dyDescent="0.2">
      <c r="B4" s="322" t="s">
        <v>270</v>
      </c>
      <c r="C4" s="322"/>
      <c r="D4" s="322"/>
      <c r="E4" s="322"/>
    </row>
    <row r="5" spans="2:13" s="183" customFormat="1" ht="12.75" customHeight="1" x14ac:dyDescent="0.2">
      <c r="B5" s="243"/>
      <c r="C5" s="243"/>
      <c r="D5" s="243"/>
      <c r="E5" s="244"/>
      <c r="F5" s="48"/>
      <c r="G5" s="48"/>
    </row>
    <row r="6" spans="2:13" s="45" customFormat="1" ht="38.25" x14ac:dyDescent="0.2">
      <c r="B6" s="54" t="s">
        <v>73</v>
      </c>
      <c r="C6" s="232" t="s">
        <v>245</v>
      </c>
      <c r="D6" s="55" t="s">
        <v>246</v>
      </c>
      <c r="E6" s="99" t="s">
        <v>247</v>
      </c>
      <c r="F6" s="99" t="s">
        <v>248</v>
      </c>
      <c r="G6" s="99" t="s">
        <v>249</v>
      </c>
    </row>
    <row r="7" spans="2:13" s="45" customFormat="1" x14ac:dyDescent="0.2">
      <c r="B7" s="43"/>
      <c r="C7" s="56"/>
      <c r="D7" s="57"/>
      <c r="E7" s="57"/>
      <c r="F7" s="58"/>
      <c r="G7" s="58"/>
    </row>
    <row r="8" spans="2:13" s="183" customFormat="1" x14ac:dyDescent="0.2">
      <c r="B8" s="16" t="s">
        <v>75</v>
      </c>
      <c r="C8" s="237">
        <v>22.69566</v>
      </c>
      <c r="D8" s="239">
        <v>0.48485714285714232</v>
      </c>
      <c r="E8" s="239">
        <v>1.2607633005445551</v>
      </c>
      <c r="F8" s="239">
        <v>21.745339999999999</v>
      </c>
      <c r="G8" s="239">
        <v>23.645980000000002</v>
      </c>
      <c r="I8" s="245"/>
      <c r="J8" s="245"/>
      <c r="K8" s="246"/>
      <c r="L8" s="245"/>
      <c r="M8" s="245"/>
    </row>
    <row r="9" spans="2:13" s="183" customFormat="1" x14ac:dyDescent="0.2">
      <c r="B9" s="16" t="s">
        <v>76</v>
      </c>
      <c r="C9" s="237">
        <v>19.91976</v>
      </c>
      <c r="D9" s="239">
        <v>0.49535714285714261</v>
      </c>
      <c r="E9" s="239">
        <v>1.3050251721710198</v>
      </c>
      <c r="F9" s="239">
        <v>18.948869999999999</v>
      </c>
      <c r="G9" s="239">
        <v>20.89066</v>
      </c>
      <c r="I9" s="245"/>
      <c r="J9" s="245"/>
      <c r="K9" s="246"/>
      <c r="L9" s="245"/>
      <c r="M9" s="245"/>
    </row>
    <row r="10" spans="2:13" s="183" customFormat="1" x14ac:dyDescent="0.2">
      <c r="B10" s="16" t="s">
        <v>77</v>
      </c>
      <c r="C10" s="237">
        <v>20.72908</v>
      </c>
      <c r="D10" s="239">
        <v>0.39995918367346889</v>
      </c>
      <c r="E10" s="239">
        <v>1.1639856528325423</v>
      </c>
      <c r="F10" s="239">
        <v>19.945160000000001</v>
      </c>
      <c r="G10" s="239">
        <v>21.512999999999998</v>
      </c>
      <c r="I10" s="245"/>
      <c r="J10" s="245"/>
      <c r="K10" s="246"/>
      <c r="L10" s="245"/>
      <c r="M10" s="245"/>
    </row>
    <row r="11" spans="2:13" s="183" customFormat="1" x14ac:dyDescent="0.2">
      <c r="B11" s="16" t="s">
        <v>78</v>
      </c>
      <c r="C11" s="237">
        <v>15.580209999999999</v>
      </c>
      <c r="D11" s="239">
        <v>0.36070918367346888</v>
      </c>
      <c r="E11" s="239">
        <v>1.1686605580749272</v>
      </c>
      <c r="F11" s="239">
        <v>14.873220000000002</v>
      </c>
      <c r="G11" s="239">
        <v>16.287199999999999</v>
      </c>
      <c r="I11" s="245"/>
      <c r="J11" s="245"/>
      <c r="K11" s="246"/>
      <c r="L11" s="245"/>
      <c r="M11" s="245"/>
    </row>
    <row r="12" spans="2:13" s="183" customFormat="1" x14ac:dyDescent="0.2">
      <c r="B12" s="16" t="s">
        <v>79</v>
      </c>
      <c r="C12" s="237">
        <v>10.506740000000001</v>
      </c>
      <c r="D12" s="239">
        <v>0.29676020408163206</v>
      </c>
      <c r="E12" s="239">
        <v>1.1527918285622951</v>
      </c>
      <c r="F12" s="239">
        <v>9.9251000000000005</v>
      </c>
      <c r="G12" s="239">
        <v>11.088389999999999</v>
      </c>
      <c r="I12" s="245"/>
      <c r="J12" s="245"/>
      <c r="K12" s="246"/>
      <c r="L12" s="245"/>
      <c r="M12" s="245"/>
    </row>
    <row r="13" spans="2:13" s="183" customFormat="1" x14ac:dyDescent="0.2">
      <c r="B13" s="16" t="s">
        <v>80</v>
      </c>
      <c r="C13" s="237">
        <v>5.3678900000000001</v>
      </c>
      <c r="D13" s="239">
        <v>0.21247959183673457</v>
      </c>
      <c r="E13" s="239">
        <v>1.137792907342984</v>
      </c>
      <c r="F13" s="239">
        <v>4.9514199999999997</v>
      </c>
      <c r="G13" s="239">
        <v>5.7843499999999999</v>
      </c>
      <c r="I13" s="245"/>
      <c r="J13" s="245"/>
      <c r="K13" s="246"/>
      <c r="L13" s="245"/>
      <c r="M13" s="245"/>
    </row>
    <row r="14" spans="2:13" s="183" customFormat="1" x14ac:dyDescent="0.2">
      <c r="B14" s="16" t="s">
        <v>81</v>
      </c>
      <c r="C14" s="237">
        <v>3.27589</v>
      </c>
      <c r="D14" s="239">
        <v>0.17911734693877546</v>
      </c>
      <c r="E14" s="239">
        <v>1.175489004627436</v>
      </c>
      <c r="F14" s="239">
        <v>2.92482</v>
      </c>
      <c r="G14" s="239">
        <v>3.62696</v>
      </c>
      <c r="I14" s="245"/>
      <c r="J14" s="245"/>
      <c r="K14" s="246"/>
      <c r="L14" s="245"/>
      <c r="M14" s="245"/>
    </row>
    <row r="15" spans="2:13" s="183" customFormat="1" ht="14.25" customHeight="1" x14ac:dyDescent="0.2">
      <c r="B15" s="102" t="s">
        <v>271</v>
      </c>
      <c r="C15" s="237">
        <v>0.45090000000000002</v>
      </c>
      <c r="D15" s="239">
        <v>6.5377551020408181E-2</v>
      </c>
      <c r="E15" s="239">
        <v>1.1575935815302363</v>
      </c>
      <c r="F15" s="239">
        <v>0.32274999999999998</v>
      </c>
      <c r="G15" s="239">
        <v>0.57904</v>
      </c>
      <c r="I15" s="245"/>
      <c r="J15" s="245"/>
      <c r="K15" s="246"/>
      <c r="L15" s="245"/>
      <c r="M15" s="245"/>
    </row>
    <row r="16" spans="2:13" s="183" customFormat="1" x14ac:dyDescent="0.2">
      <c r="B16" s="50" t="s">
        <v>272</v>
      </c>
      <c r="C16" s="237">
        <v>1.47387</v>
      </c>
      <c r="D16" s="239">
        <v>0.29218877551020411</v>
      </c>
      <c r="E16" s="239">
        <v>1.8247033731541134</v>
      </c>
      <c r="F16" s="239">
        <v>0.90118000000000009</v>
      </c>
      <c r="G16" s="239">
        <v>2.0465599999999999</v>
      </c>
      <c r="I16" s="245"/>
      <c r="J16" s="245"/>
      <c r="K16" s="246"/>
      <c r="L16" s="245"/>
      <c r="M16" s="245"/>
    </row>
    <row r="17" spans="1:24" s="183" customFormat="1" x14ac:dyDescent="0.2">
      <c r="B17" s="64"/>
      <c r="C17" s="239"/>
      <c r="D17" s="239"/>
      <c r="E17" s="239"/>
      <c r="F17" s="239"/>
      <c r="G17" s="239"/>
    </row>
    <row r="18" spans="1:24" s="183" customFormat="1" x14ac:dyDescent="0.2">
      <c r="B18" s="62" t="s">
        <v>268</v>
      </c>
      <c r="C18" s="237">
        <v>100</v>
      </c>
      <c r="D18" s="239"/>
      <c r="E18" s="239"/>
      <c r="F18" s="239"/>
      <c r="G18" s="239"/>
    </row>
    <row r="19" spans="1:24" s="183" customFormat="1" x14ac:dyDescent="0.2">
      <c r="B19" s="60"/>
      <c r="C19" s="247"/>
      <c r="D19" s="247"/>
      <c r="E19" s="247"/>
      <c r="F19" s="247"/>
      <c r="G19" s="247"/>
    </row>
    <row r="20" spans="1:24" s="183" customFormat="1" x14ac:dyDescent="0.2">
      <c r="B20" s="71"/>
      <c r="C20" s="72"/>
      <c r="D20" s="72"/>
      <c r="E20" s="72"/>
      <c r="F20" s="72"/>
      <c r="G20" s="72"/>
    </row>
    <row r="21" spans="1:24" s="183" customFormat="1" ht="16.5" customHeight="1" x14ac:dyDescent="0.2">
      <c r="A21" s="50"/>
      <c r="B21" s="102" t="s">
        <v>273</v>
      </c>
      <c r="C21" s="102"/>
      <c r="D21" s="102"/>
      <c r="E21" s="102"/>
      <c r="F21" s="102"/>
      <c r="G21" s="102"/>
      <c r="H21" s="50"/>
      <c r="I21" s="50"/>
      <c r="J21" s="50"/>
      <c r="K21" s="50"/>
      <c r="L21" s="50"/>
      <c r="M21" s="50"/>
      <c r="N21" s="50"/>
      <c r="O21" s="50"/>
      <c r="P21" s="50"/>
      <c r="Q21" s="50"/>
      <c r="R21" s="50"/>
      <c r="S21" s="50"/>
      <c r="T21" s="50"/>
      <c r="U21" s="50"/>
      <c r="V21" s="50"/>
      <c r="W21" s="50"/>
      <c r="X21" s="50"/>
    </row>
  </sheetData>
  <mergeCells count="1">
    <mergeCell ref="B4:E4"/>
  </mergeCells>
  <hyperlinks>
    <hyperlink ref="B2" location="Contents!A1" display="Back to Contents"/>
  </hyperlinks>
  <pageMargins left="0.74803149606299213" right="0.74803149606299213" top="0.98425196850393704" bottom="0.98425196850393704" header="0.511811023622047" footer="0.511811023622047"/>
  <pageSetup fitToWidth="0" fitToHeight="0" orientation="landscape"/>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X23"/>
  <sheetViews>
    <sheetView zoomScaleNormal="100" zoomScaleSheetLayoutView="100" workbookViewId="0"/>
  </sheetViews>
  <sheetFormatPr defaultRowHeight="12.75" x14ac:dyDescent="0.2"/>
  <cols>
    <col min="1" max="1" width="2.28515625" style="50" customWidth="1"/>
    <col min="2" max="2" width="32.42578125" style="50" customWidth="1"/>
    <col min="3" max="3" width="14.7109375" style="50" customWidth="1"/>
    <col min="4" max="5" width="13.7109375" style="50" customWidth="1"/>
    <col min="6" max="6" width="13.28515625" style="50" customWidth="1"/>
    <col min="7" max="7" width="13.42578125" style="50" customWidth="1"/>
    <col min="8" max="8" width="9.140625" style="50" customWidth="1"/>
    <col min="9" max="16384" width="9.140625" style="50"/>
  </cols>
  <sheetData>
    <row r="2" spans="2:24" s="183" customFormat="1" x14ac:dyDescent="0.2">
      <c r="B2" s="51" t="s">
        <v>28</v>
      </c>
      <c r="C2" s="50"/>
      <c r="D2" s="50"/>
      <c r="E2" s="50"/>
    </row>
    <row r="4" spans="2:24" s="183" customFormat="1" ht="31.5" customHeight="1" x14ac:dyDescent="0.2">
      <c r="B4" s="322" t="s">
        <v>274</v>
      </c>
      <c r="C4" s="322"/>
      <c r="D4" s="322"/>
      <c r="E4" s="322"/>
      <c r="F4" s="322"/>
    </row>
    <row r="5" spans="2:24" s="183" customFormat="1" ht="12.75" customHeight="1" x14ac:dyDescent="0.2">
      <c r="B5" s="53" t="s">
        <v>72</v>
      </c>
      <c r="C5" s="53"/>
      <c r="D5" s="53"/>
      <c r="E5" s="53"/>
      <c r="F5" s="53"/>
      <c r="G5" s="53"/>
      <c r="H5" s="50"/>
      <c r="I5" s="50"/>
      <c r="J5" s="50"/>
      <c r="K5" s="50"/>
      <c r="L5" s="50"/>
      <c r="M5" s="50"/>
      <c r="N5" s="50"/>
      <c r="O5" s="50"/>
      <c r="P5" s="50"/>
      <c r="Q5" s="50"/>
      <c r="R5" s="50"/>
      <c r="S5" s="50"/>
      <c r="T5" s="50"/>
      <c r="U5" s="50"/>
      <c r="V5" s="50"/>
      <c r="W5" s="50"/>
      <c r="X5" s="50"/>
    </row>
    <row r="6" spans="2:24" s="45" customFormat="1" ht="51" x14ac:dyDescent="0.2">
      <c r="B6" s="54" t="s">
        <v>275</v>
      </c>
      <c r="C6" s="232" t="s">
        <v>276</v>
      </c>
      <c r="D6" s="55" t="s">
        <v>246</v>
      </c>
      <c r="E6" s="99" t="s">
        <v>247</v>
      </c>
      <c r="F6" s="99" t="s">
        <v>248</v>
      </c>
      <c r="G6" s="99" t="s">
        <v>249</v>
      </c>
    </row>
    <row r="7" spans="2:24" s="45" customFormat="1" x14ac:dyDescent="0.2">
      <c r="B7" s="43"/>
      <c r="C7" s="56"/>
      <c r="D7" s="57"/>
      <c r="E7" s="57"/>
      <c r="F7" s="58"/>
      <c r="G7" s="58"/>
    </row>
    <row r="8" spans="2:24" s="183" customFormat="1" x14ac:dyDescent="0.2">
      <c r="B8" s="248" t="s">
        <v>277</v>
      </c>
      <c r="C8" s="237">
        <v>62.596560000000004</v>
      </c>
      <c r="D8" s="239">
        <v>0.5625255102040827</v>
      </c>
      <c r="E8" s="239">
        <v>1.109069925658432</v>
      </c>
      <c r="F8" s="239">
        <v>61.494009999999996</v>
      </c>
      <c r="G8" s="239">
        <v>63.699110000000005</v>
      </c>
      <c r="H8" s="101"/>
      <c r="I8" s="245"/>
      <c r="J8" s="245"/>
      <c r="K8" s="246"/>
      <c r="L8" s="245"/>
      <c r="M8" s="245"/>
    </row>
    <row r="9" spans="2:24" s="183" customFormat="1" x14ac:dyDescent="0.2">
      <c r="B9" s="248" t="s">
        <v>278</v>
      </c>
      <c r="C9" s="237">
        <v>8.8378899999999998</v>
      </c>
      <c r="D9" s="239">
        <v>0.4764489795918373</v>
      </c>
      <c r="E9" s="239">
        <v>1.1158939465737772</v>
      </c>
      <c r="F9" s="239">
        <v>7.9040499999999998</v>
      </c>
      <c r="G9" s="239">
        <v>9.7717300000000016</v>
      </c>
      <c r="H9" s="101"/>
      <c r="I9" s="245"/>
      <c r="J9" s="245"/>
      <c r="K9" s="246"/>
      <c r="L9" s="245"/>
      <c r="M9" s="245"/>
    </row>
    <row r="10" spans="2:24" s="183" customFormat="1" x14ac:dyDescent="0.2">
      <c r="B10" s="248" t="s">
        <v>279</v>
      </c>
      <c r="C10" s="237">
        <v>1.49621</v>
      </c>
      <c r="D10" s="239">
        <v>7.9979591836734726E-2</v>
      </c>
      <c r="E10" s="239">
        <v>1.065750346000413</v>
      </c>
      <c r="F10" s="239">
        <v>1.3394400000000002</v>
      </c>
      <c r="G10" s="239">
        <v>1.6529700000000001</v>
      </c>
      <c r="H10" s="101"/>
      <c r="I10" s="245"/>
      <c r="J10" s="245"/>
      <c r="K10" s="246"/>
      <c r="L10" s="245"/>
      <c r="M10" s="245"/>
    </row>
    <row r="11" spans="2:24" s="183" customFormat="1" x14ac:dyDescent="0.2">
      <c r="B11" s="248" t="s">
        <v>280</v>
      </c>
      <c r="C11" s="237">
        <v>1.6173599999999999</v>
      </c>
      <c r="D11" s="239">
        <v>4.7448979591836749E-2</v>
      </c>
      <c r="E11" s="239">
        <v>1.0614408132345392</v>
      </c>
      <c r="F11" s="239">
        <v>1.5243599999999999</v>
      </c>
      <c r="G11" s="239">
        <v>1.7103600000000001</v>
      </c>
      <c r="H11" s="101"/>
      <c r="I11" s="245"/>
      <c r="J11" s="245"/>
      <c r="K11" s="246"/>
      <c r="L11" s="245"/>
      <c r="M11" s="245"/>
    </row>
    <row r="12" spans="2:24" s="183" customFormat="1" ht="14.25" x14ac:dyDescent="0.2">
      <c r="B12" s="249" t="s">
        <v>281</v>
      </c>
      <c r="C12" s="237">
        <v>7.0498500000000002</v>
      </c>
      <c r="D12" s="239">
        <v>0.13982142857142821</v>
      </c>
      <c r="E12" s="239">
        <v>1.130684350294104</v>
      </c>
      <c r="F12" s="239">
        <v>6.7758000000000003</v>
      </c>
      <c r="G12" s="239">
        <v>7.3239000000000001</v>
      </c>
      <c r="H12" s="101"/>
      <c r="I12" s="245"/>
      <c r="J12" s="245"/>
      <c r="K12" s="246"/>
      <c r="L12" s="245"/>
      <c r="M12" s="245"/>
    </row>
    <row r="13" spans="2:24" s="183" customFormat="1" ht="14.25" x14ac:dyDescent="0.2">
      <c r="B13" s="248" t="s">
        <v>282</v>
      </c>
      <c r="C13" s="237">
        <v>8.4468499999999995</v>
      </c>
      <c r="D13" s="239">
        <v>0.21751530612244885</v>
      </c>
      <c r="E13" s="239">
        <v>1.0508340021145111</v>
      </c>
      <c r="F13" s="239">
        <v>8.0205200000000012</v>
      </c>
      <c r="G13" s="239">
        <v>8.8731799999999996</v>
      </c>
      <c r="H13" s="101"/>
      <c r="I13" s="245"/>
      <c r="J13" s="245"/>
      <c r="K13" s="246"/>
      <c r="L13" s="245"/>
      <c r="M13" s="245"/>
    </row>
    <row r="14" spans="2:24" s="183" customFormat="1" x14ac:dyDescent="0.2">
      <c r="B14" s="248" t="s">
        <v>283</v>
      </c>
      <c r="C14" s="237">
        <v>1.4778</v>
      </c>
      <c r="D14" s="239">
        <v>4.0989795918367398E-2</v>
      </c>
      <c r="E14" s="239">
        <v>1.0873334355201261</v>
      </c>
      <c r="F14" s="239">
        <v>1.3974599999999999</v>
      </c>
      <c r="G14" s="239">
        <v>1.5581400000000001</v>
      </c>
      <c r="H14" s="250"/>
      <c r="I14" s="245"/>
      <c r="J14" s="245"/>
      <c r="K14" s="246"/>
      <c r="L14" s="245"/>
      <c r="M14" s="245"/>
    </row>
    <row r="15" spans="2:24" s="183" customFormat="1" ht="14.25" customHeight="1" x14ac:dyDescent="0.2">
      <c r="B15" s="248" t="s">
        <v>284</v>
      </c>
      <c r="C15" s="237">
        <v>4.5419900000000002</v>
      </c>
      <c r="D15" s="239">
        <v>0.10306632653061246</v>
      </c>
      <c r="E15" s="239">
        <v>1.1518799416605883</v>
      </c>
      <c r="F15" s="239">
        <v>4.3399800000000006</v>
      </c>
      <c r="G15" s="239">
        <v>4.7440000000000007</v>
      </c>
      <c r="H15" s="101"/>
      <c r="I15" s="245"/>
      <c r="J15" s="245"/>
      <c r="K15" s="246"/>
      <c r="L15" s="245"/>
      <c r="M15" s="245"/>
    </row>
    <row r="16" spans="2:24" s="183" customFormat="1" x14ac:dyDescent="0.2">
      <c r="B16" s="248" t="s">
        <v>285</v>
      </c>
      <c r="C16" s="237">
        <v>3.9354899999999997</v>
      </c>
      <c r="D16" s="239">
        <v>0.24354081632653085</v>
      </c>
      <c r="E16" s="239">
        <v>1.212115588547561</v>
      </c>
      <c r="F16" s="239">
        <v>3.4581599999999999</v>
      </c>
      <c r="G16" s="239">
        <v>4.4128300000000005</v>
      </c>
      <c r="H16" s="101"/>
      <c r="I16" s="245"/>
      <c r="J16" s="245"/>
      <c r="K16" s="246"/>
      <c r="L16" s="245"/>
      <c r="M16" s="245"/>
    </row>
    <row r="17" spans="2:14" s="183" customFormat="1" x14ac:dyDescent="0.2">
      <c r="B17" s="64"/>
      <c r="C17" s="117"/>
      <c r="D17" s="117"/>
      <c r="E17" s="117"/>
      <c r="F17" s="117"/>
      <c r="G17" s="117"/>
      <c r="H17" s="101"/>
    </row>
    <row r="18" spans="2:14" s="183" customFormat="1" x14ac:dyDescent="0.2">
      <c r="B18" s="62" t="s">
        <v>268</v>
      </c>
      <c r="C18" s="242">
        <v>100</v>
      </c>
      <c r="D18" s="117"/>
      <c r="E18" s="117"/>
      <c r="F18" s="117"/>
      <c r="G18" s="117"/>
      <c r="H18" s="101"/>
    </row>
    <row r="19" spans="2:14" s="183" customFormat="1" x14ac:dyDescent="0.2">
      <c r="B19" s="60"/>
      <c r="C19" s="61"/>
      <c r="D19" s="61"/>
      <c r="E19" s="61"/>
      <c r="F19" s="61"/>
      <c r="G19" s="61"/>
    </row>
    <row r="20" spans="2:14" s="183" customFormat="1" x14ac:dyDescent="0.2"/>
    <row r="21" spans="2:14" ht="44.25" customHeight="1" x14ac:dyDescent="0.2">
      <c r="B21" s="324" t="s">
        <v>286</v>
      </c>
      <c r="C21" s="324"/>
      <c r="D21" s="324"/>
      <c r="E21" s="324"/>
      <c r="F21" s="324"/>
      <c r="G21" s="324"/>
      <c r="H21" s="324"/>
      <c r="I21" s="251"/>
      <c r="J21" s="251"/>
      <c r="K21" s="251"/>
      <c r="L21" s="251"/>
      <c r="M21" s="251"/>
      <c r="N21" s="124"/>
    </row>
    <row r="22" spans="2:14" ht="14.25" x14ac:dyDescent="0.2">
      <c r="B22" s="252" t="s">
        <v>287</v>
      </c>
    </row>
    <row r="23" spans="2:14" ht="14.25" x14ac:dyDescent="0.2">
      <c r="B23" s="50" t="s">
        <v>288</v>
      </c>
    </row>
  </sheetData>
  <mergeCells count="2">
    <mergeCell ref="B4:F4"/>
    <mergeCell ref="B21:H21"/>
  </mergeCells>
  <hyperlinks>
    <hyperlink ref="B2" location="Contents!A1" display="Back to Contents"/>
  </hyperlinks>
  <pageMargins left="0.74803149606299213" right="0.74803149606299213" top="0.98425196850393704" bottom="0.98425196850393704" header="0.511811023622047" footer="0.511811023622047"/>
  <pageSetup fitToWidth="0" fitToHeight="0" orientation="landscape"/>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U46"/>
  <sheetViews>
    <sheetView zoomScaleNormal="100" workbookViewId="0"/>
  </sheetViews>
  <sheetFormatPr defaultRowHeight="12.75" x14ac:dyDescent="0.2"/>
  <cols>
    <col min="1" max="1" width="2.28515625" style="50" customWidth="1"/>
    <col min="2" max="2" width="42.42578125" style="50" customWidth="1"/>
    <col min="3" max="3" width="13.42578125" style="50" customWidth="1"/>
    <col min="4" max="4" width="10.140625" style="50" customWidth="1"/>
    <col min="5" max="7" width="10.7109375" style="50" customWidth="1"/>
    <col min="8" max="8" width="9.140625" style="50" customWidth="1"/>
    <col min="9" max="16384" width="9.140625" style="50"/>
  </cols>
  <sheetData>
    <row r="2" spans="2:21" s="183" customFormat="1" x14ac:dyDescent="0.2">
      <c r="B2" s="51" t="s">
        <v>28</v>
      </c>
      <c r="C2" s="50"/>
      <c r="D2" s="50"/>
      <c r="E2" s="50"/>
    </row>
    <row r="4" spans="2:21" s="183" customFormat="1" ht="31.5" customHeight="1" x14ac:dyDescent="0.2">
      <c r="B4" s="322" t="s">
        <v>289</v>
      </c>
      <c r="C4" s="322"/>
      <c r="D4" s="322"/>
      <c r="E4" s="322"/>
      <c r="F4" s="322"/>
      <c r="G4" s="322"/>
    </row>
    <row r="5" spans="2:21" s="183" customFormat="1" ht="12.75" customHeight="1" x14ac:dyDescent="0.2">
      <c r="B5" s="53" t="s">
        <v>72</v>
      </c>
      <c r="C5" s="53"/>
      <c r="D5" s="53"/>
      <c r="E5" s="53"/>
      <c r="F5" s="53"/>
      <c r="G5" s="53"/>
      <c r="H5" s="50"/>
      <c r="I5" s="50"/>
      <c r="J5" s="50"/>
      <c r="K5" s="50"/>
      <c r="L5" s="50"/>
      <c r="M5" s="50"/>
      <c r="N5" s="50"/>
      <c r="O5" s="50"/>
      <c r="P5" s="50"/>
      <c r="Q5" s="50"/>
      <c r="R5" s="50"/>
      <c r="S5" s="50"/>
      <c r="T5" s="50"/>
      <c r="U5" s="50"/>
    </row>
    <row r="6" spans="2:21" s="45" customFormat="1" ht="63.75" x14ac:dyDescent="0.2">
      <c r="B6" s="54" t="s">
        <v>115</v>
      </c>
      <c r="C6" s="232" t="s">
        <v>290</v>
      </c>
      <c r="D6" s="55" t="s">
        <v>246</v>
      </c>
      <c r="E6" s="99" t="s">
        <v>247</v>
      </c>
      <c r="F6" s="99" t="s">
        <v>291</v>
      </c>
      <c r="G6" s="99" t="s">
        <v>292</v>
      </c>
    </row>
    <row r="7" spans="2:21" s="45" customFormat="1" x14ac:dyDescent="0.2">
      <c r="B7" s="43"/>
      <c r="C7" s="56"/>
      <c r="D7" s="57"/>
      <c r="E7" s="57"/>
      <c r="F7" s="58"/>
      <c r="G7" s="58"/>
    </row>
    <row r="8" spans="2:21" s="45" customFormat="1" x14ac:dyDescent="0.2">
      <c r="B8" s="253" t="s">
        <v>293</v>
      </c>
      <c r="C8" s="291">
        <f>0.549*100</f>
        <v>54.900000000000006</v>
      </c>
      <c r="D8" s="239">
        <f>0.005*100</f>
        <v>0.5</v>
      </c>
      <c r="E8" s="239">
        <v>1.2</v>
      </c>
      <c r="F8" s="239">
        <f>0.539*100</f>
        <v>53.900000000000006</v>
      </c>
      <c r="G8" s="239">
        <f>0.559*100</f>
        <v>55.900000000000006</v>
      </c>
      <c r="I8" s="254"/>
      <c r="J8" s="254"/>
      <c r="K8" s="255"/>
      <c r="L8" s="254"/>
      <c r="M8" s="254"/>
    </row>
    <row r="9" spans="2:21" s="45" customFormat="1" x14ac:dyDescent="0.2">
      <c r="B9" s="40" t="s">
        <v>294</v>
      </c>
      <c r="C9" s="291">
        <v>54.300550000000001</v>
      </c>
      <c r="D9" s="239">
        <v>0.51339795918366948</v>
      </c>
      <c r="E9" s="239">
        <v>1.2469318345442946</v>
      </c>
      <c r="F9" s="239">
        <v>53.294299999999993</v>
      </c>
      <c r="G9" s="239">
        <v>55.306809999999999</v>
      </c>
      <c r="I9" s="254"/>
      <c r="J9" s="254"/>
      <c r="K9" s="255"/>
      <c r="L9" s="254"/>
      <c r="M9" s="254"/>
    </row>
    <row r="10" spans="2:21" s="45" customFormat="1" x14ac:dyDescent="0.2">
      <c r="B10" s="40" t="s">
        <v>295</v>
      </c>
      <c r="C10" s="292">
        <v>9.4856800000000003</v>
      </c>
      <c r="D10" s="293">
        <v>0.22219897959183679</v>
      </c>
      <c r="E10" s="293">
        <v>1.0695887527456522</v>
      </c>
      <c r="F10" s="293">
        <v>9.0501799999999992</v>
      </c>
      <c r="G10" s="293">
        <v>9.9211900000000011</v>
      </c>
      <c r="H10" s="294"/>
      <c r="I10" s="254"/>
      <c r="J10" s="254"/>
      <c r="K10" s="255"/>
      <c r="L10" s="254"/>
      <c r="M10" s="254"/>
    </row>
    <row r="11" spans="2:21" s="45" customFormat="1" x14ac:dyDescent="0.2">
      <c r="B11" s="40"/>
      <c r="C11" s="292"/>
      <c r="D11" s="293"/>
      <c r="E11" s="293"/>
      <c r="F11" s="293"/>
      <c r="G11" s="293"/>
      <c r="H11" s="294"/>
    </row>
    <row r="12" spans="2:21" s="45" customFormat="1" ht="14.25" x14ac:dyDescent="0.2">
      <c r="B12" s="256" t="s">
        <v>296</v>
      </c>
      <c r="C12" s="292">
        <v>17.76286</v>
      </c>
      <c r="D12" s="293">
        <v>0.34227551020408209</v>
      </c>
      <c r="E12" s="293">
        <v>1.1623512377934648</v>
      </c>
      <c r="F12" s="293">
        <v>17.092009999999998</v>
      </c>
      <c r="G12" s="293">
        <v>18.433720000000001</v>
      </c>
      <c r="H12" s="294"/>
      <c r="I12" s="254"/>
      <c r="J12" s="254"/>
      <c r="K12" s="255"/>
      <c r="L12" s="254"/>
      <c r="M12" s="254"/>
    </row>
    <row r="13" spans="2:21" s="45" customFormat="1" x14ac:dyDescent="0.2">
      <c r="B13" s="256" t="s">
        <v>297</v>
      </c>
      <c r="C13" s="292">
        <v>50.933579999999999</v>
      </c>
      <c r="D13" s="293">
        <v>0.53997959183673605</v>
      </c>
      <c r="E13" s="293">
        <v>1.2765483931289092</v>
      </c>
      <c r="F13" s="293">
        <v>49.875219999999999</v>
      </c>
      <c r="G13" s="293">
        <v>51.99194</v>
      </c>
      <c r="H13" s="294"/>
      <c r="I13" s="254"/>
      <c r="J13" s="254"/>
      <c r="K13" s="255"/>
      <c r="L13" s="254"/>
      <c r="M13" s="254"/>
    </row>
    <row r="14" spans="2:21" s="45" customFormat="1" x14ac:dyDescent="0.2">
      <c r="B14" s="40"/>
      <c r="C14" s="292"/>
      <c r="D14" s="293"/>
      <c r="E14" s="293"/>
      <c r="F14" s="293"/>
      <c r="G14" s="293"/>
      <c r="H14" s="294"/>
    </row>
    <row r="15" spans="2:21" s="45" customFormat="1" x14ac:dyDescent="0.2">
      <c r="B15" s="40" t="s">
        <v>298</v>
      </c>
      <c r="C15" s="292">
        <v>4.6895600000000002</v>
      </c>
      <c r="D15" s="293">
        <v>0.15163265306122425</v>
      </c>
      <c r="E15" s="293">
        <v>1.0402223800707231</v>
      </c>
      <c r="F15" s="293">
        <v>4.39236</v>
      </c>
      <c r="G15" s="293">
        <v>4.9867599999999994</v>
      </c>
      <c r="H15" s="294"/>
      <c r="I15" s="254"/>
      <c r="J15" s="254"/>
      <c r="K15" s="255"/>
      <c r="L15" s="254"/>
      <c r="M15" s="254"/>
    </row>
    <row r="16" spans="2:21" s="45" customFormat="1" x14ac:dyDescent="0.2">
      <c r="B16" s="40" t="s">
        <v>299</v>
      </c>
      <c r="C16" s="292">
        <v>8.68872</v>
      </c>
      <c r="D16" s="293">
        <v>0.21142857142857188</v>
      </c>
      <c r="E16" s="293">
        <v>1.0641581649360212</v>
      </c>
      <c r="F16" s="293">
        <v>8.2743199999999995</v>
      </c>
      <c r="G16" s="293">
        <v>9.1031200000000005</v>
      </c>
      <c r="H16" s="294"/>
      <c r="I16" s="254"/>
      <c r="J16" s="254"/>
      <c r="K16" s="255"/>
      <c r="L16" s="254"/>
      <c r="M16" s="254"/>
    </row>
    <row r="17" spans="2:13" s="45" customFormat="1" x14ac:dyDescent="0.2">
      <c r="B17" s="40"/>
      <c r="C17" s="292"/>
      <c r="D17" s="293"/>
      <c r="E17" s="293"/>
      <c r="F17" s="293"/>
      <c r="G17" s="293"/>
      <c r="H17" s="294"/>
    </row>
    <row r="18" spans="2:13" s="45" customFormat="1" x14ac:dyDescent="0.2">
      <c r="B18" s="40" t="s">
        <v>300</v>
      </c>
      <c r="C18" s="292">
        <v>18.946740000000002</v>
      </c>
      <c r="D18" s="293">
        <v>0.30860714285714236</v>
      </c>
      <c r="E18" s="293">
        <v>1.0899882109454213</v>
      </c>
      <c r="F18" s="293">
        <v>18.34187</v>
      </c>
      <c r="G18" s="293">
        <v>19.55161</v>
      </c>
      <c r="H18" s="294"/>
      <c r="I18" s="254"/>
      <c r="J18" s="254"/>
      <c r="K18" s="255"/>
      <c r="L18" s="254"/>
      <c r="M18" s="254"/>
    </row>
    <row r="19" spans="2:13" s="45" customFormat="1" x14ac:dyDescent="0.2">
      <c r="B19" s="40"/>
      <c r="C19" s="292"/>
      <c r="D19" s="293"/>
      <c r="E19" s="293"/>
      <c r="F19" s="293"/>
      <c r="G19" s="293"/>
      <c r="H19" s="294"/>
    </row>
    <row r="20" spans="2:13" s="45" customFormat="1" x14ac:dyDescent="0.2">
      <c r="B20" s="40" t="s">
        <v>172</v>
      </c>
      <c r="C20" s="292">
        <v>2.0681799999999999</v>
      </c>
      <c r="D20" s="293">
        <v>0.10181122448979596</v>
      </c>
      <c r="E20" s="293">
        <v>1.0388727063504941</v>
      </c>
      <c r="F20" s="293">
        <v>1.86863</v>
      </c>
      <c r="G20" s="293">
        <v>2.2677300000000002</v>
      </c>
      <c r="H20" s="294"/>
      <c r="I20" s="254"/>
      <c r="J20" s="254"/>
      <c r="K20" s="255"/>
      <c r="L20" s="254"/>
      <c r="M20" s="254"/>
    </row>
    <row r="21" spans="2:13" s="45" customFormat="1" ht="14.25" x14ac:dyDescent="0.2">
      <c r="B21" s="40" t="s">
        <v>301</v>
      </c>
      <c r="C21" s="292">
        <v>3.6325499999999997</v>
      </c>
      <c r="D21" s="293">
        <v>0.13802551020408166</v>
      </c>
      <c r="E21" s="293">
        <v>1.0549731750144171</v>
      </c>
      <c r="F21" s="293">
        <v>3.3620100000000002</v>
      </c>
      <c r="G21" s="293">
        <v>3.9030799999999997</v>
      </c>
      <c r="H21" s="294"/>
      <c r="I21" s="254"/>
      <c r="J21" s="254"/>
      <c r="K21" s="255"/>
      <c r="L21" s="254"/>
      <c r="M21" s="254"/>
    </row>
    <row r="22" spans="2:13" s="45" customFormat="1" x14ac:dyDescent="0.2">
      <c r="B22" s="40" t="s">
        <v>170</v>
      </c>
      <c r="C22" s="292">
        <v>11.90414</v>
      </c>
      <c r="D22" s="293">
        <v>0.2872755102040816</v>
      </c>
      <c r="E22" s="293">
        <v>1.1568680132149907</v>
      </c>
      <c r="F22" s="293">
        <v>11.34107</v>
      </c>
      <c r="G22" s="293">
        <v>12.4672</v>
      </c>
      <c r="H22" s="294"/>
      <c r="I22" s="254"/>
      <c r="J22" s="254"/>
      <c r="K22" s="255"/>
      <c r="L22" s="254"/>
      <c r="M22" s="254"/>
    </row>
    <row r="23" spans="2:13" s="45" customFormat="1" ht="14.25" x14ac:dyDescent="0.2">
      <c r="B23" s="40" t="s">
        <v>302</v>
      </c>
      <c r="C23" s="292">
        <v>12.775329999999999</v>
      </c>
      <c r="D23" s="293">
        <v>0.28937244897959191</v>
      </c>
      <c r="E23" s="293">
        <v>1.14359310945808</v>
      </c>
      <c r="F23" s="293">
        <v>12.208159999999999</v>
      </c>
      <c r="G23" s="293">
        <v>13.342499999999999</v>
      </c>
      <c r="H23" s="294"/>
      <c r="I23" s="254"/>
      <c r="J23" s="254"/>
      <c r="K23" s="255"/>
      <c r="L23" s="254"/>
      <c r="M23" s="254"/>
    </row>
    <row r="24" spans="2:13" s="45" customFormat="1" x14ac:dyDescent="0.2">
      <c r="B24" s="40"/>
      <c r="C24" s="292"/>
      <c r="D24" s="293"/>
      <c r="E24" s="293"/>
      <c r="F24" s="293"/>
      <c r="G24" s="293"/>
      <c r="H24" s="294"/>
    </row>
    <row r="25" spans="2:13" s="45" customFormat="1" ht="14.25" x14ac:dyDescent="0.2">
      <c r="B25" s="40" t="s">
        <v>303</v>
      </c>
      <c r="C25" s="292">
        <v>24.568300000000001</v>
      </c>
      <c r="D25" s="293">
        <v>4.2232653061224333E-2</v>
      </c>
      <c r="E25" s="293">
        <v>1.2165689458472957</v>
      </c>
      <c r="F25" s="293">
        <v>23.740539999999999</v>
      </c>
      <c r="G25" s="293">
        <v>25.396059999999999</v>
      </c>
      <c r="H25" s="294"/>
      <c r="I25" s="254"/>
      <c r="J25" s="254"/>
      <c r="K25" s="255"/>
      <c r="L25" s="254"/>
      <c r="M25" s="254"/>
    </row>
    <row r="26" spans="2:13" s="45" customFormat="1" x14ac:dyDescent="0.2">
      <c r="B26" s="40" t="s">
        <v>304</v>
      </c>
      <c r="C26" s="292">
        <v>0.24807999999999999</v>
      </c>
      <c r="D26" s="293">
        <v>3.3683673469387762E-2</v>
      </c>
      <c r="E26" s="293">
        <v>1.0107357221351188</v>
      </c>
      <c r="F26" s="293">
        <v>0.18205000000000002</v>
      </c>
      <c r="G26" s="293">
        <v>0.31409999999999999</v>
      </c>
      <c r="H26" s="294"/>
      <c r="I26" s="254"/>
      <c r="J26" s="254"/>
      <c r="K26" s="255"/>
      <c r="L26" s="254"/>
      <c r="M26" s="254"/>
    </row>
    <row r="27" spans="2:13" s="45" customFormat="1" x14ac:dyDescent="0.2">
      <c r="B27" s="40" t="s">
        <v>171</v>
      </c>
      <c r="C27" s="292">
        <v>1.53461</v>
      </c>
      <c r="D27" s="293">
        <v>0.12221428571428575</v>
      </c>
      <c r="E27" s="293">
        <v>1.2247345426662875</v>
      </c>
      <c r="F27" s="293">
        <v>1.2950599999999999</v>
      </c>
      <c r="G27" s="293">
        <v>1.7741500000000001</v>
      </c>
      <c r="H27" s="294"/>
      <c r="I27" s="254"/>
      <c r="J27" s="254"/>
      <c r="K27" s="255"/>
      <c r="L27" s="254"/>
      <c r="M27" s="254"/>
    </row>
    <row r="28" spans="2:13" s="45" customFormat="1" x14ac:dyDescent="0.2">
      <c r="B28" s="40" t="s">
        <v>173</v>
      </c>
      <c r="C28" s="292">
        <v>4.3714000000000004</v>
      </c>
      <c r="D28" s="293">
        <v>0.16782653061224478</v>
      </c>
      <c r="E28" s="293">
        <v>1.1128090132632824</v>
      </c>
      <c r="F28" s="293">
        <v>4.0424699999999998</v>
      </c>
      <c r="G28" s="293">
        <v>4.7003399999999997</v>
      </c>
      <c r="H28" s="294"/>
      <c r="I28" s="254"/>
      <c r="J28" s="254"/>
      <c r="K28" s="255"/>
      <c r="L28" s="254"/>
      <c r="M28" s="254"/>
    </row>
    <row r="29" spans="2:13" s="45" customFormat="1" x14ac:dyDescent="0.2">
      <c r="B29" s="40"/>
      <c r="C29" s="292"/>
      <c r="D29" s="293"/>
      <c r="E29" s="293"/>
      <c r="F29" s="293"/>
      <c r="G29" s="293"/>
      <c r="H29" s="294"/>
    </row>
    <row r="30" spans="2:13" s="45" customFormat="1" x14ac:dyDescent="0.2">
      <c r="B30" s="40" t="s">
        <v>176</v>
      </c>
      <c r="C30" s="292">
        <v>2.2532300000000003</v>
      </c>
      <c r="D30" s="293">
        <v>0.10995408163265306</v>
      </c>
      <c r="E30" s="293">
        <v>1.0572304857503874</v>
      </c>
      <c r="F30" s="293">
        <v>2.0377300000000003</v>
      </c>
      <c r="G30" s="293">
        <v>2.4687400000000004</v>
      </c>
      <c r="H30" s="294"/>
      <c r="I30" s="254"/>
      <c r="J30" s="254"/>
      <c r="K30" s="255"/>
      <c r="L30" s="254"/>
      <c r="M30" s="254"/>
    </row>
    <row r="31" spans="2:13" s="45" customFormat="1" x14ac:dyDescent="0.2">
      <c r="B31" s="40" t="s">
        <v>175</v>
      </c>
      <c r="C31" s="292">
        <v>1.7784000000000002</v>
      </c>
      <c r="D31" s="293">
        <v>9.238265306122441E-2</v>
      </c>
      <c r="E31" s="293">
        <v>1.0269127518927788</v>
      </c>
      <c r="F31" s="293">
        <v>1.5973299999999999</v>
      </c>
      <c r="G31" s="293">
        <v>1.95947</v>
      </c>
      <c r="H31" s="294"/>
      <c r="I31" s="254"/>
      <c r="J31" s="254"/>
      <c r="K31" s="255"/>
      <c r="L31" s="254"/>
      <c r="M31" s="254"/>
    </row>
    <row r="32" spans="2:13" s="45" customFormat="1" ht="38.25" x14ac:dyDescent="0.2">
      <c r="B32" s="40" t="s">
        <v>305</v>
      </c>
      <c r="C32" s="292">
        <v>5.4272</v>
      </c>
      <c r="D32" s="293">
        <v>0.16625510204081634</v>
      </c>
      <c r="E32" s="293">
        <v>105.21883861742629</v>
      </c>
      <c r="F32" s="293">
        <v>5.1013500000000001</v>
      </c>
      <c r="G32" s="293">
        <v>5.7530600000000005</v>
      </c>
      <c r="H32" s="294"/>
      <c r="I32" s="254"/>
      <c r="J32" s="254"/>
      <c r="K32" s="255"/>
      <c r="L32" s="254"/>
      <c r="M32" s="254"/>
    </row>
    <row r="33" spans="2:21" s="45" customFormat="1" ht="25.5" x14ac:dyDescent="0.2">
      <c r="B33" s="40" t="s">
        <v>306</v>
      </c>
      <c r="C33" s="292">
        <v>4.7304199999999996</v>
      </c>
      <c r="D33" s="293">
        <v>0.16380612244897966</v>
      </c>
      <c r="E33" s="293">
        <v>107.89235376058861</v>
      </c>
      <c r="F33" s="293">
        <v>4.40937</v>
      </c>
      <c r="G33" s="293">
        <v>5.0514799999999997</v>
      </c>
      <c r="H33" s="294"/>
      <c r="I33" s="254"/>
      <c r="J33" s="254"/>
      <c r="K33" s="255"/>
      <c r="L33" s="254"/>
      <c r="M33" s="254"/>
    </row>
    <row r="34" spans="2:21" s="45" customFormat="1" x14ac:dyDescent="0.2">
      <c r="B34" s="40"/>
      <c r="C34" s="292"/>
      <c r="D34" s="293"/>
      <c r="E34" s="293"/>
      <c r="F34" s="293"/>
      <c r="G34" s="293"/>
      <c r="H34" s="294"/>
    </row>
    <row r="35" spans="2:21" s="183" customFormat="1" x14ac:dyDescent="0.2">
      <c r="B35" s="102" t="s">
        <v>307</v>
      </c>
      <c r="C35" s="292">
        <v>0.53054000000000001</v>
      </c>
      <c r="D35" s="293">
        <v>5.5025510204081612E-2</v>
      </c>
      <c r="E35" s="293">
        <v>106.899368566891</v>
      </c>
      <c r="F35" s="293">
        <v>0.42268999999999995</v>
      </c>
      <c r="G35" s="293">
        <v>0.63839000000000001</v>
      </c>
      <c r="H35" s="223"/>
      <c r="I35" s="254"/>
      <c r="J35" s="254"/>
      <c r="K35" s="255"/>
      <c r="L35" s="254"/>
      <c r="M35" s="254"/>
    </row>
    <row r="36" spans="2:21" s="183" customFormat="1" x14ac:dyDescent="0.2">
      <c r="B36" s="102" t="s">
        <v>308</v>
      </c>
      <c r="C36" s="292">
        <v>0.26700999999999997</v>
      </c>
      <c r="D36" s="293">
        <v>3.3413265306122444E-2</v>
      </c>
      <c r="E36" s="293">
        <v>98.835469341729748</v>
      </c>
      <c r="F36" s="293">
        <v>0.20152</v>
      </c>
      <c r="G36" s="293">
        <v>0.33249999999999996</v>
      </c>
      <c r="H36" s="223"/>
      <c r="I36" s="254"/>
      <c r="J36" s="254"/>
      <c r="K36" s="255"/>
      <c r="L36" s="254"/>
      <c r="M36" s="254"/>
    </row>
    <row r="37" spans="2:21" s="183" customFormat="1" x14ac:dyDescent="0.2">
      <c r="B37" s="64"/>
      <c r="C37" s="257"/>
      <c r="D37" s="257"/>
      <c r="E37" s="257"/>
      <c r="F37" s="257"/>
      <c r="G37" s="257"/>
    </row>
    <row r="38" spans="2:21" s="183" customFormat="1" x14ac:dyDescent="0.2">
      <c r="B38" s="62" t="s">
        <v>309</v>
      </c>
      <c r="C38" s="85">
        <v>100</v>
      </c>
      <c r="D38" s="101"/>
      <c r="E38" s="101"/>
      <c r="F38" s="101"/>
      <c r="G38" s="101"/>
    </row>
    <row r="39" spans="2:21" s="183" customFormat="1" x14ac:dyDescent="0.2">
      <c r="B39" s="60"/>
      <c r="C39" s="247"/>
      <c r="D39" s="247"/>
      <c r="E39" s="247"/>
      <c r="F39" s="247"/>
      <c r="G39" s="247"/>
    </row>
    <row r="40" spans="2:21" s="183" customFormat="1" ht="14.25" customHeight="1" x14ac:dyDescent="0.2">
      <c r="B40" s="325" t="s">
        <v>310</v>
      </c>
      <c r="C40" s="325"/>
      <c r="D40" s="325"/>
      <c r="E40" s="325"/>
      <c r="F40" s="325"/>
      <c r="G40" s="325"/>
      <c r="H40" s="325"/>
    </row>
    <row r="41" spans="2:21" ht="40.5" customHeight="1" x14ac:dyDescent="0.2">
      <c r="B41" s="325"/>
      <c r="C41" s="325"/>
      <c r="D41" s="325"/>
      <c r="E41" s="325"/>
      <c r="F41" s="325"/>
      <c r="G41" s="325"/>
      <c r="H41" s="325"/>
      <c r="I41" s="258"/>
      <c r="J41" s="258"/>
      <c r="K41" s="258"/>
      <c r="L41" s="258"/>
      <c r="M41" s="258"/>
      <c r="N41" s="258"/>
      <c r="O41" s="258"/>
      <c r="P41" s="258"/>
      <c r="Q41" s="258"/>
      <c r="R41" s="258"/>
      <c r="S41" s="258"/>
    </row>
    <row r="42" spans="2:21" ht="29.25" customHeight="1" x14ac:dyDescent="0.2">
      <c r="B42" s="325" t="s">
        <v>311</v>
      </c>
      <c r="C42" s="325"/>
      <c r="D42" s="325"/>
      <c r="E42" s="325"/>
      <c r="F42" s="325"/>
      <c r="G42" s="325"/>
      <c r="H42" s="325"/>
      <c r="I42" s="258"/>
      <c r="J42" s="258"/>
      <c r="K42" s="258"/>
      <c r="L42" s="258"/>
      <c r="M42" s="258"/>
      <c r="N42" s="258"/>
      <c r="O42" s="259"/>
      <c r="P42" s="259"/>
      <c r="Q42" s="259"/>
      <c r="R42" s="259"/>
      <c r="S42" s="259"/>
    </row>
    <row r="43" spans="2:21" ht="17.25" customHeight="1" x14ac:dyDescent="0.2">
      <c r="B43" s="326" t="s">
        <v>312</v>
      </c>
      <c r="C43" s="326"/>
      <c r="D43" s="326"/>
      <c r="E43" s="326"/>
      <c r="F43" s="326"/>
      <c r="G43" s="326"/>
      <c r="H43" s="326"/>
      <c r="I43" s="260"/>
      <c r="J43" s="260"/>
      <c r="K43" s="260"/>
      <c r="L43" s="260"/>
      <c r="M43" s="260"/>
      <c r="N43" s="260"/>
      <c r="O43" s="260"/>
      <c r="P43" s="260"/>
      <c r="Q43" s="260"/>
      <c r="R43" s="260"/>
      <c r="S43" s="260"/>
    </row>
    <row r="44" spans="2:21" ht="42.75" customHeight="1" x14ac:dyDescent="0.2">
      <c r="B44" s="327" t="s">
        <v>313</v>
      </c>
      <c r="C44" s="327"/>
      <c r="D44" s="327"/>
      <c r="E44" s="327"/>
      <c r="F44" s="327"/>
      <c r="G44" s="327"/>
      <c r="H44" s="327"/>
      <c r="I44" s="261"/>
      <c r="J44" s="261"/>
      <c r="K44" s="261"/>
      <c r="L44" s="261"/>
      <c r="M44" s="261"/>
      <c r="N44" s="261"/>
      <c r="O44" s="261"/>
      <c r="P44" s="261"/>
      <c r="Q44" s="261"/>
      <c r="R44" s="261"/>
      <c r="S44" s="261"/>
      <c r="T44" s="130"/>
      <c r="U44" s="130"/>
    </row>
    <row r="45" spans="2:21" x14ac:dyDescent="0.2">
      <c r="B45" s="262"/>
      <c r="C45" s="263"/>
      <c r="D45" s="264"/>
      <c r="E45" s="265"/>
      <c r="F45" s="264"/>
      <c r="G45" s="264"/>
    </row>
    <row r="46" spans="2:21" x14ac:dyDescent="0.2">
      <c r="B46" s="262"/>
      <c r="C46" s="263"/>
      <c r="D46" s="264"/>
      <c r="E46" s="265"/>
      <c r="F46" s="264"/>
      <c r="G46" s="264"/>
    </row>
  </sheetData>
  <mergeCells count="5">
    <mergeCell ref="B4:G4"/>
    <mergeCell ref="B40:H41"/>
    <mergeCell ref="B42:H42"/>
    <mergeCell ref="B43:H43"/>
    <mergeCell ref="B44:H44"/>
  </mergeCells>
  <hyperlinks>
    <hyperlink ref="B2" location="Contents!A1" display="Back to Contents"/>
  </hyperlinks>
  <pageMargins left="0.74803149606299213" right="0.74803149606299213" top="0.98425196850393704" bottom="0.98425196850393704" header="0.511811023622047" footer="0.511811023622047"/>
  <pageSetup scale="83" orientation="portrait"/>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U17"/>
  <sheetViews>
    <sheetView zoomScaleNormal="100" workbookViewId="0"/>
  </sheetViews>
  <sheetFormatPr defaultRowHeight="12.75" x14ac:dyDescent="0.2"/>
  <cols>
    <col min="1" max="1" width="2.28515625" style="50" customWidth="1"/>
    <col min="2" max="2" width="31.85546875" style="50" customWidth="1"/>
    <col min="3" max="3" width="11.42578125" style="50" customWidth="1"/>
    <col min="4" max="4" width="10.140625" style="50" customWidth="1"/>
    <col min="5" max="7" width="10.7109375" style="50" customWidth="1"/>
    <col min="8" max="8" width="9.140625" style="50" customWidth="1"/>
    <col min="9" max="16384" width="9.140625" style="50"/>
  </cols>
  <sheetData>
    <row r="2" spans="2:21" s="183" customFormat="1" x14ac:dyDescent="0.2">
      <c r="B2" s="51" t="s">
        <v>28</v>
      </c>
      <c r="C2" s="50"/>
      <c r="D2" s="50"/>
      <c r="E2" s="50"/>
    </row>
    <row r="4" spans="2:21" s="183" customFormat="1" ht="31.5" customHeight="1" x14ac:dyDescent="0.2">
      <c r="B4" s="322" t="s">
        <v>314</v>
      </c>
      <c r="C4" s="322"/>
      <c r="D4" s="322"/>
      <c r="E4" s="322"/>
      <c r="F4" s="322"/>
      <c r="G4" s="52"/>
    </row>
    <row r="5" spans="2:21" s="183" customFormat="1" ht="12.75" customHeight="1" x14ac:dyDescent="0.2">
      <c r="B5" s="53" t="s">
        <v>72</v>
      </c>
      <c r="C5" s="53"/>
      <c r="D5" s="53"/>
      <c r="E5" s="53"/>
      <c r="F5" s="53"/>
      <c r="G5" s="53"/>
      <c r="H5" s="50"/>
      <c r="I5" s="50"/>
      <c r="J5" s="50"/>
      <c r="K5" s="50"/>
      <c r="L5" s="50"/>
      <c r="M5" s="50"/>
      <c r="N5" s="50"/>
      <c r="O5" s="50"/>
      <c r="P5" s="50"/>
      <c r="Q5" s="50"/>
      <c r="R5" s="50"/>
      <c r="S5" s="50"/>
      <c r="T5" s="50"/>
      <c r="U5" s="50"/>
    </row>
    <row r="6" spans="2:21" s="45" customFormat="1" ht="38.25" x14ac:dyDescent="0.2">
      <c r="B6" s="54" t="s">
        <v>315</v>
      </c>
      <c r="C6" s="232" t="s">
        <v>245</v>
      </c>
      <c r="D6" s="55" t="s">
        <v>246</v>
      </c>
      <c r="E6" s="99" t="s">
        <v>247</v>
      </c>
      <c r="F6" s="99" t="s">
        <v>291</v>
      </c>
      <c r="G6" s="99" t="s">
        <v>292</v>
      </c>
    </row>
    <row r="7" spans="2:21" s="45" customFormat="1" x14ac:dyDescent="0.2">
      <c r="B7" s="43"/>
      <c r="C7" s="56"/>
      <c r="D7" s="57"/>
      <c r="E7" s="57"/>
      <c r="F7" s="58"/>
      <c r="G7" s="58"/>
    </row>
    <row r="8" spans="2:21" s="45" customFormat="1" x14ac:dyDescent="0.2">
      <c r="B8" s="43" t="s">
        <v>316</v>
      </c>
      <c r="C8" s="237">
        <v>62.62482</v>
      </c>
      <c r="D8" s="239">
        <v>0.54281632653061018</v>
      </c>
      <c r="E8" s="239">
        <v>1.2494936574468876</v>
      </c>
      <c r="F8" s="239">
        <v>61.560899999999997</v>
      </c>
      <c r="G8" s="239">
        <v>63.688739999999996</v>
      </c>
      <c r="I8" s="254"/>
      <c r="J8" s="254"/>
      <c r="K8" s="265"/>
      <c r="L8" s="254"/>
      <c r="M8" s="254"/>
    </row>
    <row r="9" spans="2:21" s="45" customFormat="1" x14ac:dyDescent="0.2">
      <c r="B9" s="266" t="s">
        <v>317</v>
      </c>
      <c r="C9" s="237">
        <v>34.246259999999999</v>
      </c>
      <c r="D9" s="239">
        <v>0.46108673469387601</v>
      </c>
      <c r="E9" s="239">
        <v>1.1627746127259573</v>
      </c>
      <c r="F9" s="239">
        <v>33.34254</v>
      </c>
      <c r="G9" s="239">
        <v>35.149989999999995</v>
      </c>
      <c r="I9" s="254"/>
      <c r="J9" s="254"/>
      <c r="K9" s="265"/>
      <c r="L9" s="254"/>
      <c r="M9" s="254"/>
    </row>
    <row r="10" spans="2:21" s="45" customFormat="1" x14ac:dyDescent="0.2">
      <c r="B10" s="266" t="s">
        <v>318</v>
      </c>
      <c r="C10" s="237">
        <v>28.378560000000004</v>
      </c>
      <c r="D10" s="239">
        <v>0.43015816326530459</v>
      </c>
      <c r="E10" s="239">
        <v>1.1522454599606804</v>
      </c>
      <c r="F10" s="239">
        <v>27.535450000000001</v>
      </c>
      <c r="G10" s="239">
        <v>29.22167</v>
      </c>
      <c r="I10" s="254"/>
      <c r="J10" s="254"/>
      <c r="K10" s="265"/>
      <c r="L10" s="254"/>
      <c r="M10" s="254"/>
    </row>
    <row r="11" spans="2:21" s="45" customFormat="1" x14ac:dyDescent="0.2">
      <c r="B11" s="40"/>
      <c r="C11" s="237"/>
      <c r="D11" s="239"/>
      <c r="E11" s="239"/>
      <c r="F11" s="239"/>
      <c r="G11" s="239"/>
    </row>
    <row r="12" spans="2:21" s="45" customFormat="1" x14ac:dyDescent="0.2">
      <c r="B12" s="40" t="s">
        <v>319</v>
      </c>
      <c r="C12" s="237">
        <v>17.419350000000001</v>
      </c>
      <c r="D12" s="239">
        <v>0.37011734693877507</v>
      </c>
      <c r="E12" s="239">
        <v>1.1652826695699203</v>
      </c>
      <c r="F12" s="239">
        <v>16.693920000000002</v>
      </c>
      <c r="G12" s="239">
        <v>18.144780000000001</v>
      </c>
      <c r="I12" s="254"/>
      <c r="J12" s="254"/>
      <c r="K12" s="265"/>
      <c r="L12" s="254"/>
      <c r="M12" s="254"/>
    </row>
    <row r="13" spans="2:21" s="45" customFormat="1" x14ac:dyDescent="0.2">
      <c r="B13" s="40" t="s">
        <v>320</v>
      </c>
      <c r="C13" s="237">
        <v>19.955819999999999</v>
      </c>
      <c r="D13" s="239">
        <v>0.48932653061224546</v>
      </c>
      <c r="E13" s="239">
        <v>1.3052331209404702</v>
      </c>
      <c r="F13" s="239">
        <v>18.996750000000002</v>
      </c>
      <c r="G13" s="239">
        <v>20.914899999999999</v>
      </c>
      <c r="I13" s="254"/>
      <c r="J13" s="254"/>
      <c r="K13" s="265"/>
      <c r="L13" s="254"/>
      <c r="M13" s="254"/>
    </row>
    <row r="14" spans="2:21" s="45" customFormat="1" x14ac:dyDescent="0.2">
      <c r="B14" s="40"/>
      <c r="C14" s="267"/>
      <c r="D14" s="267"/>
      <c r="E14" s="267"/>
      <c r="F14" s="267"/>
      <c r="G14" s="267"/>
    </row>
    <row r="15" spans="2:21" s="45" customFormat="1" x14ac:dyDescent="0.2">
      <c r="B15" s="256" t="s">
        <v>268</v>
      </c>
      <c r="C15" s="268">
        <v>100</v>
      </c>
      <c r="D15" s="269"/>
      <c r="E15" s="269"/>
      <c r="F15" s="239"/>
      <c r="G15" s="239"/>
    </row>
    <row r="16" spans="2:21" s="183" customFormat="1" x14ac:dyDescent="0.2">
      <c r="B16" s="60"/>
      <c r="C16" s="270"/>
      <c r="D16" s="270"/>
      <c r="E16" s="270"/>
      <c r="F16" s="270"/>
      <c r="G16" s="270"/>
    </row>
    <row r="17" spans="2:7" s="183" customFormat="1" x14ac:dyDescent="0.2">
      <c r="B17" s="71"/>
      <c r="C17" s="72"/>
      <c r="D17" s="72"/>
      <c r="E17" s="72"/>
      <c r="F17" s="72"/>
      <c r="G17" s="72"/>
    </row>
  </sheetData>
  <mergeCells count="1">
    <mergeCell ref="B4:F4"/>
  </mergeCells>
  <hyperlinks>
    <hyperlink ref="B2" location="Contents!A1" display="Back to Contents"/>
  </hyperlinks>
  <pageMargins left="0.74803149606299213" right="0.74803149606299213" top="0.98425196850393704" bottom="0.98425196850393704" header="0.511811023622047" footer="0.511811023622047"/>
  <pageSetup fitToWidth="0" fitToHeight="0" orientation="landscape"/>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U34"/>
  <sheetViews>
    <sheetView zoomScaleNormal="100" zoomScaleSheetLayoutView="100" workbookViewId="0"/>
  </sheetViews>
  <sheetFormatPr defaultRowHeight="12.75" x14ac:dyDescent="0.2"/>
  <cols>
    <col min="1" max="1" width="2.28515625" style="50" customWidth="1"/>
    <col min="2" max="2" width="44.85546875" style="50" customWidth="1"/>
    <col min="3" max="3" width="11.28515625" style="50" customWidth="1"/>
    <col min="4" max="7" width="10.7109375" style="50" customWidth="1"/>
    <col min="8" max="8" width="9.140625" style="50" customWidth="1"/>
    <col min="9" max="16384" width="9.140625" style="50"/>
  </cols>
  <sheetData>
    <row r="2" spans="2:21" s="183" customFormat="1" x14ac:dyDescent="0.2">
      <c r="B2" s="51" t="s">
        <v>28</v>
      </c>
      <c r="C2" s="50"/>
      <c r="D2" s="50"/>
      <c r="E2" s="50"/>
    </row>
    <row r="4" spans="2:21" s="183" customFormat="1" ht="31.5" customHeight="1" x14ac:dyDescent="0.2">
      <c r="B4" s="328" t="s">
        <v>321</v>
      </c>
      <c r="C4" s="328"/>
      <c r="D4" s="328"/>
      <c r="E4" s="271"/>
      <c r="F4" s="52"/>
      <c r="G4" s="52"/>
    </row>
    <row r="5" spans="2:21" s="183" customFormat="1" ht="12.75" customHeight="1" x14ac:dyDescent="0.2">
      <c r="B5" s="53" t="s">
        <v>72</v>
      </c>
      <c r="C5" s="53"/>
      <c r="D5" s="53"/>
      <c r="E5" s="53"/>
      <c r="F5" s="53"/>
      <c r="G5" s="53"/>
      <c r="H5" s="50"/>
      <c r="I5" s="50"/>
      <c r="J5" s="50"/>
      <c r="K5" s="50"/>
      <c r="L5" s="50"/>
      <c r="M5" s="50"/>
      <c r="N5" s="50"/>
      <c r="O5" s="50"/>
      <c r="P5" s="50"/>
      <c r="Q5" s="50"/>
      <c r="R5" s="50"/>
      <c r="S5" s="50"/>
      <c r="T5" s="50"/>
      <c r="U5" s="50"/>
    </row>
    <row r="6" spans="2:21" s="45" customFormat="1" ht="38.25" x14ac:dyDescent="0.2">
      <c r="B6" s="54" t="s">
        <v>322</v>
      </c>
      <c r="C6" s="272" t="s">
        <v>323</v>
      </c>
      <c r="D6" s="55" t="s">
        <v>246</v>
      </c>
      <c r="E6" s="99" t="s">
        <v>247</v>
      </c>
      <c r="F6" s="99" t="s">
        <v>291</v>
      </c>
      <c r="G6" s="273" t="s">
        <v>292</v>
      </c>
    </row>
    <row r="7" spans="2:21" s="45" customFormat="1" x14ac:dyDescent="0.2">
      <c r="B7" s="43"/>
      <c r="C7" s="56"/>
      <c r="D7" s="57"/>
      <c r="E7" s="57"/>
      <c r="F7" s="58"/>
      <c r="G7" s="58"/>
    </row>
    <row r="8" spans="2:21" s="45" customFormat="1" x14ac:dyDescent="0.2">
      <c r="B8" s="253" t="s">
        <v>324</v>
      </c>
      <c r="C8" s="274">
        <v>94.537499999999994</v>
      </c>
      <c r="D8" s="275">
        <v>0.31577</v>
      </c>
      <c r="E8" s="239">
        <v>1.5988625644501155</v>
      </c>
      <c r="F8" s="239">
        <v>93.918330000000012</v>
      </c>
      <c r="G8" s="239">
        <v>95.156670000000005</v>
      </c>
      <c r="I8" s="254"/>
      <c r="J8" s="254"/>
      <c r="K8" s="255"/>
      <c r="L8" s="254"/>
      <c r="M8" s="254"/>
    </row>
    <row r="9" spans="2:21" s="45" customFormat="1" x14ac:dyDescent="0.2">
      <c r="B9" s="253" t="s">
        <v>325</v>
      </c>
      <c r="C9" s="274">
        <v>93.918860000000009</v>
      </c>
      <c r="D9" s="275">
        <v>0.31806000000000001</v>
      </c>
      <c r="E9" s="239">
        <v>1.5647588312580314</v>
      </c>
      <c r="F9" s="239">
        <v>93.295189999999991</v>
      </c>
      <c r="G9" s="239">
        <v>94.542529999999999</v>
      </c>
      <c r="I9" s="254"/>
      <c r="J9" s="254"/>
      <c r="K9" s="255"/>
      <c r="L9" s="254"/>
      <c r="M9" s="254"/>
    </row>
    <row r="10" spans="2:21" s="45" customFormat="1" x14ac:dyDescent="0.2">
      <c r="B10" s="43"/>
      <c r="C10" s="237"/>
      <c r="D10" s="238"/>
      <c r="E10" s="239"/>
      <c r="F10" s="239"/>
      <c r="G10" s="239"/>
    </row>
    <row r="11" spans="2:21" s="45" customFormat="1" x14ac:dyDescent="0.2">
      <c r="B11" s="253" t="s">
        <v>326</v>
      </c>
      <c r="C11" s="237">
        <v>94.096069999999997</v>
      </c>
      <c r="D11" s="238">
        <v>0.33345999999999998</v>
      </c>
      <c r="E11" s="239">
        <v>1.6133287017839855</v>
      </c>
      <c r="F11" s="239">
        <v>93.4422</v>
      </c>
      <c r="G11" s="239">
        <v>94.749939999999995</v>
      </c>
      <c r="I11" s="254"/>
      <c r="J11" s="254"/>
      <c r="K11" s="255"/>
      <c r="L11" s="254"/>
      <c r="M11" s="254"/>
    </row>
    <row r="12" spans="2:21" s="45" customFormat="1" x14ac:dyDescent="0.2">
      <c r="B12" s="253" t="s">
        <v>327</v>
      </c>
      <c r="C12" s="237">
        <v>93.462670000000003</v>
      </c>
      <c r="D12" s="238">
        <v>0.33542</v>
      </c>
      <c r="E12" s="239">
        <v>1.5800172783865372</v>
      </c>
      <c r="F12" s="239">
        <v>92.804960000000008</v>
      </c>
      <c r="G12" s="239">
        <v>94.120369999999994</v>
      </c>
      <c r="I12" s="254"/>
      <c r="J12" s="254"/>
      <c r="K12" s="255"/>
      <c r="L12" s="254"/>
      <c r="M12" s="254"/>
    </row>
    <row r="13" spans="2:21" s="45" customFormat="1" x14ac:dyDescent="0.2">
      <c r="B13" s="43"/>
      <c r="C13" s="237"/>
      <c r="D13" s="238"/>
      <c r="E13" s="239"/>
      <c r="F13" s="239"/>
      <c r="G13" s="239"/>
    </row>
    <row r="14" spans="2:21" s="45" customFormat="1" x14ac:dyDescent="0.2">
      <c r="B14" s="253" t="s">
        <v>328</v>
      </c>
      <c r="C14" s="237">
        <v>5.4625000000000004</v>
      </c>
      <c r="D14" s="238">
        <v>0.31577</v>
      </c>
      <c r="E14" s="239">
        <v>1.5988625644501155</v>
      </c>
      <c r="F14" s="239">
        <v>4.8433299999999999</v>
      </c>
      <c r="G14" s="239">
        <v>6.0816699999999999</v>
      </c>
      <c r="I14" s="254"/>
      <c r="J14" s="254"/>
      <c r="K14" s="255"/>
      <c r="L14" s="254"/>
      <c r="M14" s="254"/>
    </row>
    <row r="15" spans="2:21" s="45" customFormat="1" x14ac:dyDescent="0.2">
      <c r="B15" s="253" t="s">
        <v>329</v>
      </c>
      <c r="C15" s="237">
        <v>6.0811400000000004</v>
      </c>
      <c r="D15" s="238">
        <v>0.31806000000000001</v>
      </c>
      <c r="E15" s="239">
        <v>1.5647588312580314</v>
      </c>
      <c r="F15" s="239">
        <v>5.4574699999999998</v>
      </c>
      <c r="G15" s="239">
        <v>6.7048100000000002</v>
      </c>
      <c r="I15" s="254"/>
      <c r="J15" s="254"/>
      <c r="K15" s="255"/>
      <c r="L15" s="254"/>
      <c r="M15" s="254"/>
    </row>
    <row r="16" spans="2:21" s="45" customFormat="1" x14ac:dyDescent="0.2">
      <c r="B16" s="43"/>
      <c r="C16" s="237"/>
      <c r="D16" s="238"/>
      <c r="E16" s="239"/>
      <c r="F16" s="239"/>
      <c r="G16" s="239"/>
    </row>
    <row r="17" spans="2:13" s="45" customFormat="1" x14ac:dyDescent="0.2">
      <c r="B17" s="43" t="s">
        <v>330</v>
      </c>
      <c r="C17" s="237">
        <v>90.917619999999999</v>
      </c>
      <c r="D17" s="238">
        <v>0.35866000000000003</v>
      </c>
      <c r="E17" s="239">
        <v>1.5153358703600994</v>
      </c>
      <c r="F17" s="239">
        <v>90.214340000000007</v>
      </c>
      <c r="G17" s="239">
        <v>91.620909999999995</v>
      </c>
      <c r="I17" s="254"/>
      <c r="J17" s="254"/>
      <c r="K17" s="255"/>
      <c r="L17" s="254"/>
      <c r="M17" s="254"/>
    </row>
    <row r="18" spans="2:13" s="45" customFormat="1" x14ac:dyDescent="0.2">
      <c r="B18" s="43" t="s">
        <v>331</v>
      </c>
      <c r="C18" s="237">
        <v>1.8909200000000002</v>
      </c>
      <c r="D18" s="238">
        <v>0.10239999999999999</v>
      </c>
      <c r="E18" s="239">
        <v>1.1760542504493574</v>
      </c>
      <c r="F18" s="239">
        <v>1.6901300000000001</v>
      </c>
      <c r="G18" s="239">
        <v>2.0917000000000003</v>
      </c>
      <c r="I18" s="254"/>
      <c r="J18" s="254"/>
      <c r="K18" s="255"/>
      <c r="L18" s="254"/>
      <c r="M18" s="254"/>
    </row>
    <row r="19" spans="2:13" s="45" customFormat="1" x14ac:dyDescent="0.2">
      <c r="B19" s="43" t="s">
        <v>332</v>
      </c>
      <c r="C19" s="237">
        <v>4.5735400000000004</v>
      </c>
      <c r="D19" s="238">
        <v>0.18536</v>
      </c>
      <c r="E19" s="239">
        <v>1.2776245536150281</v>
      </c>
      <c r="F19" s="239">
        <v>4.2100800000000005</v>
      </c>
      <c r="G19" s="239">
        <v>4.9369999999999994</v>
      </c>
      <c r="I19" s="254"/>
      <c r="J19" s="254"/>
      <c r="K19" s="255"/>
      <c r="L19" s="254"/>
      <c r="M19" s="254"/>
    </row>
    <row r="20" spans="2:13" s="45" customFormat="1" x14ac:dyDescent="0.2">
      <c r="B20" s="43" t="s">
        <v>333</v>
      </c>
      <c r="C20" s="237">
        <v>2.0393600000000003</v>
      </c>
      <c r="D20" s="238">
        <v>9.6710000000000004E-2</v>
      </c>
      <c r="E20" s="239">
        <v>1.1219551238797387</v>
      </c>
      <c r="F20" s="239">
        <v>1.8497300000000001</v>
      </c>
      <c r="G20" s="239">
        <v>2.2290000000000001</v>
      </c>
      <c r="I20" s="254"/>
      <c r="J20" s="254"/>
      <c r="K20" s="255"/>
      <c r="L20" s="254"/>
      <c r="M20" s="254"/>
    </row>
    <row r="21" spans="2:13" s="45" customFormat="1" x14ac:dyDescent="0.2">
      <c r="B21" s="43" t="s">
        <v>334</v>
      </c>
      <c r="C21" s="237">
        <v>30.514400000000002</v>
      </c>
      <c r="D21" s="238">
        <v>0.45855999999999997</v>
      </c>
      <c r="E21" s="239">
        <v>1.3535528065059006</v>
      </c>
      <c r="F21" s="239">
        <v>29.61524</v>
      </c>
      <c r="G21" s="239">
        <v>31.41357</v>
      </c>
      <c r="I21" s="254"/>
      <c r="J21" s="254"/>
      <c r="K21" s="255"/>
      <c r="L21" s="254"/>
      <c r="M21" s="254"/>
    </row>
    <row r="22" spans="2:13" s="45" customFormat="1" x14ac:dyDescent="0.2">
      <c r="B22" s="43" t="s">
        <v>335</v>
      </c>
      <c r="C22" s="237">
        <v>34.902169999999998</v>
      </c>
      <c r="D22" s="238">
        <v>0.55383000000000004</v>
      </c>
      <c r="E22" s="239">
        <v>1.4620398421383736</v>
      </c>
      <c r="F22" s="239">
        <v>33.816200000000002</v>
      </c>
      <c r="G22" s="239">
        <v>35.988140000000001</v>
      </c>
      <c r="I22" s="254"/>
      <c r="J22" s="254"/>
      <c r="K22" s="255"/>
      <c r="L22" s="254"/>
      <c r="M22" s="254"/>
    </row>
    <row r="23" spans="2:13" s="45" customFormat="1" x14ac:dyDescent="0.2">
      <c r="B23" s="43" t="s">
        <v>336</v>
      </c>
      <c r="C23" s="237">
        <v>10.51261</v>
      </c>
      <c r="D23" s="238">
        <v>0.26299</v>
      </c>
      <c r="E23" s="239">
        <v>1.2559602302620891</v>
      </c>
      <c r="F23" s="239">
        <v>9.9969400000000004</v>
      </c>
      <c r="G23" s="239">
        <v>11.02829</v>
      </c>
      <c r="I23" s="254"/>
      <c r="J23" s="254"/>
      <c r="K23" s="255"/>
      <c r="L23" s="254"/>
      <c r="M23" s="254"/>
    </row>
    <row r="24" spans="2:13" s="45" customFormat="1" x14ac:dyDescent="0.2">
      <c r="B24" s="43" t="s">
        <v>337</v>
      </c>
      <c r="C24" s="237">
        <v>2.2243499999999998</v>
      </c>
      <c r="D24" s="238">
        <v>0.11310999999999999</v>
      </c>
      <c r="E24" s="239">
        <v>1.1878753722508097</v>
      </c>
      <c r="F24" s="239">
        <v>2.0025599999999999</v>
      </c>
      <c r="G24" s="239">
        <v>2.4461400000000002</v>
      </c>
      <c r="I24" s="254"/>
      <c r="J24" s="254"/>
      <c r="K24" s="255"/>
      <c r="L24" s="254"/>
      <c r="M24" s="254"/>
    </row>
    <row r="25" spans="2:13" s="45" customFormat="1" x14ac:dyDescent="0.2">
      <c r="B25" s="43" t="s">
        <v>338</v>
      </c>
      <c r="C25" s="237">
        <v>0.38391999999999998</v>
      </c>
      <c r="D25" s="238">
        <v>4.5670000000000002E-2</v>
      </c>
      <c r="E25" s="239">
        <v>1.1655421056315383</v>
      </c>
      <c r="F25" s="239">
        <v>0.29437999999999998</v>
      </c>
      <c r="G25" s="239">
        <v>0.47346000000000005</v>
      </c>
      <c r="I25" s="254"/>
      <c r="J25" s="254"/>
      <c r="K25" s="255"/>
      <c r="L25" s="254"/>
      <c r="M25" s="254"/>
    </row>
    <row r="26" spans="2:13" s="45" customFormat="1" x14ac:dyDescent="0.2">
      <c r="B26" s="40" t="s">
        <v>339</v>
      </c>
      <c r="C26" s="237">
        <v>12.92323</v>
      </c>
      <c r="D26" s="238">
        <v>0.29321999999999998</v>
      </c>
      <c r="E26" s="239">
        <v>1.2681125738671626</v>
      </c>
      <c r="F26" s="239">
        <v>12.34826</v>
      </c>
      <c r="G26" s="239">
        <v>13.498189999999999</v>
      </c>
      <c r="I26" s="254"/>
      <c r="J26" s="254"/>
      <c r="K26" s="255"/>
      <c r="L26" s="254"/>
      <c r="M26" s="254"/>
    </row>
    <row r="27" spans="2:13" s="45" customFormat="1" x14ac:dyDescent="0.2">
      <c r="B27" s="40" t="s">
        <v>340</v>
      </c>
      <c r="C27" s="237">
        <v>2.4151199999999999</v>
      </c>
      <c r="D27" s="238">
        <v>0.10874999999999999</v>
      </c>
      <c r="E27" s="239">
        <v>1.1415739573063148</v>
      </c>
      <c r="F27" s="239">
        <v>2.2018900000000001</v>
      </c>
      <c r="G27" s="239">
        <v>2.6283600000000003</v>
      </c>
      <c r="I27" s="254"/>
      <c r="J27" s="254"/>
      <c r="K27" s="255"/>
      <c r="L27" s="254"/>
      <c r="M27" s="254"/>
    </row>
    <row r="28" spans="2:13" s="45" customFormat="1" x14ac:dyDescent="0.2">
      <c r="B28" s="40" t="s">
        <v>341</v>
      </c>
      <c r="C28" s="237">
        <v>1.76295</v>
      </c>
      <c r="D28" s="238">
        <v>9.7509999999999999E-2</v>
      </c>
      <c r="E28" s="239">
        <v>1.1675303850435756</v>
      </c>
      <c r="F28" s="239">
        <v>1.57175</v>
      </c>
      <c r="G28" s="239">
        <v>1.95414</v>
      </c>
      <c r="I28" s="254"/>
      <c r="J28" s="254"/>
      <c r="K28" s="255"/>
      <c r="L28" s="254"/>
      <c r="M28" s="254"/>
    </row>
    <row r="29" spans="2:13" s="45" customFormat="1" x14ac:dyDescent="0.2">
      <c r="B29" s="40" t="s">
        <v>342</v>
      </c>
      <c r="C29" s="237">
        <v>0.92269000000000001</v>
      </c>
      <c r="D29" s="238">
        <v>5.6800000000000003E-2</v>
      </c>
      <c r="E29" s="239">
        <v>1.0454650161530992</v>
      </c>
      <c r="F29" s="239">
        <v>0.81130999999999998</v>
      </c>
      <c r="G29" s="239">
        <v>1.0340800000000001</v>
      </c>
      <c r="I29" s="254"/>
      <c r="J29" s="254"/>
      <c r="K29" s="255"/>
      <c r="L29" s="254"/>
      <c r="M29" s="254"/>
    </row>
    <row r="30" spans="2:13" s="45" customFormat="1" x14ac:dyDescent="0.2">
      <c r="B30" s="40" t="s">
        <v>343</v>
      </c>
      <c r="C30" s="237">
        <v>0.42282999999999998</v>
      </c>
      <c r="D30" s="238">
        <v>4.4680000000000004E-2</v>
      </c>
      <c r="E30" s="239">
        <v>1.1255284536607681</v>
      </c>
      <c r="F30" s="239">
        <v>0.33522000000000002</v>
      </c>
      <c r="G30" s="239">
        <v>0.51044</v>
      </c>
      <c r="I30" s="254"/>
      <c r="J30" s="254"/>
      <c r="K30" s="255"/>
      <c r="L30" s="254"/>
      <c r="M30" s="254"/>
    </row>
    <row r="31" spans="2:13" s="45" customFormat="1" x14ac:dyDescent="0.2">
      <c r="B31" s="40"/>
      <c r="C31" s="268"/>
      <c r="D31" s="269"/>
      <c r="E31" s="269"/>
      <c r="F31" s="239"/>
      <c r="G31" s="239"/>
    </row>
    <row r="32" spans="2:13" s="45" customFormat="1" x14ac:dyDescent="0.2">
      <c r="B32" s="256" t="s">
        <v>344</v>
      </c>
      <c r="C32" s="268">
        <v>100</v>
      </c>
      <c r="D32" s="269"/>
      <c r="E32" s="269"/>
      <c r="F32" s="239"/>
      <c r="G32" s="239"/>
    </row>
    <row r="33" spans="2:7" s="183" customFormat="1" x14ac:dyDescent="0.2">
      <c r="B33" s="60"/>
      <c r="C33" s="61"/>
      <c r="D33" s="61"/>
      <c r="E33" s="61"/>
      <c r="F33" s="61"/>
      <c r="G33" s="61"/>
    </row>
    <row r="34" spans="2:7" s="183" customFormat="1" x14ac:dyDescent="0.2">
      <c r="B34" s="71"/>
      <c r="C34" s="72"/>
      <c r="D34" s="72"/>
      <c r="E34" s="72"/>
      <c r="F34" s="72"/>
      <c r="G34" s="72"/>
    </row>
  </sheetData>
  <mergeCells count="1">
    <mergeCell ref="B4:D4"/>
  </mergeCells>
  <hyperlinks>
    <hyperlink ref="B2" location="Contents!A1" display="Back to Contents"/>
  </hyperlinks>
  <pageMargins left="0.74803149606299213" right="0.74803149606299213" top="0.98425196850393704" bottom="0.98425196850393704" header="0.511811023622047" footer="0.511811023622047"/>
  <pageSetup fitToWidth="0" fitToHeight="0" orientation="landscape"/>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U30"/>
  <sheetViews>
    <sheetView zoomScaleNormal="100" workbookViewId="0"/>
  </sheetViews>
  <sheetFormatPr defaultRowHeight="12.75" x14ac:dyDescent="0.2"/>
  <cols>
    <col min="1" max="1" width="2.28515625" style="50" customWidth="1"/>
    <col min="2" max="2" width="31.85546875" style="50" customWidth="1"/>
    <col min="3" max="3" width="11.140625" style="50" customWidth="1"/>
    <col min="4" max="4" width="10.140625" style="50" customWidth="1"/>
    <col min="5" max="7" width="10.7109375" style="50" customWidth="1"/>
    <col min="8" max="8" width="9.140625" style="50" customWidth="1"/>
    <col min="9" max="16384" width="9.140625" style="50"/>
  </cols>
  <sheetData>
    <row r="2" spans="2:21" s="183" customFormat="1" x14ac:dyDescent="0.2">
      <c r="B2" s="51" t="s">
        <v>28</v>
      </c>
      <c r="C2" s="50"/>
      <c r="D2" s="50"/>
      <c r="E2" s="50"/>
    </row>
    <row r="4" spans="2:21" s="183" customFormat="1" ht="31.5" customHeight="1" x14ac:dyDescent="0.2">
      <c r="B4" s="322" t="s">
        <v>345</v>
      </c>
      <c r="C4" s="322"/>
      <c r="D4" s="322"/>
      <c r="E4" s="322"/>
      <c r="F4" s="52"/>
      <c r="G4" s="52"/>
    </row>
    <row r="5" spans="2:21" s="183" customFormat="1" ht="12.75" customHeight="1" x14ac:dyDescent="0.2">
      <c r="B5" s="53" t="s">
        <v>72</v>
      </c>
      <c r="C5" s="53"/>
      <c r="D5" s="53"/>
      <c r="E5" s="53"/>
      <c r="F5" s="53"/>
      <c r="G5" s="53"/>
      <c r="H5" s="50"/>
      <c r="I5" s="50"/>
      <c r="J5" s="50"/>
      <c r="K5" s="50"/>
      <c r="L5" s="50"/>
      <c r="M5" s="50"/>
      <c r="N5" s="50"/>
      <c r="O5" s="50"/>
      <c r="P5" s="50"/>
      <c r="Q5" s="50"/>
      <c r="R5" s="50"/>
      <c r="S5" s="50"/>
      <c r="T5" s="50"/>
      <c r="U5" s="50"/>
    </row>
    <row r="6" spans="2:21" s="45" customFormat="1" ht="38.25" x14ac:dyDescent="0.2">
      <c r="B6" s="54" t="s">
        <v>346</v>
      </c>
      <c r="C6" s="232" t="s">
        <v>323</v>
      </c>
      <c r="D6" s="55" t="s">
        <v>246</v>
      </c>
      <c r="E6" s="99" t="s">
        <v>247</v>
      </c>
      <c r="F6" s="99" t="s">
        <v>291</v>
      </c>
      <c r="G6" s="99" t="s">
        <v>292</v>
      </c>
    </row>
    <row r="7" spans="2:21" s="45" customFormat="1" x14ac:dyDescent="0.2">
      <c r="B7" s="43"/>
      <c r="C7" s="56"/>
      <c r="D7" s="57"/>
      <c r="E7" s="57"/>
      <c r="F7" s="58"/>
      <c r="G7" s="58"/>
    </row>
    <row r="8" spans="2:21" s="45" customFormat="1" x14ac:dyDescent="0.2">
      <c r="B8" s="248" t="s">
        <v>347</v>
      </c>
      <c r="C8" s="56"/>
      <c r="D8" s="57"/>
      <c r="E8" s="57"/>
      <c r="F8" s="58"/>
      <c r="G8" s="58"/>
    </row>
    <row r="9" spans="2:21" s="45" customFormat="1" x14ac:dyDescent="0.2">
      <c r="B9" s="248" t="s">
        <v>348</v>
      </c>
      <c r="C9" s="237">
        <v>46.175719999999998</v>
      </c>
      <c r="D9" s="239">
        <v>0.38900510204081806</v>
      </c>
      <c r="E9" s="239">
        <v>1.1978778735747648</v>
      </c>
      <c r="F9" s="239">
        <v>45.413269999999997</v>
      </c>
      <c r="G9" s="239">
        <v>46.93817</v>
      </c>
      <c r="I9" s="254"/>
      <c r="J9" s="254"/>
      <c r="K9" s="255"/>
      <c r="L9" s="254"/>
      <c r="M9" s="254"/>
    </row>
    <row r="10" spans="2:21" s="45" customFormat="1" x14ac:dyDescent="0.2">
      <c r="B10" s="248" t="s">
        <v>349</v>
      </c>
      <c r="C10" s="237">
        <v>14.360129999999998</v>
      </c>
      <c r="D10" s="239">
        <v>0.23661734693877665</v>
      </c>
      <c r="E10" s="239">
        <v>1.1139083445239111</v>
      </c>
      <c r="F10" s="239">
        <v>13.89636</v>
      </c>
      <c r="G10" s="239">
        <v>14.823900000000002</v>
      </c>
      <c r="I10" s="254"/>
      <c r="J10" s="254"/>
      <c r="K10" s="255"/>
      <c r="L10" s="254"/>
      <c r="M10" s="254"/>
    </row>
    <row r="11" spans="2:21" s="45" customFormat="1" x14ac:dyDescent="0.2">
      <c r="B11" s="248"/>
      <c r="C11" s="237"/>
      <c r="D11" s="239"/>
      <c r="E11" s="239"/>
      <c r="F11" s="239"/>
      <c r="G11" s="239"/>
    </row>
    <row r="12" spans="2:21" s="45" customFormat="1" x14ac:dyDescent="0.2">
      <c r="B12" s="248" t="s">
        <v>350</v>
      </c>
      <c r="C12" s="237"/>
      <c r="D12" s="239"/>
      <c r="E12" s="239"/>
      <c r="F12" s="239"/>
      <c r="G12" s="239"/>
    </row>
    <row r="13" spans="2:21" s="45" customFormat="1" x14ac:dyDescent="0.2">
      <c r="B13" s="248" t="s">
        <v>348</v>
      </c>
      <c r="C13" s="237">
        <v>40.128989999999995</v>
      </c>
      <c r="D13" s="239">
        <v>0.39565816326530662</v>
      </c>
      <c r="E13" s="239">
        <v>1.2183545871379153</v>
      </c>
      <c r="F13" s="239">
        <v>39.35351</v>
      </c>
      <c r="G13" s="239">
        <v>40.90448</v>
      </c>
      <c r="I13" s="254"/>
      <c r="J13" s="254"/>
      <c r="K13" s="255"/>
      <c r="L13" s="254"/>
      <c r="M13" s="254"/>
    </row>
    <row r="14" spans="2:21" s="45" customFormat="1" x14ac:dyDescent="0.2">
      <c r="B14" s="248" t="s">
        <v>349</v>
      </c>
      <c r="C14" s="237">
        <v>12.02388</v>
      </c>
      <c r="D14" s="239">
        <v>0.21841326530612198</v>
      </c>
      <c r="E14" s="239">
        <v>1.111279442804554</v>
      </c>
      <c r="F14" s="239">
        <v>11.59578</v>
      </c>
      <c r="G14" s="239">
        <v>12.451969999999999</v>
      </c>
      <c r="I14" s="254"/>
      <c r="J14" s="254"/>
      <c r="K14" s="255"/>
      <c r="L14" s="254"/>
      <c r="M14" s="254"/>
    </row>
    <row r="15" spans="2:21" s="45" customFormat="1" x14ac:dyDescent="0.2">
      <c r="B15" s="248"/>
      <c r="C15" s="237"/>
      <c r="D15" s="239"/>
      <c r="E15" s="239"/>
      <c r="F15" s="239"/>
      <c r="G15" s="239"/>
    </row>
    <row r="16" spans="2:21" s="45" customFormat="1" x14ac:dyDescent="0.2">
      <c r="B16" s="248" t="s">
        <v>351</v>
      </c>
      <c r="C16" s="237"/>
      <c r="D16" s="239"/>
      <c r="E16" s="239"/>
      <c r="F16" s="239"/>
      <c r="G16" s="239"/>
    </row>
    <row r="17" spans="2:13" s="45" customFormat="1" x14ac:dyDescent="0.2">
      <c r="B17" s="248" t="s">
        <v>348</v>
      </c>
      <c r="C17" s="237">
        <v>6.0467199999999997</v>
      </c>
      <c r="D17" s="239">
        <v>0.20780102040816348</v>
      </c>
      <c r="E17" s="239">
        <v>1.2661894013140373</v>
      </c>
      <c r="F17" s="239">
        <v>5.6394299999999999</v>
      </c>
      <c r="G17" s="239">
        <v>6.4540100000000002</v>
      </c>
      <c r="I17" s="254"/>
      <c r="J17" s="254"/>
      <c r="K17" s="255"/>
      <c r="L17" s="254"/>
      <c r="M17" s="254"/>
    </row>
    <row r="18" spans="2:13" s="45" customFormat="1" x14ac:dyDescent="0.2">
      <c r="B18" s="248" t="s">
        <v>349</v>
      </c>
      <c r="C18" s="237">
        <v>2.3362500000000002</v>
      </c>
      <c r="D18" s="239">
        <v>0.10688265306122451</v>
      </c>
      <c r="E18" s="239">
        <v>1.1406809808180376</v>
      </c>
      <c r="F18" s="239">
        <v>2.12677</v>
      </c>
      <c r="G18" s="239">
        <v>2.5457400000000003</v>
      </c>
      <c r="I18" s="254"/>
      <c r="J18" s="254"/>
      <c r="K18" s="255"/>
      <c r="L18" s="254"/>
      <c r="M18" s="254"/>
    </row>
    <row r="19" spans="2:13" s="45" customFormat="1" x14ac:dyDescent="0.2">
      <c r="B19" s="248"/>
      <c r="C19" s="237"/>
      <c r="D19" s="239"/>
      <c r="E19" s="239"/>
      <c r="F19" s="239"/>
      <c r="G19" s="239"/>
    </row>
    <row r="20" spans="2:13" s="45" customFormat="1" x14ac:dyDescent="0.2">
      <c r="B20" s="248" t="s">
        <v>352</v>
      </c>
      <c r="C20" s="237">
        <v>2.2561599999999999</v>
      </c>
      <c r="D20" s="239">
        <v>0.11002551020408158</v>
      </c>
      <c r="E20" s="239">
        <v>1.1672472317379896</v>
      </c>
      <c r="F20" s="239">
        <v>2.0405199999999999</v>
      </c>
      <c r="G20" s="239">
        <v>2.4718100000000001</v>
      </c>
      <c r="I20" s="254"/>
      <c r="J20" s="254"/>
      <c r="K20" s="255"/>
      <c r="L20" s="254"/>
      <c r="M20" s="254"/>
    </row>
    <row r="21" spans="2:13" s="45" customFormat="1" x14ac:dyDescent="0.2">
      <c r="B21" s="248" t="s">
        <v>353</v>
      </c>
      <c r="C21" s="237">
        <v>21.953719999999997</v>
      </c>
      <c r="D21" s="239">
        <v>0.36965306122449021</v>
      </c>
      <c r="E21" s="239">
        <v>1.2814896410037813</v>
      </c>
      <c r="F21" s="239">
        <v>21.229200000000002</v>
      </c>
      <c r="G21" s="239">
        <v>22.678239999999999</v>
      </c>
      <c r="I21" s="254"/>
      <c r="J21" s="254"/>
      <c r="K21" s="255"/>
      <c r="L21" s="254"/>
      <c r="M21" s="254"/>
    </row>
    <row r="22" spans="2:13" s="45" customFormat="1" x14ac:dyDescent="0.2">
      <c r="B22" s="248" t="s">
        <v>354</v>
      </c>
      <c r="C22" s="237">
        <v>2.4819200000000001</v>
      </c>
      <c r="D22" s="239">
        <v>0.21912755102040821</v>
      </c>
      <c r="E22" s="239">
        <v>1.6093889523667049</v>
      </c>
      <c r="F22" s="239">
        <v>2.0524400000000003</v>
      </c>
      <c r="G22" s="239">
        <v>2.9114100000000001</v>
      </c>
      <c r="I22" s="254"/>
      <c r="J22" s="254"/>
      <c r="K22" s="255"/>
      <c r="L22" s="254"/>
      <c r="M22" s="254"/>
    </row>
    <row r="23" spans="2:13" s="45" customFormat="1" x14ac:dyDescent="0.2">
      <c r="B23" s="249" t="s">
        <v>355</v>
      </c>
      <c r="C23" s="237">
        <v>2.80097</v>
      </c>
      <c r="D23" s="239">
        <v>0.11347959183673481</v>
      </c>
      <c r="E23" s="239">
        <v>1.1245926373580792</v>
      </c>
      <c r="F23" s="239">
        <v>2.57856</v>
      </c>
      <c r="G23" s="239">
        <v>3.02339</v>
      </c>
      <c r="I23" s="254"/>
      <c r="J23" s="254"/>
      <c r="K23" s="255"/>
      <c r="L23" s="254"/>
      <c r="M23" s="254"/>
    </row>
    <row r="24" spans="2:13" s="45" customFormat="1" x14ac:dyDescent="0.2">
      <c r="B24" s="248" t="s">
        <v>356</v>
      </c>
      <c r="C24" s="237">
        <v>5.4267900000000004</v>
      </c>
      <c r="D24" s="239">
        <v>0.16330102040816333</v>
      </c>
      <c r="E24" s="239">
        <v>1.1513255838380383</v>
      </c>
      <c r="F24" s="239">
        <v>5.1067300000000007</v>
      </c>
      <c r="G24" s="239">
        <v>5.7468599999999999</v>
      </c>
      <c r="I24" s="254"/>
      <c r="J24" s="254"/>
      <c r="K24" s="255"/>
      <c r="L24" s="254"/>
      <c r="M24" s="254"/>
    </row>
    <row r="25" spans="2:13" s="45" customFormat="1" x14ac:dyDescent="0.2">
      <c r="B25" s="248" t="s">
        <v>357</v>
      </c>
      <c r="C25" s="237">
        <v>0.29286000000000001</v>
      </c>
      <c r="D25" s="239">
        <v>3.280612244897959E-2</v>
      </c>
      <c r="E25" s="239">
        <v>1.0566659831753835</v>
      </c>
      <c r="F25" s="239">
        <v>0.22855000000000003</v>
      </c>
      <c r="G25" s="239">
        <v>0.35715999999999998</v>
      </c>
      <c r="I25" s="254"/>
      <c r="J25" s="254"/>
      <c r="K25" s="255"/>
      <c r="L25" s="254"/>
      <c r="M25" s="254"/>
    </row>
    <row r="26" spans="2:13" s="45" customFormat="1" x14ac:dyDescent="0.2">
      <c r="B26" s="248" t="s">
        <v>358</v>
      </c>
      <c r="C26" s="237">
        <v>4.2517199999999997</v>
      </c>
      <c r="D26" s="239">
        <v>0.13486734693877572</v>
      </c>
      <c r="E26" s="239">
        <v>1.1086959456947607</v>
      </c>
      <c r="F26" s="239">
        <v>3.9873799999999999</v>
      </c>
      <c r="G26" s="239">
        <v>4.5160600000000004</v>
      </c>
      <c r="I26" s="254"/>
      <c r="J26" s="254"/>
      <c r="K26" s="255"/>
      <c r="L26" s="254"/>
      <c r="M26" s="254"/>
    </row>
    <row r="27" spans="2:13" s="45" customFormat="1" x14ac:dyDescent="0.2">
      <c r="B27" s="40"/>
      <c r="C27" s="268"/>
      <c r="D27" s="269"/>
      <c r="E27" s="269"/>
      <c r="F27" s="239"/>
      <c r="G27" s="239"/>
    </row>
    <row r="28" spans="2:13" s="45" customFormat="1" x14ac:dyDescent="0.2">
      <c r="B28" s="256" t="s">
        <v>344</v>
      </c>
      <c r="C28" s="268">
        <v>100</v>
      </c>
      <c r="D28" s="269"/>
      <c r="E28" s="269"/>
      <c r="F28" s="239"/>
      <c r="G28" s="239"/>
    </row>
    <row r="29" spans="2:13" s="183" customFormat="1" x14ac:dyDescent="0.2">
      <c r="B29" s="60"/>
      <c r="C29" s="61"/>
      <c r="D29" s="61"/>
      <c r="E29" s="61"/>
      <c r="F29" s="61"/>
      <c r="G29" s="61"/>
    </row>
    <row r="30" spans="2:13" s="183" customFormat="1" x14ac:dyDescent="0.2">
      <c r="B30" s="71"/>
      <c r="C30" s="72"/>
      <c r="D30" s="72"/>
      <c r="E30" s="72"/>
      <c r="F30" s="72"/>
      <c r="G30" s="72"/>
    </row>
  </sheetData>
  <mergeCells count="1">
    <mergeCell ref="B4:E4"/>
  </mergeCells>
  <hyperlinks>
    <hyperlink ref="B2" location="Contents!A1" display="Back to Contents"/>
  </hyperlinks>
  <pageMargins left="0.74803149606299213" right="0.74803149606299213" top="0.98425196850393704" bottom="0.98425196850393704" header="0.511811023622047" footer="0.511811023622047"/>
  <pageSetup fitToWidth="0" fitToHeight="0" orientation="landscape"/>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U25"/>
  <sheetViews>
    <sheetView zoomScaleNormal="100" workbookViewId="0"/>
  </sheetViews>
  <sheetFormatPr defaultRowHeight="12.75" x14ac:dyDescent="0.2"/>
  <cols>
    <col min="1" max="1" width="2.28515625" style="50" customWidth="1"/>
    <col min="2" max="2" width="38.5703125" style="50" customWidth="1"/>
    <col min="3" max="3" width="11.140625" style="50" customWidth="1"/>
    <col min="4" max="4" width="10.140625" style="50" customWidth="1"/>
    <col min="5" max="7" width="10.7109375" style="50" customWidth="1"/>
    <col min="8" max="8" width="9.140625" style="50" customWidth="1"/>
    <col min="9" max="16384" width="9.140625" style="50"/>
  </cols>
  <sheetData>
    <row r="2" spans="2:21" s="183" customFormat="1" x14ac:dyDescent="0.2">
      <c r="B2" s="51" t="s">
        <v>28</v>
      </c>
      <c r="C2" s="50"/>
      <c r="D2" s="50"/>
      <c r="E2" s="50"/>
    </row>
    <row r="4" spans="2:21" s="183" customFormat="1" ht="34.5" customHeight="1" x14ac:dyDescent="0.2">
      <c r="B4" s="322" t="s">
        <v>359</v>
      </c>
      <c r="C4" s="322"/>
      <c r="D4" s="322"/>
      <c r="E4" s="322"/>
      <c r="F4" s="52"/>
      <c r="G4" s="52"/>
    </row>
    <row r="5" spans="2:21" s="183" customFormat="1" ht="12.75" customHeight="1" x14ac:dyDescent="0.2">
      <c r="B5" s="53" t="s">
        <v>72</v>
      </c>
      <c r="C5" s="53"/>
      <c r="D5" s="53"/>
      <c r="E5" s="53"/>
      <c r="F5" s="53"/>
      <c r="G5" s="53"/>
      <c r="H5" s="50"/>
      <c r="I5" s="50"/>
      <c r="J5" s="50"/>
      <c r="K5" s="50"/>
      <c r="L5" s="50"/>
      <c r="M5" s="50"/>
      <c r="N5" s="50"/>
      <c r="O5" s="50"/>
      <c r="P5" s="50"/>
      <c r="Q5" s="50"/>
      <c r="R5" s="50"/>
      <c r="S5" s="50"/>
      <c r="T5" s="50"/>
      <c r="U5" s="50"/>
    </row>
    <row r="6" spans="2:21" s="45" customFormat="1" ht="51" x14ac:dyDescent="0.2">
      <c r="B6" s="54" t="s">
        <v>360</v>
      </c>
      <c r="C6" s="232" t="s">
        <v>361</v>
      </c>
      <c r="D6" s="55" t="s">
        <v>246</v>
      </c>
      <c r="E6" s="99" t="s">
        <v>247</v>
      </c>
      <c r="F6" s="99" t="s">
        <v>291</v>
      </c>
      <c r="G6" s="99" t="s">
        <v>292</v>
      </c>
    </row>
    <row r="7" spans="2:21" s="45" customFormat="1" x14ac:dyDescent="0.2">
      <c r="B7" s="43"/>
      <c r="C7" s="56"/>
      <c r="D7" s="57"/>
      <c r="E7" s="57"/>
      <c r="F7" s="58"/>
      <c r="G7" s="58"/>
    </row>
    <row r="8" spans="2:21" s="45" customFormat="1" ht="14.25" x14ac:dyDescent="0.2">
      <c r="B8" s="276" t="s">
        <v>362</v>
      </c>
      <c r="C8" s="237">
        <v>88.4</v>
      </c>
      <c r="D8" s="239">
        <v>0.3</v>
      </c>
      <c r="E8" s="239">
        <v>2.2999999999999998</v>
      </c>
      <c r="F8" s="239">
        <v>87.8</v>
      </c>
      <c r="G8" s="239">
        <v>89</v>
      </c>
      <c r="I8" s="254"/>
      <c r="J8" s="254"/>
      <c r="K8" s="265"/>
      <c r="L8" s="254"/>
      <c r="M8" s="254"/>
    </row>
    <row r="9" spans="2:21" s="45" customFormat="1" ht="14.25" x14ac:dyDescent="0.2">
      <c r="B9" s="277" t="s">
        <v>363</v>
      </c>
      <c r="C9" s="237">
        <v>1.2</v>
      </c>
      <c r="D9" s="239">
        <v>0.1</v>
      </c>
      <c r="E9" s="239">
        <v>1.6</v>
      </c>
      <c r="F9" s="239">
        <v>1.1000000000000001</v>
      </c>
      <c r="G9" s="239">
        <v>1.3</v>
      </c>
      <c r="I9" s="254"/>
      <c r="J9" s="254"/>
      <c r="K9" s="265"/>
      <c r="L9" s="254"/>
      <c r="M9" s="254"/>
    </row>
    <row r="10" spans="2:21" s="45" customFormat="1" x14ac:dyDescent="0.2">
      <c r="B10" s="277" t="s">
        <v>364</v>
      </c>
      <c r="C10" s="237">
        <v>7.3</v>
      </c>
      <c r="D10" s="239">
        <v>0.2</v>
      </c>
      <c r="E10" s="239">
        <v>2.4</v>
      </c>
      <c r="F10" s="239">
        <v>6.9</v>
      </c>
      <c r="G10" s="239">
        <v>7.8</v>
      </c>
      <c r="I10" s="254"/>
      <c r="J10" s="254"/>
      <c r="K10" s="265"/>
      <c r="L10" s="254"/>
      <c r="M10" s="254"/>
    </row>
    <row r="11" spans="2:21" s="45" customFormat="1" x14ac:dyDescent="0.2">
      <c r="B11" s="278" t="s">
        <v>365</v>
      </c>
      <c r="C11" s="237">
        <v>2.4</v>
      </c>
      <c r="D11" s="239">
        <v>0.1</v>
      </c>
      <c r="E11" s="239">
        <v>2.2000000000000002</v>
      </c>
      <c r="F11" s="239">
        <v>2.1</v>
      </c>
      <c r="G11" s="239">
        <v>2.6</v>
      </c>
      <c r="I11" s="254"/>
      <c r="J11" s="254"/>
      <c r="K11" s="265"/>
      <c r="L11" s="254"/>
      <c r="M11" s="254"/>
    </row>
    <row r="12" spans="2:21" s="45" customFormat="1" x14ac:dyDescent="0.2">
      <c r="B12" s="278" t="s">
        <v>366</v>
      </c>
      <c r="C12" s="237">
        <v>1.7</v>
      </c>
      <c r="D12" s="239">
        <v>0.1</v>
      </c>
      <c r="E12" s="239">
        <v>2.7</v>
      </c>
      <c r="F12" s="239">
        <v>1.4</v>
      </c>
      <c r="G12" s="239">
        <v>2</v>
      </c>
      <c r="I12" s="254"/>
      <c r="J12" s="254"/>
      <c r="K12" s="265"/>
      <c r="L12" s="254"/>
      <c r="M12" s="254"/>
    </row>
    <row r="13" spans="2:21" s="45" customFormat="1" x14ac:dyDescent="0.2">
      <c r="B13" s="278" t="s">
        <v>367</v>
      </c>
      <c r="C13" s="237">
        <v>0.6</v>
      </c>
      <c r="D13" s="239">
        <v>0.1</v>
      </c>
      <c r="E13" s="239">
        <v>2.1</v>
      </c>
      <c r="F13" s="239">
        <v>0.5</v>
      </c>
      <c r="G13" s="239">
        <v>0.8</v>
      </c>
      <c r="I13" s="254"/>
      <c r="J13" s="254"/>
      <c r="K13" s="265"/>
      <c r="L13" s="254"/>
      <c r="M13" s="254"/>
    </row>
    <row r="14" spans="2:21" s="45" customFormat="1" x14ac:dyDescent="0.2">
      <c r="B14" s="278" t="s">
        <v>368</v>
      </c>
      <c r="C14" s="237">
        <v>0.5</v>
      </c>
      <c r="D14" s="239">
        <v>0</v>
      </c>
      <c r="E14" s="239">
        <v>1.8</v>
      </c>
      <c r="F14" s="239">
        <v>0.4</v>
      </c>
      <c r="G14" s="239">
        <v>0.6</v>
      </c>
      <c r="I14" s="254"/>
      <c r="J14" s="254"/>
      <c r="K14" s="265"/>
      <c r="L14" s="254"/>
      <c r="M14" s="254"/>
    </row>
    <row r="15" spans="2:21" s="279" customFormat="1" ht="12.75" customHeight="1" x14ac:dyDescent="0.2">
      <c r="B15" s="278" t="s">
        <v>369</v>
      </c>
      <c r="C15" s="237">
        <v>0.9</v>
      </c>
      <c r="D15" s="239">
        <v>0.1</v>
      </c>
      <c r="E15" s="239">
        <v>1.8</v>
      </c>
      <c r="F15" s="239">
        <v>0.8</v>
      </c>
      <c r="G15" s="239">
        <v>1</v>
      </c>
      <c r="I15" s="254"/>
      <c r="J15" s="254"/>
      <c r="K15" s="265"/>
      <c r="L15" s="254"/>
      <c r="M15" s="254"/>
    </row>
    <row r="16" spans="2:21" s="45" customFormat="1" ht="14.25" x14ac:dyDescent="0.2">
      <c r="B16" s="277" t="s">
        <v>370</v>
      </c>
      <c r="C16" s="237">
        <v>3.1</v>
      </c>
      <c r="D16" s="239">
        <v>0.1</v>
      </c>
      <c r="E16" s="239">
        <v>2.1</v>
      </c>
      <c r="F16" s="239">
        <v>2.8</v>
      </c>
      <c r="G16" s="239">
        <v>3.4</v>
      </c>
      <c r="I16" s="254"/>
      <c r="J16" s="254"/>
      <c r="K16" s="265"/>
      <c r="L16" s="254"/>
      <c r="M16" s="254"/>
    </row>
    <row r="17" spans="2:13" s="45" customFormat="1" ht="14.25" x14ac:dyDescent="0.2">
      <c r="B17" s="280" t="s">
        <v>371</v>
      </c>
      <c r="C17" s="237">
        <v>1.1000000000000001</v>
      </c>
      <c r="D17" s="239">
        <v>0.1</v>
      </c>
      <c r="E17" s="239">
        <v>2</v>
      </c>
      <c r="F17" s="239">
        <v>1</v>
      </c>
      <c r="G17" s="239">
        <v>1.3</v>
      </c>
      <c r="I17" s="254"/>
      <c r="J17" s="254"/>
      <c r="K17" s="265"/>
      <c r="L17" s="254"/>
      <c r="M17" s="254"/>
    </row>
    <row r="18" spans="2:13" s="45" customFormat="1" x14ac:dyDescent="0.2">
      <c r="B18" s="40"/>
      <c r="C18" s="56"/>
      <c r="D18" s="57"/>
      <c r="E18" s="57"/>
      <c r="F18" s="58"/>
      <c r="G18" s="58"/>
    </row>
    <row r="19" spans="2:13" s="45" customFormat="1" x14ac:dyDescent="0.2">
      <c r="B19" s="256" t="s">
        <v>309</v>
      </c>
      <c r="C19" s="281">
        <v>100</v>
      </c>
      <c r="D19" s="57"/>
      <c r="E19" s="57"/>
      <c r="F19" s="58"/>
      <c r="G19" s="58"/>
    </row>
    <row r="20" spans="2:13" s="183" customFormat="1" x14ac:dyDescent="0.2">
      <c r="B20" s="60"/>
      <c r="C20" s="61"/>
      <c r="D20" s="61"/>
      <c r="E20" s="61"/>
      <c r="F20" s="61"/>
      <c r="G20" s="61"/>
    </row>
    <row r="21" spans="2:13" s="183" customFormat="1" x14ac:dyDescent="0.2">
      <c r="B21" s="71"/>
      <c r="C21" s="72"/>
      <c r="D21" s="72"/>
      <c r="E21" s="72"/>
      <c r="F21" s="72"/>
      <c r="G21" s="72"/>
    </row>
    <row r="22" spans="2:13" ht="14.25" x14ac:dyDescent="0.2">
      <c r="B22" s="260" t="s">
        <v>372</v>
      </c>
      <c r="C22" s="282"/>
      <c r="D22" s="282"/>
      <c r="E22" s="282"/>
      <c r="F22" s="260"/>
      <c r="G22" s="260"/>
      <c r="H22" s="260"/>
      <c r="I22" s="260"/>
      <c r="J22" s="260"/>
      <c r="K22" s="260"/>
      <c r="L22" s="260"/>
      <c r="M22" s="260"/>
    </row>
    <row r="23" spans="2:13" ht="30" customHeight="1" x14ac:dyDescent="0.2">
      <c r="B23" s="309" t="s">
        <v>373</v>
      </c>
      <c r="C23" s="309"/>
      <c r="D23" s="309"/>
      <c r="E23" s="309"/>
      <c r="F23" s="309"/>
      <c r="G23" s="309"/>
      <c r="H23" s="309"/>
      <c r="I23" s="283"/>
      <c r="J23" s="283"/>
      <c r="K23" s="283"/>
      <c r="L23" s="283"/>
      <c r="M23" s="283"/>
    </row>
    <row r="24" spans="2:13" ht="14.25" x14ac:dyDescent="0.2">
      <c r="B24" s="284" t="s">
        <v>374</v>
      </c>
    </row>
    <row r="25" spans="2:13" ht="14.25" x14ac:dyDescent="0.2">
      <c r="B25" s="285" t="s">
        <v>375</v>
      </c>
    </row>
  </sheetData>
  <mergeCells count="2">
    <mergeCell ref="B4:E4"/>
    <mergeCell ref="B23:H23"/>
  </mergeCells>
  <hyperlinks>
    <hyperlink ref="B2" location="Contents!A1" display="Back to Contents"/>
  </hyperlinks>
  <pageMargins left="0.70000000000000007" right="0.70000000000000007" top="0.75" bottom="0.75" header="0.30000000000000004" footer="0.30000000000000004"/>
  <pageSetup orientation="landscape"/>
  <colBreaks count="1" manualBreakCount="1">
    <brk id="9"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U25"/>
  <sheetViews>
    <sheetView zoomScaleNormal="100" zoomScaleSheetLayoutView="100" workbookViewId="0"/>
  </sheetViews>
  <sheetFormatPr defaultRowHeight="12.75" x14ac:dyDescent="0.2"/>
  <cols>
    <col min="1" max="1" width="2.28515625" style="50" customWidth="1"/>
    <col min="2" max="2" width="38.5703125" style="50" customWidth="1"/>
    <col min="3" max="3" width="11.140625" style="50" customWidth="1"/>
    <col min="4" max="4" width="10.140625" style="50" customWidth="1"/>
    <col min="5" max="7" width="10.7109375" style="50" customWidth="1"/>
    <col min="8" max="8" width="9.140625" style="50" customWidth="1"/>
    <col min="9" max="16384" width="9.140625" style="50"/>
  </cols>
  <sheetData>
    <row r="2" spans="2:21" s="183" customFormat="1" x14ac:dyDescent="0.2">
      <c r="B2" s="51" t="s">
        <v>28</v>
      </c>
      <c r="C2" s="50"/>
      <c r="D2" s="50"/>
      <c r="E2" s="50"/>
    </row>
    <row r="4" spans="2:21" s="183" customFormat="1" ht="34.5" customHeight="1" x14ac:dyDescent="0.2">
      <c r="B4" s="322" t="s">
        <v>376</v>
      </c>
      <c r="C4" s="322"/>
      <c r="D4" s="322"/>
      <c r="E4" s="322"/>
      <c r="F4" s="322"/>
      <c r="G4" s="52"/>
    </row>
    <row r="5" spans="2:21" s="183" customFormat="1" ht="12.75" customHeight="1" x14ac:dyDescent="0.2">
      <c r="B5" s="53" t="s">
        <v>72</v>
      </c>
      <c r="C5" s="53"/>
      <c r="D5" s="53"/>
      <c r="E5" s="53"/>
      <c r="F5" s="53"/>
      <c r="G5" s="53"/>
      <c r="H5" s="50"/>
      <c r="I5" s="50"/>
      <c r="J5" s="50"/>
      <c r="K5" s="50"/>
      <c r="L5" s="50"/>
      <c r="M5" s="50"/>
      <c r="N5" s="50"/>
      <c r="O5" s="50"/>
      <c r="P5" s="50"/>
      <c r="Q5" s="50"/>
      <c r="R5" s="50"/>
      <c r="S5" s="50"/>
      <c r="T5" s="50"/>
      <c r="U5" s="50"/>
    </row>
    <row r="6" spans="2:21" s="45" customFormat="1" ht="51" x14ac:dyDescent="0.2">
      <c r="B6" s="54" t="s">
        <v>377</v>
      </c>
      <c r="C6" s="232" t="s">
        <v>361</v>
      </c>
      <c r="D6" s="55" t="s">
        <v>246</v>
      </c>
      <c r="E6" s="99" t="s">
        <v>247</v>
      </c>
      <c r="F6" s="99" t="s">
        <v>291</v>
      </c>
      <c r="G6" s="99" t="s">
        <v>292</v>
      </c>
    </row>
    <row r="7" spans="2:21" s="45" customFormat="1" x14ac:dyDescent="0.2">
      <c r="B7" s="43"/>
      <c r="C7" s="56"/>
      <c r="D7" s="57"/>
      <c r="E7" s="57"/>
      <c r="F7" s="58"/>
      <c r="G7" s="58"/>
    </row>
    <row r="8" spans="2:21" s="45" customFormat="1" x14ac:dyDescent="0.2">
      <c r="B8" s="248" t="s">
        <v>378</v>
      </c>
      <c r="C8" s="237">
        <v>43.034499999999994</v>
      </c>
      <c r="D8" s="239">
        <v>0.64307142857142907</v>
      </c>
      <c r="E8" s="239">
        <v>1.3998070581333701</v>
      </c>
      <c r="F8" s="239">
        <v>41.774080000000005</v>
      </c>
      <c r="G8" s="239">
        <v>44.294919999999998</v>
      </c>
      <c r="I8" s="254"/>
      <c r="J8" s="254"/>
      <c r="K8" s="265"/>
      <c r="L8" s="254"/>
      <c r="M8" s="254"/>
    </row>
    <row r="9" spans="2:21" s="45" customFormat="1" x14ac:dyDescent="0.2">
      <c r="B9" s="248" t="s">
        <v>379</v>
      </c>
      <c r="C9" s="237">
        <v>11.891400000000001</v>
      </c>
      <c r="D9" s="239">
        <v>0.29129591836734642</v>
      </c>
      <c r="E9" s="239">
        <v>1.1651913147633739</v>
      </c>
      <c r="F9" s="239">
        <v>11.32047</v>
      </c>
      <c r="G9" s="239">
        <v>12.462339999999999</v>
      </c>
      <c r="I9" s="254"/>
      <c r="J9" s="254"/>
      <c r="K9" s="265"/>
      <c r="L9" s="254"/>
      <c r="M9" s="254"/>
    </row>
    <row r="10" spans="2:21" s="45" customFormat="1" x14ac:dyDescent="0.2">
      <c r="B10" s="248" t="s">
        <v>380</v>
      </c>
      <c r="C10" s="237">
        <v>6.5678000000000001</v>
      </c>
      <c r="D10" s="239">
        <v>0.20987755102040792</v>
      </c>
      <c r="E10" s="239">
        <v>1.1305650357232884</v>
      </c>
      <c r="F10" s="239">
        <v>6.1564500000000004</v>
      </c>
      <c r="G10" s="239">
        <v>6.9791599999999994</v>
      </c>
      <c r="I10" s="254"/>
      <c r="J10" s="254"/>
      <c r="K10" s="265"/>
      <c r="L10" s="254"/>
      <c r="M10" s="254"/>
    </row>
    <row r="11" spans="2:21" s="45" customFormat="1" x14ac:dyDescent="0.2">
      <c r="B11" s="248" t="s">
        <v>381</v>
      </c>
      <c r="C11" s="237">
        <v>11.546090000000001</v>
      </c>
      <c r="D11" s="239">
        <v>0.29042346938775498</v>
      </c>
      <c r="E11" s="239">
        <v>1.1709017892205991</v>
      </c>
      <c r="F11" s="239">
        <v>10.97687</v>
      </c>
      <c r="G11" s="239">
        <v>12.115320000000001</v>
      </c>
      <c r="I11" s="254"/>
      <c r="J11" s="254"/>
      <c r="K11" s="265"/>
      <c r="L11" s="254"/>
      <c r="M11" s="254"/>
    </row>
    <row r="12" spans="2:21" s="45" customFormat="1" x14ac:dyDescent="0.2">
      <c r="B12" s="248" t="s">
        <v>382</v>
      </c>
      <c r="C12" s="237">
        <v>2.5365599999999997</v>
      </c>
      <c r="D12" s="239">
        <v>0.11883673469387755</v>
      </c>
      <c r="E12" s="239">
        <v>1.0678237682314438</v>
      </c>
      <c r="F12" s="239">
        <v>2.3036399999999997</v>
      </c>
      <c r="G12" s="239">
        <v>2.7694799999999997</v>
      </c>
      <c r="I12" s="254"/>
      <c r="J12" s="254"/>
      <c r="K12" s="265"/>
      <c r="L12" s="254"/>
      <c r="M12" s="254"/>
    </row>
    <row r="13" spans="2:21" s="45" customFormat="1" x14ac:dyDescent="0.2">
      <c r="B13" s="248" t="s">
        <v>383</v>
      </c>
      <c r="C13" s="237">
        <v>5.5863899999999997</v>
      </c>
      <c r="D13" s="239">
        <v>0.18421938775510213</v>
      </c>
      <c r="E13" s="239">
        <v>1.1000638163306709</v>
      </c>
      <c r="F13" s="239">
        <v>5.2253300000000005</v>
      </c>
      <c r="G13" s="239">
        <v>5.9474600000000004</v>
      </c>
      <c r="I13" s="254"/>
      <c r="J13" s="254"/>
      <c r="K13" s="265"/>
      <c r="L13" s="254"/>
      <c r="M13" s="254"/>
    </row>
    <row r="14" spans="2:21" s="45" customFormat="1" x14ac:dyDescent="0.2">
      <c r="B14" s="248" t="s">
        <v>384</v>
      </c>
      <c r="C14" s="237">
        <v>2.0130400000000002</v>
      </c>
      <c r="D14" s="239">
        <v>0.10100000000000008</v>
      </c>
      <c r="E14" s="239">
        <v>1.0415966589808168</v>
      </c>
      <c r="F14" s="239">
        <v>1.8150900000000001</v>
      </c>
      <c r="G14" s="239">
        <v>2.2110000000000003</v>
      </c>
      <c r="I14" s="254"/>
      <c r="J14" s="254"/>
      <c r="K14" s="265"/>
      <c r="L14" s="254"/>
      <c r="M14" s="254"/>
    </row>
    <row r="15" spans="2:21" s="279" customFormat="1" ht="12.75" customHeight="1" x14ac:dyDescent="0.2">
      <c r="B15" s="248" t="s">
        <v>385</v>
      </c>
      <c r="C15" s="237">
        <v>16.824210000000001</v>
      </c>
      <c r="D15" s="239">
        <v>0.37303061224489775</v>
      </c>
      <c r="E15" s="239">
        <v>1.2265483683899303</v>
      </c>
      <c r="F15" s="239">
        <v>16.093060000000001</v>
      </c>
      <c r="G15" s="239">
        <v>17.555350000000001</v>
      </c>
      <c r="I15" s="254"/>
      <c r="J15" s="254"/>
      <c r="K15" s="265"/>
      <c r="L15" s="254"/>
      <c r="M15" s="254"/>
    </row>
    <row r="16" spans="2:21" s="45" customFormat="1" x14ac:dyDescent="0.2">
      <c r="B16" s="40"/>
      <c r="C16" s="268"/>
      <c r="D16" s="269"/>
      <c r="E16" s="269"/>
      <c r="F16" s="239"/>
      <c r="G16" s="239"/>
    </row>
    <row r="17" spans="1:7" s="45" customFormat="1" x14ac:dyDescent="0.2">
      <c r="B17" s="256" t="s">
        <v>309</v>
      </c>
      <c r="C17" s="268">
        <v>100</v>
      </c>
      <c r="D17" s="269"/>
      <c r="E17" s="269"/>
      <c r="F17" s="239"/>
      <c r="G17" s="239"/>
    </row>
    <row r="18" spans="1:7" s="183" customFormat="1" x14ac:dyDescent="0.2">
      <c r="B18" s="60"/>
      <c r="C18" s="61"/>
      <c r="D18" s="61"/>
      <c r="E18" s="61"/>
      <c r="F18" s="61"/>
      <c r="G18" s="61"/>
    </row>
    <row r="19" spans="1:7" s="183" customFormat="1" x14ac:dyDescent="0.2">
      <c r="B19" s="71"/>
      <c r="C19" s="72"/>
      <c r="D19" s="72"/>
      <c r="E19" s="72"/>
      <c r="F19" s="72"/>
      <c r="G19" s="72"/>
    </row>
    <row r="20" spans="1:7" ht="14.25" x14ac:dyDescent="0.2">
      <c r="B20" s="252"/>
    </row>
    <row r="21" spans="1:7" ht="26.25" customHeight="1" x14ac:dyDescent="0.2">
      <c r="A21" s="286"/>
      <c r="B21" s="287"/>
      <c r="C21" s="288"/>
      <c r="D21" s="288"/>
      <c r="E21" s="288"/>
      <c r="F21" s="288"/>
      <c r="G21" s="288"/>
    </row>
    <row r="22" spans="1:7" ht="14.25" x14ac:dyDescent="0.2">
      <c r="A22" s="286"/>
      <c r="B22" s="289"/>
    </row>
    <row r="23" spans="1:7" ht="14.25" x14ac:dyDescent="0.2">
      <c r="A23" s="286"/>
      <c r="B23" s="289"/>
    </row>
    <row r="24" spans="1:7" x14ac:dyDescent="0.2">
      <c r="A24" s="286"/>
      <c r="B24" s="286"/>
    </row>
    <row r="25" spans="1:7" x14ac:dyDescent="0.2">
      <c r="A25" s="286"/>
      <c r="B25" s="286"/>
    </row>
  </sheetData>
  <mergeCells count="1">
    <mergeCell ref="B4:F4"/>
  </mergeCells>
  <hyperlinks>
    <hyperlink ref="B2" location="Contents!A1" display="Back to Contents"/>
  </hyperlinks>
  <pageMargins left="0.70000000000000007" right="0.70000000000000007" top="0.75" bottom="0.75" header="0.30000000000000004" footer="0.30000000000000004"/>
  <pageSetup orientation="landscape"/>
  <colBreaks count="1" manualBreakCount="1">
    <brk id="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31"/>
  <sheetViews>
    <sheetView zoomScaleNormal="100" zoomScaleSheetLayoutView="100" workbookViewId="0"/>
  </sheetViews>
  <sheetFormatPr defaultRowHeight="12.75" x14ac:dyDescent="0.2"/>
  <cols>
    <col min="1" max="1" width="3" style="1" customWidth="1"/>
    <col min="2" max="2" width="9.140625" style="1" customWidth="1"/>
    <col min="3" max="16384" width="9.140625" style="1"/>
  </cols>
  <sheetData>
    <row r="2" spans="2:15" x14ac:dyDescent="0.2">
      <c r="B2" s="21" t="s">
        <v>28</v>
      </c>
    </row>
    <row r="4" spans="2:15" ht="18" x14ac:dyDescent="0.25">
      <c r="B4" s="6" t="s">
        <v>29</v>
      </c>
    </row>
    <row r="6" spans="2:15" s="22" customFormat="1" ht="15.75" x14ac:dyDescent="0.25">
      <c r="B6" s="23" t="s">
        <v>30</v>
      </c>
      <c r="C6" s="24"/>
      <c r="D6" s="24"/>
      <c r="E6" s="24"/>
      <c r="F6" s="24"/>
      <c r="G6" s="24"/>
      <c r="H6" s="24"/>
      <c r="I6" s="24"/>
      <c r="J6" s="24"/>
      <c r="K6" s="24"/>
      <c r="L6" s="24"/>
      <c r="M6" s="24"/>
      <c r="N6" s="24"/>
      <c r="O6" s="25"/>
    </row>
    <row r="7" spans="2:15" ht="6" customHeight="1" x14ac:dyDescent="0.2">
      <c r="B7" s="26"/>
      <c r="C7" s="118"/>
      <c r="D7" s="118"/>
      <c r="E7" s="118"/>
      <c r="F7" s="118"/>
      <c r="G7" s="118"/>
      <c r="H7" s="118"/>
      <c r="I7" s="118"/>
      <c r="J7" s="118"/>
      <c r="K7" s="118"/>
      <c r="L7" s="118"/>
      <c r="M7" s="118"/>
      <c r="N7" s="118"/>
      <c r="O7" s="27"/>
    </row>
    <row r="8" spans="2:15" x14ac:dyDescent="0.2">
      <c r="B8" s="28" t="s">
        <v>197</v>
      </c>
      <c r="C8" s="118"/>
      <c r="D8" s="118"/>
      <c r="E8" s="118"/>
      <c r="F8" s="118"/>
      <c r="G8" s="118"/>
      <c r="H8" s="118"/>
      <c r="I8" s="118"/>
      <c r="J8" s="118"/>
      <c r="K8" s="118"/>
      <c r="L8" s="118"/>
      <c r="M8" s="118"/>
      <c r="N8" s="118"/>
      <c r="O8" s="27"/>
    </row>
    <row r="9" spans="2:15" ht="6" customHeight="1" x14ac:dyDescent="0.2">
      <c r="B9" s="28"/>
      <c r="C9" s="118"/>
      <c r="D9" s="118"/>
      <c r="E9" s="118"/>
      <c r="F9" s="118"/>
      <c r="G9" s="118"/>
      <c r="H9" s="118"/>
      <c r="I9" s="118"/>
      <c r="J9" s="118"/>
      <c r="K9" s="118"/>
      <c r="L9" s="118"/>
      <c r="M9" s="118"/>
      <c r="N9" s="118"/>
      <c r="O9" s="27"/>
    </row>
    <row r="10" spans="2:15" ht="56.25" customHeight="1" x14ac:dyDescent="0.2">
      <c r="B10" s="301" t="s">
        <v>31</v>
      </c>
      <c r="C10" s="301"/>
      <c r="D10" s="301"/>
      <c r="E10" s="301"/>
      <c r="F10" s="301"/>
      <c r="G10" s="301"/>
      <c r="H10" s="301"/>
      <c r="I10" s="301"/>
      <c r="J10" s="301"/>
      <c r="K10" s="301"/>
      <c r="L10" s="301"/>
      <c r="M10" s="301"/>
      <c r="N10" s="301"/>
      <c r="O10" s="301"/>
    </row>
    <row r="11" spans="2:15" ht="10.5" customHeight="1" x14ac:dyDescent="0.2">
      <c r="B11" s="28"/>
      <c r="C11" s="118"/>
      <c r="D11" s="118"/>
      <c r="E11" s="118"/>
      <c r="F11" s="118"/>
      <c r="G11" s="118"/>
      <c r="H11" s="118"/>
      <c r="I11" s="118"/>
      <c r="J11" s="118"/>
      <c r="K11" s="118"/>
      <c r="L11" s="118"/>
      <c r="M11" s="118"/>
      <c r="N11" s="118"/>
      <c r="O11" s="27"/>
    </row>
    <row r="12" spans="2:15" s="118" customFormat="1" ht="66.75" customHeight="1" x14ac:dyDescent="0.2">
      <c r="B12" s="301" t="s">
        <v>199</v>
      </c>
      <c r="C12" s="301"/>
      <c r="D12" s="301"/>
      <c r="E12" s="301"/>
      <c r="F12" s="301"/>
      <c r="G12" s="301"/>
      <c r="H12" s="301"/>
      <c r="I12" s="301"/>
      <c r="J12" s="301"/>
      <c r="K12" s="301"/>
      <c r="L12" s="301"/>
      <c r="M12" s="301"/>
      <c r="N12" s="301"/>
      <c r="O12" s="301"/>
    </row>
    <row r="13" spans="2:15" ht="6" customHeight="1" x14ac:dyDescent="0.2">
      <c r="B13" s="28"/>
      <c r="C13" s="118"/>
      <c r="D13" s="118"/>
      <c r="E13" s="118"/>
      <c r="F13" s="118"/>
      <c r="G13" s="118"/>
      <c r="H13" s="118"/>
      <c r="I13" s="118"/>
      <c r="J13" s="118"/>
      <c r="K13" s="118"/>
      <c r="L13" s="118"/>
      <c r="M13" s="118"/>
      <c r="N13" s="118"/>
      <c r="O13" s="27"/>
    </row>
    <row r="14" spans="2:15" ht="39" customHeight="1" x14ac:dyDescent="0.2">
      <c r="B14" s="302" t="s">
        <v>200</v>
      </c>
      <c r="C14" s="302"/>
      <c r="D14" s="302"/>
      <c r="E14" s="302"/>
      <c r="F14" s="302"/>
      <c r="G14" s="302"/>
      <c r="H14" s="302"/>
      <c r="I14" s="302"/>
      <c r="J14" s="302"/>
      <c r="K14" s="302"/>
      <c r="L14" s="302"/>
      <c r="M14" s="302"/>
      <c r="N14" s="302"/>
      <c r="O14" s="302"/>
    </row>
    <row r="15" spans="2:15" x14ac:dyDescent="0.2">
      <c r="B15" s="29"/>
      <c r="C15" s="30"/>
      <c r="D15" s="30"/>
      <c r="E15" s="30"/>
      <c r="F15" s="30"/>
      <c r="G15" s="30"/>
      <c r="H15" s="30"/>
      <c r="I15" s="30"/>
      <c r="J15" s="30"/>
      <c r="K15" s="30"/>
      <c r="L15" s="30"/>
      <c r="M15" s="30"/>
      <c r="N15" s="30"/>
      <c r="O15" s="31"/>
    </row>
    <row r="16" spans="2:15" x14ac:dyDescent="0.2">
      <c r="B16" s="5"/>
    </row>
    <row r="17" spans="2:15" ht="15.75" x14ac:dyDescent="0.25">
      <c r="B17" s="23" t="s">
        <v>32</v>
      </c>
      <c r="C17" s="32"/>
      <c r="D17" s="32"/>
      <c r="E17" s="32"/>
      <c r="F17" s="32"/>
      <c r="G17" s="32"/>
      <c r="H17" s="32"/>
      <c r="I17" s="32"/>
      <c r="J17" s="32"/>
      <c r="K17" s="32"/>
      <c r="L17" s="32"/>
      <c r="M17" s="32"/>
      <c r="N17" s="32"/>
      <c r="O17" s="33"/>
    </row>
    <row r="18" spans="2:15" ht="6" customHeight="1" x14ac:dyDescent="0.2">
      <c r="B18" s="34"/>
      <c r="O18" s="27"/>
    </row>
    <row r="19" spans="2:15" ht="25.5" customHeight="1" x14ac:dyDescent="0.2">
      <c r="B19" s="303" t="s">
        <v>33</v>
      </c>
      <c r="C19" s="304"/>
      <c r="D19" s="303"/>
      <c r="E19" s="303"/>
      <c r="F19" s="303"/>
      <c r="G19" s="303"/>
      <c r="H19" s="303"/>
      <c r="I19" s="303"/>
      <c r="J19" s="303"/>
      <c r="K19" s="303"/>
      <c r="L19" s="303"/>
      <c r="M19" s="303"/>
      <c r="N19" s="303"/>
      <c r="O19" s="303"/>
    </row>
    <row r="20" spans="2:15" x14ac:dyDescent="0.2">
      <c r="B20" s="305" t="s">
        <v>34</v>
      </c>
      <c r="C20" s="305"/>
      <c r="D20" s="305"/>
      <c r="E20" s="305"/>
      <c r="F20" s="305"/>
      <c r="G20" s="305"/>
      <c r="H20" s="305"/>
      <c r="I20" s="305"/>
      <c r="J20" s="305"/>
      <c r="K20" s="305"/>
      <c r="L20" s="305"/>
      <c r="M20" s="305"/>
      <c r="N20" s="305"/>
      <c r="O20" s="305"/>
    </row>
    <row r="21" spans="2:15" ht="28.5" customHeight="1" x14ac:dyDescent="0.2">
      <c r="B21" s="305" t="s">
        <v>35</v>
      </c>
      <c r="C21" s="305"/>
      <c r="D21" s="305"/>
      <c r="E21" s="305"/>
      <c r="F21" s="305"/>
      <c r="G21" s="305"/>
      <c r="H21" s="305"/>
      <c r="I21" s="305"/>
      <c r="J21" s="305"/>
      <c r="K21" s="305"/>
      <c r="L21" s="305"/>
      <c r="M21" s="305"/>
      <c r="N21" s="305"/>
      <c r="O21" s="305"/>
    </row>
    <row r="22" spans="2:15" ht="6" customHeight="1" x14ac:dyDescent="0.2">
      <c r="B22" s="35"/>
      <c r="O22" s="27"/>
    </row>
    <row r="23" spans="2:15" x14ac:dyDescent="0.2">
      <c r="B23" s="36" t="s">
        <v>36</v>
      </c>
      <c r="C23" s="37"/>
      <c r="D23" s="38"/>
      <c r="E23" s="38"/>
      <c r="F23" s="38"/>
      <c r="G23" s="38"/>
      <c r="H23" s="38"/>
      <c r="I23" s="38"/>
      <c r="J23" s="38"/>
      <c r="K23" s="38"/>
      <c r="L23" s="38"/>
      <c r="M23" s="38"/>
      <c r="N23" s="38"/>
      <c r="O23" s="39"/>
    </row>
    <row r="24" spans="2:15" x14ac:dyDescent="0.2">
      <c r="B24" s="28" t="s">
        <v>37</v>
      </c>
      <c r="C24" s="37"/>
      <c r="D24" s="40"/>
      <c r="E24" s="40"/>
      <c r="F24" s="40"/>
      <c r="G24" s="40"/>
      <c r="H24" s="40"/>
      <c r="I24" s="40"/>
      <c r="J24" s="40"/>
      <c r="K24" s="40"/>
      <c r="L24" s="40"/>
      <c r="M24" s="40"/>
      <c r="N24" s="40"/>
      <c r="O24" s="41"/>
    </row>
    <row r="25" spans="2:15" x14ac:dyDescent="0.2">
      <c r="B25" s="42">
        <v>0</v>
      </c>
      <c r="C25" s="37" t="s">
        <v>38</v>
      </c>
      <c r="D25" s="43"/>
      <c r="E25" s="43"/>
      <c r="F25" s="43"/>
      <c r="G25" s="43"/>
      <c r="H25" s="43"/>
      <c r="I25" s="43"/>
      <c r="J25" s="43"/>
      <c r="K25" s="43"/>
      <c r="L25" s="43"/>
      <c r="M25" s="43"/>
      <c r="N25" s="43"/>
      <c r="O25" s="44"/>
    </row>
    <row r="26" spans="2:15" x14ac:dyDescent="0.2">
      <c r="B26" s="42" t="s">
        <v>39</v>
      </c>
      <c r="C26" s="37" t="s">
        <v>40</v>
      </c>
      <c r="D26" s="45"/>
      <c r="E26" s="45"/>
      <c r="F26" s="45"/>
      <c r="G26" s="45"/>
      <c r="H26" s="45"/>
      <c r="I26" s="45"/>
      <c r="J26" s="45"/>
      <c r="K26" s="45"/>
      <c r="L26" s="45"/>
      <c r="M26" s="45"/>
      <c r="N26" s="45"/>
      <c r="O26" s="46"/>
    </row>
    <row r="27" spans="2:15" x14ac:dyDescent="0.2">
      <c r="B27" s="42" t="s">
        <v>41</v>
      </c>
      <c r="C27" s="37" t="s">
        <v>42</v>
      </c>
      <c r="O27" s="27"/>
    </row>
    <row r="28" spans="2:15" x14ac:dyDescent="0.2">
      <c r="B28" s="42" t="s">
        <v>43</v>
      </c>
      <c r="C28" s="37" t="s">
        <v>44</v>
      </c>
      <c r="D28" s="45"/>
      <c r="E28" s="45"/>
      <c r="F28" s="45"/>
      <c r="G28" s="45"/>
      <c r="H28" s="45"/>
      <c r="I28" s="45"/>
      <c r="J28" s="45"/>
      <c r="K28" s="45"/>
      <c r="L28" s="45"/>
      <c r="M28" s="45"/>
      <c r="N28" s="45"/>
      <c r="O28" s="46"/>
    </row>
    <row r="29" spans="2:15" x14ac:dyDescent="0.2">
      <c r="B29" s="28"/>
      <c r="C29" s="37" t="s">
        <v>45</v>
      </c>
      <c r="O29" s="27"/>
    </row>
    <row r="30" spans="2:15" ht="25.5" customHeight="1" x14ac:dyDescent="0.2">
      <c r="B30" s="300" t="s">
        <v>46</v>
      </c>
      <c r="C30" s="300"/>
      <c r="D30" s="300"/>
      <c r="E30" s="300"/>
      <c r="F30" s="300"/>
      <c r="G30" s="300"/>
      <c r="H30" s="300"/>
      <c r="I30" s="300"/>
      <c r="J30" s="300"/>
      <c r="K30" s="300"/>
      <c r="L30" s="300"/>
      <c r="M30" s="300"/>
      <c r="N30" s="300"/>
      <c r="O30" s="300"/>
    </row>
    <row r="31" spans="2:15" x14ac:dyDescent="0.2">
      <c r="B31" s="47"/>
      <c r="C31" s="48"/>
      <c r="D31" s="48"/>
      <c r="E31" s="48"/>
      <c r="F31" s="48"/>
      <c r="G31" s="48"/>
      <c r="H31" s="48"/>
      <c r="I31" s="48"/>
      <c r="J31" s="48"/>
      <c r="K31" s="48"/>
      <c r="L31" s="48"/>
      <c r="M31" s="48"/>
      <c r="N31" s="48"/>
      <c r="O31" s="49"/>
    </row>
  </sheetData>
  <mergeCells count="7">
    <mergeCell ref="B30:O30"/>
    <mergeCell ref="B10:O10"/>
    <mergeCell ref="B12:O12"/>
    <mergeCell ref="B14:O14"/>
    <mergeCell ref="B19:O19"/>
    <mergeCell ref="B20:O20"/>
    <mergeCell ref="B21:O21"/>
  </mergeCells>
  <hyperlinks>
    <hyperlink ref="B2" location="Contents!A1" display="Back to Contents"/>
  </hyperlinks>
  <pageMargins left="0.70866141732283516" right="0.70866141732283516" top="0.74803149606299213" bottom="0.74803149606299213" header="0.31496062992126012" footer="0.31496062992126012"/>
  <pageSetup paperSize="9" scale="91"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U36"/>
  <sheetViews>
    <sheetView zoomScaleNormal="100" zoomScaleSheetLayoutView="100" workbookViewId="0"/>
  </sheetViews>
  <sheetFormatPr defaultRowHeight="12.75" x14ac:dyDescent="0.2"/>
  <cols>
    <col min="1" max="1" width="2.28515625" style="50" customWidth="1"/>
    <col min="2" max="2" width="46.7109375" style="50" customWidth="1"/>
    <col min="3" max="3" width="16" style="50" customWidth="1"/>
    <col min="4" max="4" width="18.140625" style="50" customWidth="1"/>
    <col min="5" max="5" width="9.140625" style="50" customWidth="1"/>
    <col min="6" max="8" width="9.140625" style="50"/>
    <col min="9" max="9" width="31" style="50" bestFit="1" customWidth="1"/>
    <col min="10" max="16384" width="9.140625" style="50"/>
  </cols>
  <sheetData>
    <row r="2" spans="2:21" s="1" customFormat="1" x14ac:dyDescent="0.2">
      <c r="B2" s="51" t="s">
        <v>28</v>
      </c>
      <c r="C2" s="50"/>
      <c r="D2" s="50"/>
    </row>
    <row r="3" spans="2:21" x14ac:dyDescent="0.2">
      <c r="I3" s="130"/>
      <c r="J3" s="130"/>
      <c r="K3" s="130"/>
      <c r="L3" s="130"/>
      <c r="M3" s="130"/>
      <c r="N3" s="130"/>
    </row>
    <row r="4" spans="2:21" s="1" customFormat="1" ht="33.75" customHeight="1" x14ac:dyDescent="0.2">
      <c r="B4" s="52" t="s">
        <v>202</v>
      </c>
      <c r="C4" s="52"/>
      <c r="D4" s="52"/>
      <c r="I4" s="131"/>
      <c r="J4" s="132"/>
      <c r="K4" s="132"/>
      <c r="L4" s="132"/>
      <c r="M4" s="132"/>
      <c r="N4" s="133"/>
    </row>
    <row r="5" spans="2:21" s="1" customFormat="1" ht="12.75" customHeight="1" x14ac:dyDescent="0.2">
      <c r="B5" s="53"/>
      <c r="C5" s="53"/>
      <c r="D5" s="53"/>
      <c r="E5" s="50"/>
      <c r="F5" s="50"/>
      <c r="G5" s="50"/>
      <c r="H5" s="50"/>
      <c r="I5" s="134"/>
      <c r="J5" s="134"/>
      <c r="K5" s="134"/>
      <c r="L5" s="134"/>
      <c r="M5" s="134"/>
      <c r="N5" s="130"/>
      <c r="O5" s="50"/>
      <c r="P5" s="50"/>
      <c r="Q5" s="50"/>
      <c r="R5" s="50"/>
      <c r="S5" s="50"/>
      <c r="T5" s="50"/>
      <c r="U5" s="50"/>
    </row>
    <row r="6" spans="2:21" s="45" customFormat="1" ht="39" customHeight="1" x14ac:dyDescent="0.2">
      <c r="B6" s="54"/>
      <c r="C6" s="55" t="s">
        <v>47</v>
      </c>
      <c r="D6" s="55" t="s">
        <v>48</v>
      </c>
      <c r="I6" s="134"/>
      <c r="J6" s="134"/>
      <c r="K6" s="134"/>
      <c r="L6" s="134"/>
      <c r="M6" s="134"/>
      <c r="N6" s="135"/>
    </row>
    <row r="7" spans="2:21" s="45" customFormat="1" x14ac:dyDescent="0.2">
      <c r="B7" s="43"/>
      <c r="C7" s="56"/>
      <c r="D7" s="57"/>
      <c r="I7" s="132"/>
      <c r="J7" s="134"/>
      <c r="K7" s="134"/>
      <c r="L7" s="132"/>
      <c r="M7" s="134"/>
      <c r="N7" s="135"/>
    </row>
    <row r="8" spans="2:21" s="1" customFormat="1" x14ac:dyDescent="0.2">
      <c r="B8" s="50" t="s">
        <v>49</v>
      </c>
      <c r="C8" s="128">
        <v>39965</v>
      </c>
      <c r="D8" s="129"/>
      <c r="I8" s="134"/>
      <c r="J8" s="134"/>
      <c r="K8" s="134"/>
      <c r="L8" s="136"/>
      <c r="M8" s="134"/>
      <c r="N8" s="133"/>
    </row>
    <row r="9" spans="2:21" s="1" customFormat="1" x14ac:dyDescent="0.2">
      <c r="B9" s="50" t="s">
        <v>50</v>
      </c>
      <c r="C9" s="128">
        <v>0</v>
      </c>
      <c r="D9" s="129"/>
      <c r="I9" s="134"/>
      <c r="J9" s="134"/>
      <c r="K9" s="134"/>
      <c r="L9" s="134"/>
      <c r="M9" s="134"/>
      <c r="N9" s="133"/>
    </row>
    <row r="10" spans="2:21" s="1" customFormat="1" x14ac:dyDescent="0.2">
      <c r="B10" s="50" t="s">
        <v>51</v>
      </c>
      <c r="C10" s="128">
        <v>39965</v>
      </c>
      <c r="D10" s="129"/>
      <c r="I10" s="134"/>
      <c r="J10" s="134"/>
      <c r="K10" s="134"/>
      <c r="L10" s="136"/>
      <c r="M10" s="134"/>
      <c r="N10" s="133"/>
    </row>
    <row r="11" spans="2:21" s="1" customFormat="1" ht="14.25" x14ac:dyDescent="0.2">
      <c r="B11" s="50" t="s">
        <v>201</v>
      </c>
      <c r="C11" s="128">
        <v>4161.6882605492465</v>
      </c>
      <c r="D11" s="129"/>
      <c r="I11" s="134"/>
      <c r="J11" s="137"/>
      <c r="K11" s="134"/>
      <c r="L11" s="137"/>
      <c r="M11" s="134"/>
      <c r="N11" s="133"/>
    </row>
    <row r="12" spans="2:21" s="1" customFormat="1" ht="14.25" x14ac:dyDescent="0.2">
      <c r="B12" s="50" t="s">
        <v>52</v>
      </c>
      <c r="C12" s="128">
        <v>35803.31173945075</v>
      </c>
      <c r="D12" s="183">
        <v>100</v>
      </c>
      <c r="I12" s="134"/>
      <c r="J12" s="137"/>
      <c r="K12" s="138"/>
      <c r="L12" s="137"/>
      <c r="M12" s="138"/>
      <c r="N12" s="133"/>
    </row>
    <row r="13" spans="2:21" s="1" customFormat="1" x14ac:dyDescent="0.2">
      <c r="B13" s="50" t="s">
        <v>53</v>
      </c>
      <c r="C13" s="128">
        <v>19387</v>
      </c>
      <c r="D13" s="183">
        <v>54</v>
      </c>
      <c r="I13" s="139"/>
      <c r="J13" s="139"/>
      <c r="K13" s="140"/>
      <c r="L13" s="132"/>
      <c r="M13" s="140"/>
      <c r="N13" s="133"/>
    </row>
    <row r="14" spans="2:21" s="1" customFormat="1" x14ac:dyDescent="0.2">
      <c r="B14" s="50" t="s">
        <v>54</v>
      </c>
      <c r="C14" s="128">
        <v>451</v>
      </c>
      <c r="D14" s="183">
        <v>1</v>
      </c>
      <c r="I14" s="134"/>
      <c r="J14" s="134"/>
      <c r="K14" s="138"/>
      <c r="L14" s="136"/>
      <c r="M14" s="138"/>
      <c r="N14" s="133"/>
    </row>
    <row r="15" spans="2:21" s="1" customFormat="1" ht="14.25" customHeight="1" x14ac:dyDescent="0.2">
      <c r="B15" s="59" t="s">
        <v>55</v>
      </c>
      <c r="C15" s="128">
        <v>13263</v>
      </c>
      <c r="D15" s="183">
        <v>37</v>
      </c>
      <c r="E15" s="7"/>
      <c r="I15" s="134"/>
      <c r="J15" s="134"/>
      <c r="K15" s="138"/>
      <c r="L15" s="136"/>
      <c r="M15" s="138"/>
      <c r="N15" s="133"/>
    </row>
    <row r="16" spans="2:21" s="1" customFormat="1" ht="14.25" customHeight="1" x14ac:dyDescent="0.2">
      <c r="B16" s="59" t="s">
        <v>56</v>
      </c>
      <c r="C16" s="128">
        <v>2163</v>
      </c>
      <c r="D16" s="183">
        <v>6</v>
      </c>
      <c r="E16" s="7"/>
      <c r="I16" s="134"/>
      <c r="J16" s="134"/>
      <c r="K16" s="138"/>
      <c r="L16" s="136"/>
      <c r="M16" s="138"/>
      <c r="N16" s="133"/>
    </row>
    <row r="17" spans="2:14" s="1" customFormat="1" x14ac:dyDescent="0.2">
      <c r="B17" s="60"/>
      <c r="C17" s="61"/>
      <c r="D17" s="61"/>
      <c r="I17" s="134"/>
      <c r="J17" s="137"/>
      <c r="K17" s="138"/>
      <c r="L17" s="137"/>
      <c r="M17" s="138"/>
      <c r="N17" s="133"/>
    </row>
    <row r="18" spans="2:14" s="1" customFormat="1" x14ac:dyDescent="0.2">
      <c r="B18" s="50"/>
      <c r="C18" s="50"/>
      <c r="D18" s="50"/>
      <c r="I18" s="133"/>
      <c r="J18" s="133"/>
      <c r="K18" s="133"/>
      <c r="L18" s="133"/>
      <c r="M18" s="133"/>
      <c r="N18" s="133"/>
    </row>
    <row r="19" spans="2:14" s="1" customFormat="1" ht="14.25" x14ac:dyDescent="0.2">
      <c r="B19" s="103" t="s">
        <v>410</v>
      </c>
      <c r="C19" s="50"/>
      <c r="D19" s="50"/>
      <c r="I19" s="133"/>
      <c r="J19" s="133"/>
      <c r="K19" s="133"/>
      <c r="L19" s="133"/>
      <c r="M19" s="133"/>
      <c r="N19" s="133"/>
    </row>
    <row r="20" spans="2:14" s="1" customFormat="1" x14ac:dyDescent="0.2">
      <c r="B20" s="50"/>
      <c r="C20" s="50"/>
      <c r="D20" s="50"/>
      <c r="I20" s="133"/>
      <c r="J20" s="133"/>
      <c r="K20" s="133"/>
      <c r="L20" s="133"/>
      <c r="M20" s="133"/>
      <c r="N20" s="133"/>
    </row>
    <row r="21" spans="2:14" s="1" customFormat="1" x14ac:dyDescent="0.2">
      <c r="B21" s="50"/>
      <c r="C21" s="50"/>
      <c r="D21" s="50"/>
      <c r="I21" s="133"/>
      <c r="J21" s="133"/>
      <c r="K21" s="133"/>
      <c r="L21" s="133"/>
      <c r="M21" s="133"/>
      <c r="N21" s="133"/>
    </row>
    <row r="22" spans="2:14" s="1" customFormat="1" x14ac:dyDescent="0.2">
      <c r="B22" s="50"/>
      <c r="C22" s="50"/>
      <c r="D22" s="50"/>
      <c r="I22" s="133"/>
      <c r="J22" s="133"/>
      <c r="K22" s="133"/>
      <c r="L22" s="133"/>
      <c r="M22" s="133"/>
      <c r="N22" s="133"/>
    </row>
    <row r="23" spans="2:14" s="1" customFormat="1" x14ac:dyDescent="0.2">
      <c r="B23" s="50"/>
      <c r="C23" s="50"/>
      <c r="D23" s="50"/>
      <c r="I23" s="133"/>
      <c r="J23" s="133"/>
      <c r="K23" s="133"/>
      <c r="L23" s="133"/>
      <c r="M23" s="133"/>
      <c r="N23" s="133"/>
    </row>
    <row r="24" spans="2:14" s="1" customFormat="1" x14ac:dyDescent="0.2">
      <c r="B24" s="50"/>
      <c r="C24" s="50"/>
      <c r="D24" s="50"/>
    </row>
    <row r="25" spans="2:14" s="1" customFormat="1" x14ac:dyDescent="0.2">
      <c r="B25" s="50"/>
      <c r="C25" s="50"/>
      <c r="D25" s="50"/>
    </row>
    <row r="26" spans="2:14" s="1" customFormat="1" x14ac:dyDescent="0.2">
      <c r="B26" s="50"/>
      <c r="C26" s="50"/>
      <c r="D26" s="50"/>
    </row>
    <row r="27" spans="2:14" s="1" customFormat="1" x14ac:dyDescent="0.2">
      <c r="B27" s="50"/>
      <c r="C27" s="50"/>
      <c r="D27" s="50"/>
    </row>
    <row r="28" spans="2:14" s="1" customFormat="1" x14ac:dyDescent="0.2">
      <c r="B28" s="50"/>
      <c r="C28" s="50"/>
      <c r="D28" s="50"/>
    </row>
    <row r="29" spans="2:14" s="1" customFormat="1" x14ac:dyDescent="0.2">
      <c r="B29" s="50"/>
      <c r="C29" s="50"/>
      <c r="D29" s="50"/>
    </row>
    <row r="30" spans="2:14" s="1" customFormat="1" x14ac:dyDescent="0.2">
      <c r="B30" s="50"/>
      <c r="C30" s="50"/>
      <c r="D30" s="50"/>
    </row>
    <row r="31" spans="2:14" s="1" customFormat="1" x14ac:dyDescent="0.2">
      <c r="B31" s="50"/>
      <c r="C31" s="50"/>
      <c r="D31" s="50"/>
    </row>
    <row r="32" spans="2:14" s="1" customFormat="1" x14ac:dyDescent="0.2">
      <c r="B32" s="50"/>
      <c r="C32" s="50"/>
      <c r="D32" s="50"/>
    </row>
    <row r="33" spans="2:4" s="1" customFormat="1" x14ac:dyDescent="0.2">
      <c r="B33" s="50"/>
      <c r="C33" s="50"/>
      <c r="D33" s="50"/>
    </row>
    <row r="34" spans="2:4" s="1" customFormat="1" x14ac:dyDescent="0.2">
      <c r="B34" s="50"/>
      <c r="C34" s="50"/>
      <c r="D34" s="50"/>
    </row>
    <row r="35" spans="2:4" s="1" customFormat="1" x14ac:dyDescent="0.2">
      <c r="B35" s="50"/>
      <c r="C35" s="50"/>
      <c r="D35" s="50"/>
    </row>
    <row r="36" spans="2:4" s="1" customFormat="1" x14ac:dyDescent="0.2">
      <c r="B36" s="50"/>
      <c r="C36" s="50"/>
      <c r="D36" s="50"/>
    </row>
  </sheetData>
  <hyperlinks>
    <hyperlink ref="B2" location="Contents!A1" display="Back to Contents"/>
  </hyperlinks>
  <pageMargins left="0.74803149606299213" right="0.74803149606299213" top="0.98425196850393704" bottom="0.98425196850393704" header="0.511811023622047" footer="0.511811023622047"/>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179"/>
  <sheetViews>
    <sheetView zoomScaleNormal="100" zoomScaleSheetLayoutView="100" workbookViewId="0"/>
  </sheetViews>
  <sheetFormatPr defaultRowHeight="12.75" x14ac:dyDescent="0.2"/>
  <cols>
    <col min="1" max="1" width="2.28515625" style="50" customWidth="1"/>
    <col min="2" max="2" width="45.42578125" style="50" customWidth="1"/>
    <col min="3" max="3" width="11.5703125" style="50" customWidth="1"/>
    <col min="4" max="4" width="9.140625" style="50" customWidth="1"/>
    <col min="5" max="16384" width="9.140625" style="50"/>
  </cols>
  <sheetData>
    <row r="2" spans="2:17" s="1" customFormat="1" x14ac:dyDescent="0.2">
      <c r="B2" s="51" t="s">
        <v>28</v>
      </c>
      <c r="C2" s="50"/>
    </row>
    <row r="4" spans="2:17" s="1" customFormat="1" ht="33.75" customHeight="1" x14ac:dyDescent="0.2">
      <c r="B4" s="52" t="s">
        <v>204</v>
      </c>
      <c r="C4" s="52"/>
    </row>
    <row r="5" spans="2:17" s="1" customFormat="1" ht="18" customHeight="1" x14ac:dyDescent="0.2">
      <c r="B5" s="53"/>
      <c r="C5" s="53"/>
      <c r="D5" s="50"/>
      <c r="E5" s="50"/>
      <c r="F5" s="50"/>
      <c r="G5" s="50"/>
      <c r="H5" s="50"/>
      <c r="I5" s="50"/>
      <c r="J5" s="50"/>
      <c r="K5" s="50"/>
      <c r="L5" s="50"/>
      <c r="M5" s="50"/>
      <c r="N5" s="50"/>
      <c r="O5" s="50"/>
      <c r="P5" s="50"/>
      <c r="Q5" s="50"/>
    </row>
    <row r="6" spans="2:17" s="45" customFormat="1" ht="38.25" x14ac:dyDescent="0.2">
      <c r="B6" s="54" t="s">
        <v>57</v>
      </c>
      <c r="C6" s="55" t="s">
        <v>58</v>
      </c>
    </row>
    <row r="7" spans="2:17" s="45" customFormat="1" x14ac:dyDescent="0.2">
      <c r="B7" s="43"/>
      <c r="C7" s="57"/>
    </row>
    <row r="8" spans="2:17" s="1" customFormat="1" x14ac:dyDescent="0.2">
      <c r="B8" s="62" t="s">
        <v>59</v>
      </c>
      <c r="C8" s="1">
        <v>54</v>
      </c>
    </row>
    <row r="9" spans="2:17" s="1" customFormat="1" x14ac:dyDescent="0.2">
      <c r="B9" s="50"/>
    </row>
    <row r="10" spans="2:17" s="1" customFormat="1" x14ac:dyDescent="0.2">
      <c r="B10" s="50" t="s">
        <v>60</v>
      </c>
      <c r="C10" s="1">
        <v>54</v>
      </c>
    </row>
    <row r="11" spans="2:17" s="1" customFormat="1" x14ac:dyDescent="0.2">
      <c r="B11" s="50" t="s">
        <v>61</v>
      </c>
      <c r="C11" s="1">
        <v>57</v>
      </c>
    </row>
    <row r="12" spans="2:17" s="1" customFormat="1" x14ac:dyDescent="0.2">
      <c r="B12" s="50" t="s">
        <v>62</v>
      </c>
      <c r="C12" s="1">
        <v>51</v>
      </c>
    </row>
    <row r="13" spans="2:17" s="1" customFormat="1" x14ac:dyDescent="0.2">
      <c r="B13" s="50" t="s">
        <v>63</v>
      </c>
      <c r="C13" s="1">
        <v>58</v>
      </c>
    </row>
    <row r="14" spans="2:17" s="1" customFormat="1" ht="14.25" customHeight="1" x14ac:dyDescent="0.2">
      <c r="B14" s="59"/>
    </row>
    <row r="15" spans="2:17" s="1" customFormat="1" ht="14.25" customHeight="1" x14ac:dyDescent="0.2">
      <c r="B15" s="59" t="s">
        <v>64</v>
      </c>
      <c r="C15" s="1">
        <v>60</v>
      </c>
    </row>
    <row r="16" spans="2:17" s="1" customFormat="1" x14ac:dyDescent="0.2">
      <c r="B16" s="50" t="s">
        <v>65</v>
      </c>
      <c r="C16" s="1">
        <v>57</v>
      </c>
    </row>
    <row r="17" spans="2:3" s="1" customFormat="1" x14ac:dyDescent="0.2">
      <c r="B17" s="50" t="s">
        <v>66</v>
      </c>
      <c r="C17" s="1">
        <v>56</v>
      </c>
    </row>
    <row r="18" spans="2:3" s="1" customFormat="1" x14ac:dyDescent="0.2">
      <c r="B18" s="50" t="s">
        <v>67</v>
      </c>
      <c r="C18" s="1">
        <v>58</v>
      </c>
    </row>
    <row r="19" spans="2:3" s="1" customFormat="1" x14ac:dyDescent="0.2">
      <c r="B19" s="50" t="s">
        <v>68</v>
      </c>
      <c r="C19" s="1">
        <v>57</v>
      </c>
    </row>
    <row r="20" spans="2:3" s="1" customFormat="1" x14ac:dyDescent="0.2">
      <c r="B20" s="50" t="s">
        <v>203</v>
      </c>
      <c r="C20" s="1">
        <v>54</v>
      </c>
    </row>
    <row r="21" spans="2:3" s="1" customFormat="1" x14ac:dyDescent="0.2">
      <c r="B21" s="50" t="s">
        <v>69</v>
      </c>
      <c r="C21" s="1">
        <v>46</v>
      </c>
    </row>
    <row r="22" spans="2:3" s="1" customFormat="1" x14ac:dyDescent="0.2">
      <c r="B22" s="1" t="s">
        <v>70</v>
      </c>
      <c r="C22" s="1">
        <v>52</v>
      </c>
    </row>
    <row r="23" spans="2:3" s="1" customFormat="1" x14ac:dyDescent="0.2">
      <c r="B23" s="50" t="s">
        <v>71</v>
      </c>
      <c r="C23" s="1">
        <v>54</v>
      </c>
    </row>
    <row r="24" spans="2:3" s="1" customFormat="1" x14ac:dyDescent="0.2">
      <c r="B24" s="53"/>
      <c r="C24" s="53"/>
    </row>
    <row r="25" spans="2:3" s="1" customFormat="1" x14ac:dyDescent="0.2">
      <c r="B25" s="306"/>
      <c r="C25" s="306"/>
    </row>
    <row r="26" spans="2:3" s="1" customFormat="1" x14ac:dyDescent="0.2">
      <c r="B26" s="50"/>
      <c r="C26" s="50"/>
    </row>
    <row r="27" spans="2:3" s="1" customFormat="1" x14ac:dyDescent="0.2">
      <c r="B27" s="50"/>
      <c r="C27" s="50"/>
    </row>
    <row r="28" spans="2:3" s="1" customFormat="1" x14ac:dyDescent="0.2">
      <c r="B28" s="50"/>
      <c r="C28" s="50"/>
    </row>
    <row r="29" spans="2:3" s="1" customFormat="1" x14ac:dyDescent="0.2">
      <c r="B29" s="50"/>
      <c r="C29" s="50"/>
    </row>
    <row r="30" spans="2:3" s="1" customFormat="1" x14ac:dyDescent="0.2">
      <c r="B30" s="50"/>
      <c r="C30" s="50"/>
    </row>
    <row r="31" spans="2:3" s="1" customFormat="1" x14ac:dyDescent="0.2">
      <c r="B31" s="50"/>
      <c r="C31" s="50"/>
    </row>
    <row r="32" spans="2:3" s="1" customFormat="1" x14ac:dyDescent="0.2">
      <c r="B32" s="50"/>
      <c r="C32" s="50"/>
    </row>
    <row r="33" spans="1:17" s="1" customFormat="1" x14ac:dyDescent="0.2">
      <c r="B33" s="50"/>
      <c r="C33" s="50"/>
    </row>
    <row r="34" spans="1:17" s="1" customFormat="1" x14ac:dyDescent="0.2">
      <c r="B34" s="50"/>
      <c r="C34" s="50"/>
    </row>
    <row r="35" spans="1:17" s="1" customFormat="1" ht="19.5" customHeight="1" x14ac:dyDescent="0.2">
      <c r="B35" s="50"/>
      <c r="C35" s="50"/>
    </row>
    <row r="36" spans="1:17" s="1" customFormat="1" ht="26.25" customHeight="1" x14ac:dyDescent="0.2">
      <c r="A36" s="50"/>
      <c r="B36" s="50"/>
      <c r="C36" s="50"/>
      <c r="D36" s="50"/>
      <c r="E36" s="50"/>
      <c r="F36" s="50"/>
      <c r="G36" s="50"/>
      <c r="H36" s="50"/>
      <c r="I36" s="50"/>
      <c r="J36" s="50"/>
      <c r="K36" s="50"/>
      <c r="L36" s="50"/>
      <c r="M36" s="50"/>
      <c r="N36" s="50"/>
      <c r="O36" s="50"/>
      <c r="P36" s="50"/>
      <c r="Q36" s="50"/>
    </row>
    <row r="37" spans="1:17" s="1" customFormat="1" x14ac:dyDescent="0.2">
      <c r="B37" s="50"/>
      <c r="C37" s="50"/>
    </row>
    <row r="38" spans="1:17" s="1" customFormat="1" x14ac:dyDescent="0.2">
      <c r="B38" s="50"/>
      <c r="C38" s="50"/>
    </row>
    <row r="39" spans="1:17" s="1" customFormat="1" x14ac:dyDescent="0.2">
      <c r="B39" s="50"/>
      <c r="C39" s="50"/>
    </row>
    <row r="40" spans="1:17" s="1" customFormat="1" x14ac:dyDescent="0.2">
      <c r="B40" s="50"/>
      <c r="C40" s="50"/>
    </row>
    <row r="41" spans="1:17" s="1" customFormat="1" x14ac:dyDescent="0.2">
      <c r="B41" s="50"/>
      <c r="C41" s="50"/>
    </row>
    <row r="42" spans="1:17" s="1" customFormat="1" x14ac:dyDescent="0.2">
      <c r="B42" s="50"/>
      <c r="C42" s="50"/>
    </row>
    <row r="43" spans="1:17" s="1" customFormat="1" x14ac:dyDescent="0.2">
      <c r="B43" s="50"/>
      <c r="C43" s="50"/>
    </row>
    <row r="44" spans="1:17" s="1" customFormat="1" x14ac:dyDescent="0.2">
      <c r="B44" s="50"/>
      <c r="C44" s="50"/>
    </row>
    <row r="45" spans="1:17" s="1" customFormat="1" x14ac:dyDescent="0.2">
      <c r="B45" s="50"/>
      <c r="C45" s="50"/>
    </row>
    <row r="46" spans="1:17" s="1" customFormat="1" x14ac:dyDescent="0.2">
      <c r="B46" s="50"/>
      <c r="C46" s="50"/>
    </row>
    <row r="47" spans="1:17" s="1" customFormat="1" x14ac:dyDescent="0.2">
      <c r="B47" s="50"/>
      <c r="C47" s="50"/>
    </row>
    <row r="48" spans="1:17" s="1" customFormat="1" x14ac:dyDescent="0.2">
      <c r="B48" s="50"/>
      <c r="C48" s="50"/>
    </row>
    <row r="49" spans="2:3" s="1" customFormat="1" x14ac:dyDescent="0.2">
      <c r="B49" s="50"/>
      <c r="C49" s="50"/>
    </row>
    <row r="50" spans="2:3" s="1" customFormat="1" x14ac:dyDescent="0.2">
      <c r="B50" s="50"/>
      <c r="C50" s="50"/>
    </row>
    <row r="51" spans="2:3" s="1" customFormat="1" x14ac:dyDescent="0.2">
      <c r="B51" s="50"/>
      <c r="C51" s="50"/>
    </row>
    <row r="52" spans="2:3" s="1" customFormat="1" x14ac:dyDescent="0.2">
      <c r="B52" s="50"/>
      <c r="C52" s="50"/>
    </row>
    <row r="53" spans="2:3" s="1" customFormat="1" x14ac:dyDescent="0.2">
      <c r="B53" s="50"/>
      <c r="C53" s="50"/>
    </row>
    <row r="54" spans="2:3" s="1" customFormat="1" x14ac:dyDescent="0.2">
      <c r="B54" s="50"/>
      <c r="C54" s="50"/>
    </row>
    <row r="55" spans="2:3" s="1" customFormat="1" x14ac:dyDescent="0.2">
      <c r="B55" s="50"/>
      <c r="C55" s="50"/>
    </row>
    <row r="56" spans="2:3" s="1" customFormat="1" x14ac:dyDescent="0.2">
      <c r="B56" s="50"/>
      <c r="C56" s="50"/>
    </row>
    <row r="57" spans="2:3" s="1" customFormat="1" x14ac:dyDescent="0.2">
      <c r="B57" s="50"/>
      <c r="C57" s="50"/>
    </row>
    <row r="58" spans="2:3" s="1" customFormat="1" x14ac:dyDescent="0.2">
      <c r="B58" s="50"/>
      <c r="C58" s="50"/>
    </row>
    <row r="59" spans="2:3" s="1" customFormat="1" x14ac:dyDescent="0.2">
      <c r="B59" s="50"/>
      <c r="C59" s="50"/>
    </row>
    <row r="60" spans="2:3" s="1" customFormat="1" x14ac:dyDescent="0.2">
      <c r="B60" s="50"/>
      <c r="C60" s="50"/>
    </row>
    <row r="61" spans="2:3" s="1" customFormat="1" x14ac:dyDescent="0.2">
      <c r="B61" s="50"/>
      <c r="C61" s="50"/>
    </row>
    <row r="62" spans="2:3" s="1" customFormat="1" x14ac:dyDescent="0.2">
      <c r="B62" s="50"/>
      <c r="C62" s="50"/>
    </row>
    <row r="63" spans="2:3" s="1" customFormat="1" x14ac:dyDescent="0.2">
      <c r="B63" s="50"/>
      <c r="C63" s="50"/>
    </row>
    <row r="64" spans="2:3" s="1" customFormat="1" x14ac:dyDescent="0.2">
      <c r="B64" s="50"/>
      <c r="C64" s="50"/>
    </row>
    <row r="65" spans="2:3" s="1" customFormat="1" x14ac:dyDescent="0.2">
      <c r="B65" s="50"/>
      <c r="C65" s="50"/>
    </row>
    <row r="66" spans="2:3" s="1" customFormat="1" x14ac:dyDescent="0.2">
      <c r="B66" s="50"/>
      <c r="C66" s="50"/>
    </row>
    <row r="67" spans="2:3" s="1" customFormat="1" x14ac:dyDescent="0.2">
      <c r="B67" s="50"/>
      <c r="C67" s="50"/>
    </row>
    <row r="68" spans="2:3" s="1" customFormat="1" x14ac:dyDescent="0.2">
      <c r="B68" s="50"/>
      <c r="C68" s="50"/>
    </row>
    <row r="69" spans="2:3" s="1" customFormat="1" x14ac:dyDescent="0.2">
      <c r="B69" s="50"/>
      <c r="C69" s="50"/>
    </row>
    <row r="70" spans="2:3" s="1" customFormat="1" x14ac:dyDescent="0.2">
      <c r="B70" s="50"/>
      <c r="C70" s="50"/>
    </row>
    <row r="71" spans="2:3" s="1" customFormat="1" x14ac:dyDescent="0.2">
      <c r="B71" s="50"/>
      <c r="C71" s="50"/>
    </row>
    <row r="72" spans="2:3" s="1" customFormat="1" x14ac:dyDescent="0.2">
      <c r="B72" s="50"/>
      <c r="C72" s="50"/>
    </row>
    <row r="73" spans="2:3" s="1" customFormat="1" x14ac:dyDescent="0.2">
      <c r="B73" s="50"/>
      <c r="C73" s="50"/>
    </row>
    <row r="74" spans="2:3" s="1" customFormat="1" x14ac:dyDescent="0.2">
      <c r="B74" s="50"/>
      <c r="C74" s="50"/>
    </row>
    <row r="75" spans="2:3" s="1" customFormat="1" x14ac:dyDescent="0.2">
      <c r="B75" s="50"/>
      <c r="C75" s="50"/>
    </row>
    <row r="76" spans="2:3" s="1" customFormat="1" x14ac:dyDescent="0.2">
      <c r="B76" s="50"/>
      <c r="C76" s="50"/>
    </row>
    <row r="77" spans="2:3" s="1" customFormat="1" x14ac:dyDescent="0.2">
      <c r="B77" s="50"/>
      <c r="C77" s="50"/>
    </row>
    <row r="78" spans="2:3" s="1" customFormat="1" x14ac:dyDescent="0.2">
      <c r="B78" s="50"/>
      <c r="C78" s="50"/>
    </row>
    <row r="79" spans="2:3" s="1" customFormat="1" x14ac:dyDescent="0.2">
      <c r="B79" s="50"/>
      <c r="C79" s="50"/>
    </row>
    <row r="80" spans="2:3" s="1" customFormat="1" x14ac:dyDescent="0.2">
      <c r="B80" s="50"/>
      <c r="C80" s="50"/>
    </row>
    <row r="81" spans="2:3" s="1" customFormat="1" x14ac:dyDescent="0.2">
      <c r="B81" s="50"/>
      <c r="C81" s="50"/>
    </row>
    <row r="82" spans="2:3" s="1" customFormat="1" x14ac:dyDescent="0.2">
      <c r="B82" s="50"/>
      <c r="C82" s="50"/>
    </row>
    <row r="83" spans="2:3" s="1" customFormat="1" x14ac:dyDescent="0.2">
      <c r="B83" s="50"/>
      <c r="C83" s="50"/>
    </row>
    <row r="84" spans="2:3" s="1" customFormat="1" x14ac:dyDescent="0.2">
      <c r="B84" s="50"/>
      <c r="C84" s="50"/>
    </row>
    <row r="85" spans="2:3" s="1" customFormat="1" x14ac:dyDescent="0.2">
      <c r="B85" s="50"/>
      <c r="C85" s="50"/>
    </row>
    <row r="86" spans="2:3" s="1" customFormat="1" x14ac:dyDescent="0.2">
      <c r="B86" s="50"/>
      <c r="C86" s="50"/>
    </row>
    <row r="87" spans="2:3" s="1" customFormat="1" x14ac:dyDescent="0.2">
      <c r="B87" s="50"/>
      <c r="C87" s="50"/>
    </row>
    <row r="88" spans="2:3" s="1" customFormat="1" x14ac:dyDescent="0.2">
      <c r="B88" s="50"/>
      <c r="C88" s="50"/>
    </row>
    <row r="89" spans="2:3" s="1" customFormat="1" x14ac:dyDescent="0.2">
      <c r="B89" s="50"/>
      <c r="C89" s="50"/>
    </row>
    <row r="90" spans="2:3" s="1" customFormat="1" x14ac:dyDescent="0.2">
      <c r="B90" s="50"/>
      <c r="C90" s="50"/>
    </row>
    <row r="91" spans="2:3" s="1" customFormat="1" x14ac:dyDescent="0.2">
      <c r="B91" s="50"/>
      <c r="C91" s="50"/>
    </row>
    <row r="92" spans="2:3" s="1" customFormat="1" x14ac:dyDescent="0.2">
      <c r="B92" s="50"/>
      <c r="C92" s="50"/>
    </row>
    <row r="93" spans="2:3" s="1" customFormat="1" x14ac:dyDescent="0.2">
      <c r="B93" s="50"/>
      <c r="C93" s="50"/>
    </row>
    <row r="94" spans="2:3" s="1" customFormat="1" x14ac:dyDescent="0.2">
      <c r="B94" s="50"/>
      <c r="C94" s="50"/>
    </row>
    <row r="95" spans="2:3" s="1" customFormat="1" x14ac:dyDescent="0.2">
      <c r="B95" s="50"/>
      <c r="C95" s="50"/>
    </row>
    <row r="96" spans="2:3" s="1" customFormat="1" x14ac:dyDescent="0.2">
      <c r="B96" s="50"/>
      <c r="C96" s="50"/>
    </row>
    <row r="97" spans="2:3" s="1" customFormat="1" x14ac:dyDescent="0.2">
      <c r="B97" s="50"/>
      <c r="C97" s="50"/>
    </row>
    <row r="98" spans="2:3" s="1" customFormat="1" x14ac:dyDescent="0.2">
      <c r="B98" s="50"/>
      <c r="C98" s="50"/>
    </row>
    <row r="99" spans="2:3" s="1" customFormat="1" x14ac:dyDescent="0.2">
      <c r="B99" s="50"/>
      <c r="C99" s="50"/>
    </row>
    <row r="100" spans="2:3" s="1" customFormat="1" x14ac:dyDescent="0.2">
      <c r="B100" s="50"/>
      <c r="C100" s="50"/>
    </row>
    <row r="101" spans="2:3" s="1" customFormat="1" x14ac:dyDescent="0.2">
      <c r="B101" s="50"/>
      <c r="C101" s="50"/>
    </row>
    <row r="102" spans="2:3" s="1" customFormat="1" x14ac:dyDescent="0.2">
      <c r="B102" s="50"/>
      <c r="C102" s="50"/>
    </row>
    <row r="103" spans="2:3" s="1" customFormat="1" x14ac:dyDescent="0.2">
      <c r="B103" s="50"/>
      <c r="C103" s="50"/>
    </row>
    <row r="104" spans="2:3" s="1" customFormat="1" x14ac:dyDescent="0.2">
      <c r="B104" s="50"/>
      <c r="C104" s="50"/>
    </row>
    <row r="105" spans="2:3" s="1" customFormat="1" x14ac:dyDescent="0.2">
      <c r="B105" s="50"/>
      <c r="C105" s="50"/>
    </row>
    <row r="106" spans="2:3" s="1" customFormat="1" x14ac:dyDescent="0.2">
      <c r="B106" s="50"/>
      <c r="C106" s="50"/>
    </row>
    <row r="107" spans="2:3" s="1" customFormat="1" x14ac:dyDescent="0.2">
      <c r="B107" s="50"/>
      <c r="C107" s="50"/>
    </row>
    <row r="108" spans="2:3" s="1" customFormat="1" x14ac:dyDescent="0.2">
      <c r="B108" s="50"/>
      <c r="C108" s="50"/>
    </row>
    <row r="109" spans="2:3" s="1" customFormat="1" x14ac:dyDescent="0.2">
      <c r="B109" s="50"/>
      <c r="C109" s="50"/>
    </row>
    <row r="110" spans="2:3" s="1" customFormat="1" x14ac:dyDescent="0.2">
      <c r="B110" s="50"/>
      <c r="C110" s="50"/>
    </row>
    <row r="111" spans="2:3" s="1" customFormat="1" x14ac:dyDescent="0.2">
      <c r="B111" s="50"/>
      <c r="C111" s="50"/>
    </row>
    <row r="112" spans="2:3" s="1" customFormat="1" x14ac:dyDescent="0.2">
      <c r="B112" s="50"/>
      <c r="C112" s="50"/>
    </row>
    <row r="113" spans="2:3" s="1" customFormat="1" x14ac:dyDescent="0.2">
      <c r="B113" s="50"/>
      <c r="C113" s="50"/>
    </row>
    <row r="114" spans="2:3" s="1" customFormat="1" x14ac:dyDescent="0.2">
      <c r="B114" s="50"/>
      <c r="C114" s="50"/>
    </row>
    <row r="115" spans="2:3" s="1" customFormat="1" x14ac:dyDescent="0.2">
      <c r="B115" s="50"/>
      <c r="C115" s="50"/>
    </row>
    <row r="116" spans="2:3" s="1" customFormat="1" x14ac:dyDescent="0.2">
      <c r="B116" s="50"/>
      <c r="C116" s="50"/>
    </row>
    <row r="117" spans="2:3" s="1" customFormat="1" x14ac:dyDescent="0.2">
      <c r="B117" s="50"/>
      <c r="C117" s="50"/>
    </row>
    <row r="118" spans="2:3" s="1" customFormat="1" x14ac:dyDescent="0.2">
      <c r="B118" s="50"/>
      <c r="C118" s="50"/>
    </row>
    <row r="119" spans="2:3" s="1" customFormat="1" x14ac:dyDescent="0.2">
      <c r="B119" s="50"/>
      <c r="C119" s="50"/>
    </row>
    <row r="120" spans="2:3" s="1" customFormat="1" x14ac:dyDescent="0.2">
      <c r="B120" s="50"/>
      <c r="C120" s="50"/>
    </row>
    <row r="121" spans="2:3" s="1" customFormat="1" x14ac:dyDescent="0.2">
      <c r="B121" s="50"/>
      <c r="C121" s="50"/>
    </row>
    <row r="122" spans="2:3" s="1" customFormat="1" x14ac:dyDescent="0.2">
      <c r="B122" s="50"/>
      <c r="C122" s="50"/>
    </row>
    <row r="123" spans="2:3" s="1" customFormat="1" x14ac:dyDescent="0.2">
      <c r="B123" s="50"/>
      <c r="C123" s="50"/>
    </row>
    <row r="124" spans="2:3" s="1" customFormat="1" x14ac:dyDescent="0.2">
      <c r="B124" s="50"/>
      <c r="C124" s="50"/>
    </row>
    <row r="125" spans="2:3" s="1" customFormat="1" x14ac:dyDescent="0.2">
      <c r="B125" s="50"/>
      <c r="C125" s="50"/>
    </row>
    <row r="126" spans="2:3" s="1" customFormat="1" x14ac:dyDescent="0.2">
      <c r="B126" s="50"/>
      <c r="C126" s="50"/>
    </row>
    <row r="127" spans="2:3" s="1" customFormat="1" x14ac:dyDescent="0.2">
      <c r="B127" s="50"/>
      <c r="C127" s="50"/>
    </row>
    <row r="128" spans="2:3" s="1" customFormat="1" x14ac:dyDescent="0.2">
      <c r="B128" s="50"/>
      <c r="C128" s="50"/>
    </row>
    <row r="129" spans="2:3" s="1" customFormat="1" x14ac:dyDescent="0.2">
      <c r="B129" s="50"/>
      <c r="C129" s="50"/>
    </row>
    <row r="130" spans="2:3" s="1" customFormat="1" x14ac:dyDescent="0.2">
      <c r="B130" s="50"/>
      <c r="C130" s="50"/>
    </row>
    <row r="131" spans="2:3" s="1" customFormat="1" x14ac:dyDescent="0.2">
      <c r="B131" s="50"/>
      <c r="C131" s="50"/>
    </row>
    <row r="132" spans="2:3" s="1" customFormat="1" x14ac:dyDescent="0.2">
      <c r="B132" s="50"/>
      <c r="C132" s="50"/>
    </row>
    <row r="133" spans="2:3" s="1" customFormat="1" x14ac:dyDescent="0.2">
      <c r="B133" s="50"/>
      <c r="C133" s="50"/>
    </row>
    <row r="134" spans="2:3" s="1" customFormat="1" x14ac:dyDescent="0.2">
      <c r="B134" s="50"/>
      <c r="C134" s="50"/>
    </row>
    <row r="135" spans="2:3" s="1" customFormat="1" x14ac:dyDescent="0.2">
      <c r="B135" s="50"/>
      <c r="C135" s="50"/>
    </row>
    <row r="136" spans="2:3" s="1" customFormat="1" x14ac:dyDescent="0.2">
      <c r="B136" s="50"/>
      <c r="C136" s="50"/>
    </row>
    <row r="137" spans="2:3" s="1" customFormat="1" x14ac:dyDescent="0.2">
      <c r="B137" s="50"/>
      <c r="C137" s="50"/>
    </row>
    <row r="138" spans="2:3" s="1" customFormat="1" x14ac:dyDescent="0.2">
      <c r="B138" s="50"/>
      <c r="C138" s="50"/>
    </row>
    <row r="139" spans="2:3" s="1" customFormat="1" x14ac:dyDescent="0.2">
      <c r="B139" s="50"/>
      <c r="C139" s="50"/>
    </row>
    <row r="140" spans="2:3" s="1" customFormat="1" x14ac:dyDescent="0.2">
      <c r="B140" s="50"/>
      <c r="C140" s="50"/>
    </row>
    <row r="141" spans="2:3" s="1" customFormat="1" x14ac:dyDescent="0.2">
      <c r="B141" s="50"/>
      <c r="C141" s="50"/>
    </row>
    <row r="142" spans="2:3" s="1" customFormat="1" x14ac:dyDescent="0.2">
      <c r="B142" s="50"/>
      <c r="C142" s="50"/>
    </row>
    <row r="143" spans="2:3" s="1" customFormat="1" x14ac:dyDescent="0.2">
      <c r="B143" s="50"/>
      <c r="C143" s="50"/>
    </row>
    <row r="144" spans="2:3" s="1" customFormat="1" x14ac:dyDescent="0.2">
      <c r="B144" s="50"/>
      <c r="C144" s="50"/>
    </row>
    <row r="145" spans="2:3" s="1" customFormat="1" x14ac:dyDescent="0.2">
      <c r="B145" s="50"/>
      <c r="C145" s="50"/>
    </row>
    <row r="146" spans="2:3" s="1" customFormat="1" x14ac:dyDescent="0.2">
      <c r="B146" s="50"/>
      <c r="C146" s="50"/>
    </row>
    <row r="147" spans="2:3" s="1" customFormat="1" x14ac:dyDescent="0.2">
      <c r="B147" s="50"/>
      <c r="C147" s="50"/>
    </row>
    <row r="148" spans="2:3" s="1" customFormat="1" x14ac:dyDescent="0.2">
      <c r="B148" s="50"/>
      <c r="C148" s="50"/>
    </row>
    <row r="149" spans="2:3" s="1" customFormat="1" x14ac:dyDescent="0.2">
      <c r="B149" s="50"/>
      <c r="C149" s="50"/>
    </row>
    <row r="150" spans="2:3" s="1" customFormat="1" x14ac:dyDescent="0.2">
      <c r="B150" s="50"/>
      <c r="C150" s="50"/>
    </row>
    <row r="151" spans="2:3" s="1" customFormat="1" x14ac:dyDescent="0.2">
      <c r="B151" s="50"/>
      <c r="C151" s="50"/>
    </row>
    <row r="152" spans="2:3" s="1" customFormat="1" x14ac:dyDescent="0.2">
      <c r="B152" s="50"/>
      <c r="C152" s="50"/>
    </row>
    <row r="153" spans="2:3" s="1" customFormat="1" x14ac:dyDescent="0.2">
      <c r="B153" s="50"/>
      <c r="C153" s="50"/>
    </row>
    <row r="154" spans="2:3" s="1" customFormat="1" x14ac:dyDescent="0.2">
      <c r="B154" s="50"/>
      <c r="C154" s="50"/>
    </row>
    <row r="155" spans="2:3" s="1" customFormat="1" x14ac:dyDescent="0.2">
      <c r="B155" s="50"/>
      <c r="C155" s="50"/>
    </row>
    <row r="156" spans="2:3" s="1" customFormat="1" x14ac:dyDescent="0.2">
      <c r="B156" s="50"/>
      <c r="C156" s="50"/>
    </row>
    <row r="157" spans="2:3" s="1" customFormat="1" x14ac:dyDescent="0.2">
      <c r="B157" s="50"/>
      <c r="C157" s="50"/>
    </row>
    <row r="158" spans="2:3" s="1" customFormat="1" x14ac:dyDescent="0.2">
      <c r="B158" s="50"/>
      <c r="C158" s="50"/>
    </row>
    <row r="159" spans="2:3" s="1" customFormat="1" x14ac:dyDescent="0.2">
      <c r="B159" s="50"/>
      <c r="C159" s="50"/>
    </row>
    <row r="160" spans="2:3" s="1" customFormat="1" x14ac:dyDescent="0.2">
      <c r="B160" s="50"/>
      <c r="C160" s="50"/>
    </row>
    <row r="161" spans="2:3" s="1" customFormat="1" x14ac:dyDescent="0.2">
      <c r="B161" s="50"/>
      <c r="C161" s="50"/>
    </row>
    <row r="162" spans="2:3" s="1" customFormat="1" x14ac:dyDescent="0.2">
      <c r="B162" s="50"/>
      <c r="C162" s="50"/>
    </row>
    <row r="163" spans="2:3" s="1" customFormat="1" x14ac:dyDescent="0.2">
      <c r="B163" s="50"/>
      <c r="C163" s="50"/>
    </row>
    <row r="164" spans="2:3" s="1" customFormat="1" x14ac:dyDescent="0.2">
      <c r="B164" s="50"/>
      <c r="C164" s="50"/>
    </row>
    <row r="165" spans="2:3" s="1" customFormat="1" x14ac:dyDescent="0.2">
      <c r="B165" s="50"/>
      <c r="C165" s="50"/>
    </row>
    <row r="166" spans="2:3" s="1" customFormat="1" x14ac:dyDescent="0.2">
      <c r="B166" s="50"/>
      <c r="C166" s="50"/>
    </row>
    <row r="167" spans="2:3" s="1" customFormat="1" x14ac:dyDescent="0.2">
      <c r="B167" s="50"/>
      <c r="C167" s="50"/>
    </row>
    <row r="168" spans="2:3" s="1" customFormat="1" x14ac:dyDescent="0.2">
      <c r="B168" s="50"/>
      <c r="C168" s="50"/>
    </row>
    <row r="169" spans="2:3" s="1" customFormat="1" x14ac:dyDescent="0.2">
      <c r="B169" s="50"/>
      <c r="C169" s="50"/>
    </row>
    <row r="170" spans="2:3" s="1" customFormat="1" x14ac:dyDescent="0.2">
      <c r="B170" s="50"/>
      <c r="C170" s="50"/>
    </row>
    <row r="171" spans="2:3" s="1" customFormat="1" x14ac:dyDescent="0.2">
      <c r="B171" s="50"/>
      <c r="C171" s="50"/>
    </row>
    <row r="172" spans="2:3" s="1" customFormat="1" x14ac:dyDescent="0.2">
      <c r="B172" s="50"/>
      <c r="C172" s="50"/>
    </row>
    <row r="173" spans="2:3" s="1" customFormat="1" x14ac:dyDescent="0.2">
      <c r="B173" s="50"/>
      <c r="C173" s="50"/>
    </row>
    <row r="174" spans="2:3" s="1" customFormat="1" x14ac:dyDescent="0.2">
      <c r="B174" s="50"/>
      <c r="C174" s="50"/>
    </row>
    <row r="175" spans="2:3" s="1" customFormat="1" x14ac:dyDescent="0.2">
      <c r="B175" s="50"/>
      <c r="C175" s="50"/>
    </row>
    <row r="176" spans="2:3" s="1" customFormat="1" x14ac:dyDescent="0.2">
      <c r="B176" s="50"/>
      <c r="C176" s="50"/>
    </row>
    <row r="177" spans="2:3" s="1" customFormat="1" x14ac:dyDescent="0.2">
      <c r="B177" s="50"/>
      <c r="C177" s="50"/>
    </row>
    <row r="178" spans="2:3" s="1" customFormat="1" x14ac:dyDescent="0.2">
      <c r="B178" s="50"/>
      <c r="C178" s="50"/>
    </row>
    <row r="179" spans="2:3" s="1" customFormat="1" x14ac:dyDescent="0.2">
      <c r="B179" s="50"/>
      <c r="C179" s="50"/>
    </row>
  </sheetData>
  <mergeCells count="1">
    <mergeCell ref="B25:C25"/>
  </mergeCells>
  <hyperlinks>
    <hyperlink ref="B2" location="Contents!A1" display="Back to Contents"/>
  </hyperlinks>
  <pageMargins left="0.74803149606299213" right="0.74803149606299213" top="0.98425196850393704" bottom="0.98425196850393704" header="0.511811023622047" footer="0.511811023622047"/>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24"/>
  <sheetViews>
    <sheetView zoomScaleNormal="100" workbookViewId="0"/>
  </sheetViews>
  <sheetFormatPr defaultRowHeight="12.75" x14ac:dyDescent="0.2"/>
  <cols>
    <col min="1" max="1" width="2.28515625" style="50" customWidth="1"/>
    <col min="2" max="2" width="22.7109375" style="50" customWidth="1"/>
    <col min="3" max="3" width="13.42578125" style="50" customWidth="1"/>
    <col min="4" max="4" width="9.28515625" style="50" customWidth="1"/>
    <col min="5" max="5" width="15.7109375" style="50" customWidth="1"/>
    <col min="6" max="6" width="9.140625" style="50" customWidth="1"/>
    <col min="7" max="7" width="14.7109375" style="50" customWidth="1"/>
    <col min="8" max="8" width="10.28515625" style="50" customWidth="1"/>
    <col min="9" max="9" width="17.28515625" style="50" customWidth="1"/>
    <col min="10" max="10" width="9.140625" style="50" customWidth="1"/>
    <col min="11" max="16384" width="9.140625" style="50"/>
  </cols>
  <sheetData>
    <row r="2" spans="2:32" s="111" customFormat="1" x14ac:dyDescent="0.2">
      <c r="B2" s="51" t="s">
        <v>28</v>
      </c>
      <c r="C2" s="50"/>
      <c r="D2" s="50"/>
      <c r="E2" s="50"/>
    </row>
    <row r="4" spans="2:32" s="111" customFormat="1" ht="34.5" customHeight="1" x14ac:dyDescent="0.2">
      <c r="B4" s="307" t="s">
        <v>222</v>
      </c>
      <c r="C4" s="307"/>
      <c r="D4" s="307"/>
      <c r="E4" s="307"/>
      <c r="F4" s="307"/>
      <c r="G4" s="307"/>
      <c r="H4" s="52"/>
    </row>
    <row r="5" spans="2:32" s="111" customFormat="1" ht="12.75" customHeight="1" x14ac:dyDescent="0.2">
      <c r="B5" s="112"/>
      <c r="C5" s="112"/>
      <c r="D5" s="112"/>
      <c r="E5" s="52"/>
      <c r="H5" s="58" t="s">
        <v>58</v>
      </c>
    </row>
    <row r="6" spans="2:32" s="111" customFormat="1" ht="12.75" customHeight="1" x14ac:dyDescent="0.2">
      <c r="B6" s="53" t="s">
        <v>72</v>
      </c>
      <c r="C6" s="53"/>
      <c r="D6" s="53"/>
      <c r="E6" s="53"/>
      <c r="F6" s="53"/>
      <c r="G6" s="53"/>
      <c r="H6" s="53"/>
      <c r="I6" s="50"/>
      <c r="J6" s="50"/>
      <c r="K6" s="50"/>
      <c r="L6" s="50"/>
      <c r="M6" s="50"/>
      <c r="N6" s="50"/>
      <c r="O6" s="50"/>
      <c r="P6" s="50"/>
      <c r="Q6" s="50"/>
      <c r="R6" s="50"/>
      <c r="S6" s="50"/>
      <c r="T6" s="50"/>
      <c r="U6" s="50"/>
      <c r="V6" s="50"/>
      <c r="W6" s="50"/>
      <c r="X6" s="50"/>
      <c r="Y6" s="50"/>
      <c r="Z6" s="50"/>
      <c r="AA6" s="50"/>
      <c r="AB6" s="50"/>
      <c r="AC6" s="50"/>
      <c r="AD6" s="50"/>
      <c r="AE6" s="50"/>
      <c r="AF6" s="50"/>
    </row>
    <row r="7" spans="2:32" s="111" customFormat="1" ht="12.75" customHeight="1" x14ac:dyDescent="0.2">
      <c r="B7" s="50"/>
      <c r="C7" s="308" t="s">
        <v>60</v>
      </c>
      <c r="D7" s="308"/>
      <c r="E7" s="308" t="s">
        <v>61</v>
      </c>
      <c r="F7" s="308"/>
      <c r="G7" s="308" t="s">
        <v>62</v>
      </c>
      <c r="H7" s="308"/>
    </row>
    <row r="8" spans="2:32" s="45" customFormat="1" ht="25.5" x14ac:dyDescent="0.2">
      <c r="B8" s="54" t="s">
        <v>73</v>
      </c>
      <c r="C8" s="55" t="s">
        <v>74</v>
      </c>
      <c r="D8" s="55" t="s">
        <v>211</v>
      </c>
      <c r="E8" s="55" t="s">
        <v>74</v>
      </c>
      <c r="F8" s="55" t="s">
        <v>211</v>
      </c>
      <c r="G8" s="55" t="s">
        <v>74</v>
      </c>
      <c r="H8" s="55" t="s">
        <v>211</v>
      </c>
    </row>
    <row r="9" spans="2:32" s="45" customFormat="1" x14ac:dyDescent="0.2">
      <c r="B9" s="43"/>
      <c r="C9" s="57"/>
      <c r="D9" s="57"/>
      <c r="E9" s="57"/>
      <c r="F9" s="58"/>
      <c r="G9" s="58"/>
      <c r="H9" s="58"/>
      <c r="I9" s="58"/>
    </row>
    <row r="10" spans="2:32" s="111" customFormat="1" x14ac:dyDescent="0.2">
      <c r="B10" s="50" t="s">
        <v>75</v>
      </c>
      <c r="C10" s="183">
        <v>24</v>
      </c>
      <c r="D10" s="45">
        <v>23</v>
      </c>
      <c r="E10" s="45">
        <v>15</v>
      </c>
      <c r="F10" s="45">
        <v>16</v>
      </c>
      <c r="G10" s="183">
        <v>21</v>
      </c>
      <c r="H10" s="183">
        <v>20</v>
      </c>
      <c r="I10" s="58"/>
    </row>
    <row r="11" spans="2:32" s="111" customFormat="1" x14ac:dyDescent="0.2">
      <c r="B11" s="50" t="s">
        <v>76</v>
      </c>
      <c r="C11" s="183">
        <v>20</v>
      </c>
      <c r="D11" s="183">
        <v>20</v>
      </c>
      <c r="E11" s="183">
        <v>21</v>
      </c>
      <c r="F11" s="183">
        <v>20</v>
      </c>
      <c r="G11" s="183">
        <v>23</v>
      </c>
      <c r="H11" s="183">
        <v>22</v>
      </c>
      <c r="I11" s="58"/>
    </row>
    <row r="12" spans="2:32" s="111" customFormat="1" x14ac:dyDescent="0.2">
      <c r="B12" s="50" t="s">
        <v>77</v>
      </c>
      <c r="C12" s="183">
        <v>22</v>
      </c>
      <c r="D12" s="183">
        <v>22</v>
      </c>
      <c r="E12" s="183">
        <v>22</v>
      </c>
      <c r="F12" s="183">
        <v>18</v>
      </c>
      <c r="G12" s="183">
        <v>16</v>
      </c>
      <c r="H12" s="183">
        <v>15</v>
      </c>
      <c r="I12" s="58"/>
    </row>
    <row r="13" spans="2:32" s="111" customFormat="1" x14ac:dyDescent="0.2">
      <c r="B13" s="50" t="s">
        <v>78</v>
      </c>
      <c r="C13" s="183">
        <v>15</v>
      </c>
      <c r="D13" s="183">
        <v>16</v>
      </c>
      <c r="E13" s="183">
        <v>16</v>
      </c>
      <c r="F13" s="183">
        <v>19</v>
      </c>
      <c r="G13" s="183">
        <v>13</v>
      </c>
      <c r="H13" s="183">
        <v>14</v>
      </c>
      <c r="I13" s="58"/>
    </row>
    <row r="14" spans="2:32" s="111" customFormat="1" x14ac:dyDescent="0.2">
      <c r="B14" s="50" t="s">
        <v>79</v>
      </c>
      <c r="C14" s="183">
        <v>10</v>
      </c>
      <c r="D14" s="183">
        <v>10</v>
      </c>
      <c r="E14" s="183">
        <v>13</v>
      </c>
      <c r="F14" s="183">
        <v>14</v>
      </c>
      <c r="G14" s="183">
        <v>13</v>
      </c>
      <c r="H14" s="183">
        <v>15</v>
      </c>
      <c r="I14" s="58"/>
    </row>
    <row r="15" spans="2:32" s="111" customFormat="1" x14ac:dyDescent="0.2">
      <c r="B15" s="50" t="s">
        <v>80</v>
      </c>
      <c r="C15" s="183">
        <v>5</v>
      </c>
      <c r="D15" s="183">
        <v>5</v>
      </c>
      <c r="E15" s="183">
        <v>8</v>
      </c>
      <c r="F15" s="183">
        <v>8</v>
      </c>
      <c r="G15" s="183">
        <v>8</v>
      </c>
      <c r="H15" s="183">
        <v>9</v>
      </c>
      <c r="I15" s="58"/>
    </row>
    <row r="16" spans="2:32" s="111" customFormat="1" x14ac:dyDescent="0.2">
      <c r="B16" s="50" t="s">
        <v>81</v>
      </c>
      <c r="C16" s="183">
        <v>4</v>
      </c>
      <c r="D16" s="183">
        <v>3</v>
      </c>
      <c r="E16" s="183">
        <v>4</v>
      </c>
      <c r="F16" s="183">
        <v>4</v>
      </c>
      <c r="G16" s="58">
        <v>5</v>
      </c>
      <c r="H16" s="58">
        <v>5</v>
      </c>
      <c r="I16" s="58"/>
      <c r="J16" s="58"/>
    </row>
    <row r="17" spans="2:10" s="111" customFormat="1" ht="14.25" customHeight="1" x14ac:dyDescent="0.2">
      <c r="B17" s="59" t="s">
        <v>82</v>
      </c>
      <c r="C17" s="183">
        <v>1</v>
      </c>
      <c r="D17" s="58" t="s">
        <v>39</v>
      </c>
      <c r="E17" s="58">
        <v>1</v>
      </c>
      <c r="F17" s="58" t="s">
        <v>39</v>
      </c>
      <c r="G17" s="183">
        <v>1</v>
      </c>
      <c r="H17" s="58" t="s">
        <v>39</v>
      </c>
      <c r="I17" s="58"/>
      <c r="J17" s="58"/>
    </row>
    <row r="18" spans="2:10" s="111" customFormat="1" x14ac:dyDescent="0.2">
      <c r="B18" s="64"/>
      <c r="C18" s="216"/>
      <c r="D18" s="215"/>
      <c r="E18" s="217"/>
      <c r="F18" s="215"/>
      <c r="G18" s="216"/>
      <c r="H18" s="215"/>
      <c r="I18" s="58"/>
    </row>
    <row r="19" spans="2:10" s="111" customFormat="1" x14ac:dyDescent="0.2">
      <c r="B19" s="60" t="s">
        <v>83</v>
      </c>
      <c r="C19" s="61">
        <v>23986070</v>
      </c>
      <c r="D19" s="61">
        <v>13770</v>
      </c>
      <c r="E19" s="61">
        <v>1424290</v>
      </c>
      <c r="F19" s="61">
        <v>838</v>
      </c>
      <c r="G19" s="61">
        <v>2455406</v>
      </c>
      <c r="H19" s="61">
        <v>2789</v>
      </c>
      <c r="I19" s="58"/>
    </row>
    <row r="20" spans="2:10" s="111" customFormat="1" x14ac:dyDescent="0.2">
      <c r="B20" s="50"/>
      <c r="C20" s="50"/>
      <c r="D20" s="50"/>
      <c r="E20" s="50"/>
      <c r="F20" s="50"/>
      <c r="G20" s="50"/>
      <c r="H20" s="50"/>
    </row>
    <row r="21" spans="2:10" ht="14.25" x14ac:dyDescent="0.2">
      <c r="B21" s="65" t="s">
        <v>84</v>
      </c>
    </row>
    <row r="22" spans="2:10" ht="12.75" customHeight="1" x14ac:dyDescent="0.2">
      <c r="B22" s="309" t="s">
        <v>227</v>
      </c>
      <c r="C22" s="309"/>
      <c r="D22" s="309"/>
      <c r="E22" s="309"/>
      <c r="F22" s="309"/>
      <c r="G22" s="309"/>
    </row>
    <row r="23" spans="2:10" ht="14.25" x14ac:dyDescent="0.2">
      <c r="B23" s="218" t="s">
        <v>229</v>
      </c>
      <c r="C23" s="185"/>
      <c r="D23" s="185"/>
      <c r="E23" s="185"/>
      <c r="F23" s="185"/>
    </row>
    <row r="24" spans="2:10" ht="14.25" x14ac:dyDescent="0.2">
      <c r="B24" s="65" t="s">
        <v>228</v>
      </c>
    </row>
  </sheetData>
  <mergeCells count="5">
    <mergeCell ref="B4:G4"/>
    <mergeCell ref="C7:D7"/>
    <mergeCell ref="E7:F7"/>
    <mergeCell ref="G7:H7"/>
    <mergeCell ref="B22:G22"/>
  </mergeCells>
  <hyperlinks>
    <hyperlink ref="B2" location="Contents!A1" display="Back to Contents"/>
  </hyperlinks>
  <pageMargins left="0.74803149606299213" right="0.74803149606299213" top="0.98425196850393704" bottom="0.98425196850393704" header="0.511811023622047" footer="0.511811023622047"/>
  <pageSetup fitToWidth="0" fitToHeight="0" orientation="landscape"/>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A28"/>
  <sheetViews>
    <sheetView workbookViewId="0"/>
  </sheetViews>
  <sheetFormatPr defaultRowHeight="12.75" x14ac:dyDescent="0.2"/>
  <cols>
    <col min="1" max="1" width="2.28515625" style="189" customWidth="1"/>
    <col min="2" max="2" width="39.5703125" style="189" customWidth="1"/>
    <col min="3" max="3" width="12.28515625" style="189" customWidth="1"/>
    <col min="4" max="4" width="10.5703125" style="189" customWidth="1"/>
    <col min="5" max="5" width="15.28515625" style="189" bestFit="1" customWidth="1"/>
    <col min="6" max="6" width="10.140625" style="189" bestFit="1" customWidth="1"/>
    <col min="7" max="7" width="9.140625" style="189" customWidth="1"/>
    <col min="8" max="16384" width="9.140625" style="189"/>
  </cols>
  <sheetData>
    <row r="2" spans="2:27" s="190" customFormat="1" x14ac:dyDescent="0.2">
      <c r="B2" s="51" t="s">
        <v>28</v>
      </c>
      <c r="C2" s="189"/>
      <c r="D2" s="189"/>
    </row>
    <row r="4" spans="2:27" s="190" customFormat="1" ht="33" customHeight="1" x14ac:dyDescent="0.2">
      <c r="B4" s="310" t="s">
        <v>224</v>
      </c>
      <c r="C4" s="310"/>
      <c r="D4" s="191"/>
      <c r="F4" s="192"/>
      <c r="G4" s="193"/>
    </row>
    <row r="5" spans="2:27" s="190" customFormat="1" ht="12.75" customHeight="1" x14ac:dyDescent="0.2">
      <c r="B5" s="194" t="s">
        <v>72</v>
      </c>
      <c r="C5" s="194"/>
      <c r="D5" s="194"/>
      <c r="E5" s="189"/>
      <c r="F5" s="189"/>
      <c r="G5" s="189"/>
      <c r="H5" s="189"/>
      <c r="I5" s="189"/>
      <c r="J5" s="189"/>
      <c r="K5" s="189"/>
      <c r="L5" s="189"/>
      <c r="M5" s="189"/>
      <c r="N5" s="189"/>
      <c r="O5" s="189"/>
      <c r="P5" s="189"/>
      <c r="Q5" s="189"/>
      <c r="R5" s="189"/>
      <c r="S5" s="189"/>
      <c r="T5" s="189"/>
      <c r="U5" s="189"/>
      <c r="V5" s="189"/>
      <c r="W5" s="189"/>
      <c r="X5" s="189"/>
      <c r="Y5" s="189"/>
      <c r="Z5" s="189"/>
      <c r="AA5" s="189"/>
    </row>
    <row r="6" spans="2:27" s="190" customFormat="1" ht="12.75" customHeight="1" x14ac:dyDescent="0.2">
      <c r="B6" s="189"/>
      <c r="C6" s="311" t="s">
        <v>191</v>
      </c>
      <c r="D6" s="311"/>
      <c r="E6" s="311" t="s">
        <v>223</v>
      </c>
      <c r="F6" s="311"/>
      <c r="G6" s="193"/>
    </row>
    <row r="7" spans="2:27" s="198" customFormat="1" ht="25.5" x14ac:dyDescent="0.2">
      <c r="B7" s="195"/>
      <c r="C7" s="196" t="s">
        <v>85</v>
      </c>
      <c r="D7" s="196" t="s">
        <v>86</v>
      </c>
      <c r="E7" s="196" t="s">
        <v>85</v>
      </c>
      <c r="F7" s="196" t="s">
        <v>86</v>
      </c>
      <c r="G7" s="197"/>
    </row>
    <row r="8" spans="2:27" s="198" customFormat="1" x14ac:dyDescent="0.2">
      <c r="B8" s="199"/>
      <c r="C8" s="200"/>
      <c r="D8" s="201"/>
    </row>
    <row r="9" spans="2:27" s="190" customFormat="1" ht="14.25" x14ac:dyDescent="0.2">
      <c r="B9" s="66" t="s">
        <v>87</v>
      </c>
      <c r="C9" s="201"/>
      <c r="D9" s="201"/>
      <c r="F9" s="192"/>
      <c r="G9" s="193"/>
    </row>
    <row r="10" spans="2:27" s="190" customFormat="1" x14ac:dyDescent="0.2">
      <c r="B10" s="67" t="s">
        <v>88</v>
      </c>
      <c r="C10" s="202">
        <v>14451150</v>
      </c>
      <c r="D10" s="201"/>
      <c r="E10" s="203">
        <v>14387498</v>
      </c>
      <c r="F10" s="204"/>
      <c r="H10" s="205"/>
    </row>
    <row r="11" spans="2:27" s="190" customFormat="1" x14ac:dyDescent="0.2">
      <c r="B11" s="68" t="s">
        <v>89</v>
      </c>
      <c r="C11" s="202">
        <v>14383852</v>
      </c>
      <c r="D11" s="210">
        <v>100</v>
      </c>
      <c r="E11" s="203">
        <v>14317676</v>
      </c>
      <c r="F11" s="213">
        <v>100</v>
      </c>
      <c r="G11" s="193"/>
      <c r="H11" s="206"/>
    </row>
    <row r="12" spans="2:27" s="190" customFormat="1" x14ac:dyDescent="0.2">
      <c r="B12" s="68" t="s">
        <v>90</v>
      </c>
      <c r="C12" s="202">
        <v>67298</v>
      </c>
      <c r="D12" s="210">
        <v>4.6569304173024288E-3</v>
      </c>
      <c r="E12" s="203">
        <v>69822</v>
      </c>
      <c r="F12" s="213">
        <v>0</v>
      </c>
      <c r="G12" s="193"/>
      <c r="H12" s="206"/>
    </row>
    <row r="13" spans="2:27" s="190" customFormat="1" x14ac:dyDescent="0.2">
      <c r="B13" s="68"/>
      <c r="C13" s="201"/>
      <c r="D13" s="211"/>
      <c r="E13" s="203"/>
      <c r="F13" s="214"/>
      <c r="H13" s="204"/>
    </row>
    <row r="14" spans="2:27" s="190" customFormat="1" x14ac:dyDescent="0.2">
      <c r="B14" s="66" t="s">
        <v>91</v>
      </c>
      <c r="C14" s="201"/>
      <c r="D14" s="211"/>
      <c r="E14" s="203"/>
      <c r="F14" s="214"/>
      <c r="H14" s="204"/>
    </row>
    <row r="15" spans="2:27" s="190" customFormat="1" x14ac:dyDescent="0.2">
      <c r="B15" s="67" t="s">
        <v>92</v>
      </c>
      <c r="C15" s="202">
        <v>13383</v>
      </c>
      <c r="D15" s="211">
        <v>11</v>
      </c>
      <c r="E15" s="203">
        <v>11465</v>
      </c>
      <c r="F15" s="213">
        <v>0</v>
      </c>
      <c r="H15" s="206"/>
    </row>
    <row r="16" spans="2:27" s="190" customFormat="1" x14ac:dyDescent="0.2">
      <c r="B16" s="67" t="s">
        <v>93</v>
      </c>
      <c r="C16" s="202">
        <v>112079</v>
      </c>
      <c r="D16" s="211">
        <v>89</v>
      </c>
      <c r="E16" s="203">
        <v>114297</v>
      </c>
      <c r="F16" s="213">
        <v>91</v>
      </c>
      <c r="H16" s="206"/>
    </row>
    <row r="17" spans="1:27" s="190" customFormat="1" x14ac:dyDescent="0.2">
      <c r="B17" s="67"/>
      <c r="C17" s="201"/>
      <c r="D17" s="211"/>
      <c r="E17" s="203"/>
      <c r="F17" s="214"/>
      <c r="H17" s="204"/>
    </row>
    <row r="18" spans="1:27" s="190" customFormat="1" ht="14.25" customHeight="1" x14ac:dyDescent="0.2">
      <c r="B18" s="66" t="s">
        <v>94</v>
      </c>
      <c r="C18" s="201"/>
      <c r="D18" s="211"/>
      <c r="E18" s="203"/>
      <c r="F18" s="214"/>
      <c r="H18" s="204"/>
    </row>
    <row r="19" spans="1:27" s="190" customFormat="1" x14ac:dyDescent="0.2">
      <c r="B19" s="69" t="s">
        <v>95</v>
      </c>
      <c r="C19" s="202">
        <v>71597</v>
      </c>
      <c r="D19" s="211">
        <v>64</v>
      </c>
      <c r="E19" s="203">
        <v>71427</v>
      </c>
      <c r="F19" s="213">
        <v>58</v>
      </c>
      <c r="H19" s="206"/>
    </row>
    <row r="20" spans="1:27" s="190" customFormat="1" x14ac:dyDescent="0.2">
      <c r="B20" s="69" t="s">
        <v>96</v>
      </c>
      <c r="C20" s="202">
        <v>10157</v>
      </c>
      <c r="D20" s="211">
        <v>9</v>
      </c>
      <c r="E20" s="203">
        <v>12029</v>
      </c>
      <c r="F20" s="213">
        <v>10</v>
      </c>
      <c r="H20" s="206"/>
    </row>
    <row r="21" spans="1:27" s="190" customFormat="1" x14ac:dyDescent="0.2">
      <c r="B21" s="67" t="s">
        <v>97</v>
      </c>
      <c r="C21" s="207">
        <v>2861</v>
      </c>
      <c r="D21" s="212">
        <v>3</v>
      </c>
      <c r="E21" s="203">
        <v>3892</v>
      </c>
      <c r="F21" s="213">
        <v>3</v>
      </c>
      <c r="H21" s="206"/>
    </row>
    <row r="22" spans="1:27" s="190" customFormat="1" x14ac:dyDescent="0.2">
      <c r="B22" s="70" t="s">
        <v>98</v>
      </c>
      <c r="C22" s="202">
        <v>27464</v>
      </c>
      <c r="D22" s="211">
        <v>25</v>
      </c>
      <c r="E22" s="203">
        <v>26949</v>
      </c>
      <c r="F22" s="213">
        <v>22</v>
      </c>
      <c r="H22" s="206"/>
    </row>
    <row r="23" spans="1:27" s="190" customFormat="1" x14ac:dyDescent="0.2">
      <c r="B23" s="208"/>
      <c r="C23" s="61"/>
      <c r="D23" s="61"/>
      <c r="E23" s="209"/>
      <c r="F23" s="209"/>
    </row>
    <row r="24" spans="1:27" s="190" customFormat="1" ht="15.75" customHeight="1" x14ac:dyDescent="0.2">
      <c r="B24" s="189"/>
      <c r="C24" s="189"/>
      <c r="D24" s="189"/>
    </row>
    <row r="25" spans="1:27" s="190" customFormat="1" ht="28.5" customHeight="1" x14ac:dyDescent="0.2">
      <c r="A25" s="189"/>
      <c r="B25" s="312" t="s">
        <v>226</v>
      </c>
      <c r="C25" s="312"/>
      <c r="D25" s="312"/>
      <c r="E25" s="312"/>
      <c r="F25" s="312"/>
      <c r="G25" s="189"/>
      <c r="H25" s="189"/>
      <c r="I25" s="189"/>
      <c r="J25" s="189"/>
      <c r="K25" s="189"/>
      <c r="L25" s="189"/>
      <c r="M25" s="189"/>
      <c r="N25" s="189"/>
      <c r="O25" s="189"/>
      <c r="P25" s="189"/>
      <c r="Q25" s="189"/>
      <c r="R25" s="189"/>
      <c r="S25" s="189"/>
      <c r="T25" s="189"/>
      <c r="U25" s="189"/>
      <c r="V25" s="189"/>
      <c r="W25" s="189"/>
      <c r="X25" s="189"/>
      <c r="Y25" s="189"/>
      <c r="Z25" s="189"/>
      <c r="AA25" s="189"/>
    </row>
    <row r="26" spans="1:27" s="190" customFormat="1" x14ac:dyDescent="0.2">
      <c r="A26" s="189"/>
      <c r="B26" s="189"/>
      <c r="C26" s="189"/>
      <c r="D26" s="189"/>
      <c r="E26" s="189"/>
      <c r="F26" s="189"/>
      <c r="G26" s="189"/>
      <c r="H26" s="189"/>
      <c r="I26" s="189"/>
      <c r="J26" s="189"/>
      <c r="K26" s="189"/>
      <c r="L26" s="189"/>
      <c r="M26" s="189"/>
      <c r="N26" s="189"/>
      <c r="O26" s="189"/>
      <c r="P26" s="189"/>
      <c r="Q26" s="189"/>
      <c r="R26" s="189"/>
      <c r="S26" s="189"/>
      <c r="T26" s="189"/>
      <c r="U26" s="189"/>
      <c r="V26" s="189"/>
      <c r="W26" s="189"/>
      <c r="X26" s="189"/>
      <c r="Y26" s="189"/>
      <c r="Z26" s="189"/>
      <c r="AA26" s="189"/>
    </row>
    <row r="27" spans="1:27" s="190" customFormat="1" x14ac:dyDescent="0.2">
      <c r="A27" s="189"/>
      <c r="B27" s="189"/>
      <c r="C27" s="189"/>
      <c r="D27" s="189"/>
      <c r="E27" s="189"/>
      <c r="F27" s="189"/>
      <c r="G27" s="189"/>
      <c r="H27" s="189"/>
      <c r="I27" s="189"/>
      <c r="J27" s="189"/>
      <c r="K27" s="189"/>
      <c r="L27" s="189"/>
      <c r="M27" s="189"/>
      <c r="N27" s="189"/>
      <c r="O27" s="189"/>
      <c r="P27" s="189"/>
      <c r="Q27" s="189"/>
      <c r="R27" s="189"/>
      <c r="S27" s="189"/>
      <c r="T27" s="189"/>
      <c r="U27" s="189"/>
      <c r="V27" s="189"/>
      <c r="W27" s="189"/>
      <c r="X27" s="189"/>
      <c r="Y27" s="189"/>
      <c r="Z27" s="189"/>
      <c r="AA27" s="189"/>
    </row>
    <row r="28" spans="1:27" s="190" customFormat="1" x14ac:dyDescent="0.2">
      <c r="A28" s="189"/>
      <c r="B28" s="189"/>
      <c r="C28" s="189"/>
      <c r="D28" s="189"/>
      <c r="E28" s="189"/>
      <c r="F28" s="189"/>
      <c r="G28" s="189"/>
      <c r="H28" s="189"/>
      <c r="I28" s="189"/>
      <c r="J28" s="189"/>
      <c r="K28" s="189"/>
      <c r="L28" s="189"/>
      <c r="M28" s="189"/>
      <c r="N28" s="189"/>
      <c r="O28" s="189"/>
      <c r="P28" s="189"/>
      <c r="Q28" s="189"/>
      <c r="R28" s="189"/>
      <c r="S28" s="189"/>
      <c r="T28" s="189"/>
      <c r="U28" s="189"/>
      <c r="V28" s="189"/>
      <c r="W28" s="189"/>
      <c r="X28" s="189"/>
      <c r="Y28" s="189"/>
      <c r="Z28" s="189"/>
      <c r="AA28" s="189"/>
    </row>
  </sheetData>
  <mergeCells count="4">
    <mergeCell ref="B4:C4"/>
    <mergeCell ref="C6:D6"/>
    <mergeCell ref="E6:F6"/>
    <mergeCell ref="B25:F25"/>
  </mergeCells>
  <hyperlinks>
    <hyperlink ref="B2" location="Contents!A1" display="Back to Contents"/>
  </hyperlinks>
  <pageMargins left="0.74803149606299213" right="0.74803149606299213" top="0.98425196850393704" bottom="0.98425196850393704" header="0.511811023622047" footer="0.511811023622047"/>
  <pageSetup orientation="landscape"/>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6"/>
  <sheetViews>
    <sheetView zoomScaleNormal="100" zoomScaleSheetLayoutView="100" workbookViewId="0"/>
  </sheetViews>
  <sheetFormatPr defaultColWidth="8.85546875" defaultRowHeight="11.25" x14ac:dyDescent="0.2"/>
  <cols>
    <col min="1" max="1" width="2.5703125" style="107" customWidth="1"/>
    <col min="2" max="2" width="60.7109375" style="107" customWidth="1"/>
    <col min="3" max="5" width="19.28515625" style="106" customWidth="1"/>
    <col min="6" max="6" width="8.85546875" style="107"/>
    <col min="7" max="7" width="32.28515625" style="107" customWidth="1"/>
    <col min="8" max="257" width="8.85546875" style="107"/>
    <col min="258" max="258" width="44.7109375" style="107" customWidth="1"/>
    <col min="259" max="261" width="19.28515625" style="107" customWidth="1"/>
    <col min="262" max="513" width="8.85546875" style="107"/>
    <col min="514" max="514" width="44.7109375" style="107" customWidth="1"/>
    <col min="515" max="517" width="19.28515625" style="107" customWidth="1"/>
    <col min="518" max="769" width="8.85546875" style="107"/>
    <col min="770" max="770" width="44.7109375" style="107" customWidth="1"/>
    <col min="771" max="773" width="19.28515625" style="107" customWidth="1"/>
    <col min="774" max="1025" width="8.85546875" style="107"/>
    <col min="1026" max="1026" width="44.7109375" style="107" customWidth="1"/>
    <col min="1027" max="1029" width="19.28515625" style="107" customWidth="1"/>
    <col min="1030" max="1281" width="8.85546875" style="107"/>
    <col min="1282" max="1282" width="44.7109375" style="107" customWidth="1"/>
    <col min="1283" max="1285" width="19.28515625" style="107" customWidth="1"/>
    <col min="1286" max="1537" width="8.85546875" style="107"/>
    <col min="1538" max="1538" width="44.7109375" style="107" customWidth="1"/>
    <col min="1539" max="1541" width="19.28515625" style="107" customWidth="1"/>
    <col min="1542" max="1793" width="8.85546875" style="107"/>
    <col min="1794" max="1794" width="44.7109375" style="107" customWidth="1"/>
    <col min="1795" max="1797" width="19.28515625" style="107" customWidth="1"/>
    <col min="1798" max="2049" width="8.85546875" style="107"/>
    <col min="2050" max="2050" width="44.7109375" style="107" customWidth="1"/>
    <col min="2051" max="2053" width="19.28515625" style="107" customWidth="1"/>
    <col min="2054" max="2305" width="8.85546875" style="107"/>
    <col min="2306" max="2306" width="44.7109375" style="107" customWidth="1"/>
    <col min="2307" max="2309" width="19.28515625" style="107" customWidth="1"/>
    <col min="2310" max="2561" width="8.85546875" style="107"/>
    <col min="2562" max="2562" width="44.7109375" style="107" customWidth="1"/>
    <col min="2563" max="2565" width="19.28515625" style="107" customWidth="1"/>
    <col min="2566" max="2817" width="8.85546875" style="107"/>
    <col min="2818" max="2818" width="44.7109375" style="107" customWidth="1"/>
    <col min="2819" max="2821" width="19.28515625" style="107" customWidth="1"/>
    <col min="2822" max="3073" width="8.85546875" style="107"/>
    <col min="3074" max="3074" width="44.7109375" style="107" customWidth="1"/>
    <col min="3075" max="3077" width="19.28515625" style="107" customWidth="1"/>
    <col min="3078" max="3329" width="8.85546875" style="107"/>
    <col min="3330" max="3330" width="44.7109375" style="107" customWidth="1"/>
    <col min="3331" max="3333" width="19.28515625" style="107" customWidth="1"/>
    <col min="3334" max="3585" width="8.85546875" style="107"/>
    <col min="3586" max="3586" width="44.7109375" style="107" customWidth="1"/>
    <col min="3587" max="3589" width="19.28515625" style="107" customWidth="1"/>
    <col min="3590" max="3841" width="8.85546875" style="107"/>
    <col min="3842" max="3842" width="44.7109375" style="107" customWidth="1"/>
    <col min="3843" max="3845" width="19.28515625" style="107" customWidth="1"/>
    <col min="3846" max="4097" width="8.85546875" style="107"/>
    <col min="4098" max="4098" width="44.7109375" style="107" customWidth="1"/>
    <col min="4099" max="4101" width="19.28515625" style="107" customWidth="1"/>
    <col min="4102" max="4353" width="8.85546875" style="107"/>
    <col min="4354" max="4354" width="44.7109375" style="107" customWidth="1"/>
    <col min="4355" max="4357" width="19.28515625" style="107" customWidth="1"/>
    <col min="4358" max="4609" width="8.85546875" style="107"/>
    <col min="4610" max="4610" width="44.7109375" style="107" customWidth="1"/>
    <col min="4611" max="4613" width="19.28515625" style="107" customWidth="1"/>
    <col min="4614" max="4865" width="8.85546875" style="107"/>
    <col min="4866" max="4866" width="44.7109375" style="107" customWidth="1"/>
    <col min="4867" max="4869" width="19.28515625" style="107" customWidth="1"/>
    <col min="4870" max="5121" width="8.85546875" style="107"/>
    <col min="5122" max="5122" width="44.7109375" style="107" customWidth="1"/>
    <col min="5123" max="5125" width="19.28515625" style="107" customWidth="1"/>
    <col min="5126" max="5377" width="8.85546875" style="107"/>
    <col min="5378" max="5378" width="44.7109375" style="107" customWidth="1"/>
    <col min="5379" max="5381" width="19.28515625" style="107" customWidth="1"/>
    <col min="5382" max="5633" width="8.85546875" style="107"/>
    <col min="5634" max="5634" width="44.7109375" style="107" customWidth="1"/>
    <col min="5635" max="5637" width="19.28515625" style="107" customWidth="1"/>
    <col min="5638" max="5889" width="8.85546875" style="107"/>
    <col min="5890" max="5890" width="44.7109375" style="107" customWidth="1"/>
    <col min="5891" max="5893" width="19.28515625" style="107" customWidth="1"/>
    <col min="5894" max="6145" width="8.85546875" style="107"/>
    <col min="6146" max="6146" width="44.7109375" style="107" customWidth="1"/>
    <col min="6147" max="6149" width="19.28515625" style="107" customWidth="1"/>
    <col min="6150" max="6401" width="8.85546875" style="107"/>
    <col min="6402" max="6402" width="44.7109375" style="107" customWidth="1"/>
    <col min="6403" max="6405" width="19.28515625" style="107" customWidth="1"/>
    <col min="6406" max="6657" width="8.85546875" style="107"/>
    <col min="6658" max="6658" width="44.7109375" style="107" customWidth="1"/>
    <col min="6659" max="6661" width="19.28515625" style="107" customWidth="1"/>
    <col min="6662" max="6913" width="8.85546875" style="107"/>
    <col min="6914" max="6914" width="44.7109375" style="107" customWidth="1"/>
    <col min="6915" max="6917" width="19.28515625" style="107" customWidth="1"/>
    <col min="6918" max="7169" width="8.85546875" style="107"/>
    <col min="7170" max="7170" width="44.7109375" style="107" customWidth="1"/>
    <col min="7171" max="7173" width="19.28515625" style="107" customWidth="1"/>
    <col min="7174" max="7425" width="8.85546875" style="107"/>
    <col min="7426" max="7426" width="44.7109375" style="107" customWidth="1"/>
    <col min="7427" max="7429" width="19.28515625" style="107" customWidth="1"/>
    <col min="7430" max="7681" width="8.85546875" style="107"/>
    <col min="7682" max="7682" width="44.7109375" style="107" customWidth="1"/>
    <col min="7683" max="7685" width="19.28515625" style="107" customWidth="1"/>
    <col min="7686" max="7937" width="8.85546875" style="107"/>
    <col min="7938" max="7938" width="44.7109375" style="107" customWidth="1"/>
    <col min="7939" max="7941" width="19.28515625" style="107" customWidth="1"/>
    <col min="7942" max="8193" width="8.85546875" style="107"/>
    <col min="8194" max="8194" width="44.7109375" style="107" customWidth="1"/>
    <col min="8195" max="8197" width="19.28515625" style="107" customWidth="1"/>
    <col min="8198" max="8449" width="8.85546875" style="107"/>
    <col min="8450" max="8450" width="44.7109375" style="107" customWidth="1"/>
    <col min="8451" max="8453" width="19.28515625" style="107" customWidth="1"/>
    <col min="8454" max="8705" width="8.85546875" style="107"/>
    <col min="8706" max="8706" width="44.7109375" style="107" customWidth="1"/>
    <col min="8707" max="8709" width="19.28515625" style="107" customWidth="1"/>
    <col min="8710" max="8961" width="8.85546875" style="107"/>
    <col min="8962" max="8962" width="44.7109375" style="107" customWidth="1"/>
    <col min="8963" max="8965" width="19.28515625" style="107" customWidth="1"/>
    <col min="8966" max="9217" width="8.85546875" style="107"/>
    <col min="9218" max="9218" width="44.7109375" style="107" customWidth="1"/>
    <col min="9219" max="9221" width="19.28515625" style="107" customWidth="1"/>
    <col min="9222" max="9473" width="8.85546875" style="107"/>
    <col min="9474" max="9474" width="44.7109375" style="107" customWidth="1"/>
    <col min="9475" max="9477" width="19.28515625" style="107" customWidth="1"/>
    <col min="9478" max="9729" width="8.85546875" style="107"/>
    <col min="9730" max="9730" width="44.7109375" style="107" customWidth="1"/>
    <col min="9731" max="9733" width="19.28515625" style="107" customWidth="1"/>
    <col min="9734" max="9985" width="8.85546875" style="107"/>
    <col min="9986" max="9986" width="44.7109375" style="107" customWidth="1"/>
    <col min="9987" max="9989" width="19.28515625" style="107" customWidth="1"/>
    <col min="9990" max="10241" width="8.85546875" style="107"/>
    <col min="10242" max="10242" width="44.7109375" style="107" customWidth="1"/>
    <col min="10243" max="10245" width="19.28515625" style="107" customWidth="1"/>
    <col min="10246" max="10497" width="8.85546875" style="107"/>
    <col min="10498" max="10498" width="44.7109375" style="107" customWidth="1"/>
    <col min="10499" max="10501" width="19.28515625" style="107" customWidth="1"/>
    <col min="10502" max="10753" width="8.85546875" style="107"/>
    <col min="10754" max="10754" width="44.7109375" style="107" customWidth="1"/>
    <col min="10755" max="10757" width="19.28515625" style="107" customWidth="1"/>
    <col min="10758" max="11009" width="8.85546875" style="107"/>
    <col min="11010" max="11010" width="44.7109375" style="107" customWidth="1"/>
    <col min="11011" max="11013" width="19.28515625" style="107" customWidth="1"/>
    <col min="11014" max="11265" width="8.85546875" style="107"/>
    <col min="11266" max="11266" width="44.7109375" style="107" customWidth="1"/>
    <col min="11267" max="11269" width="19.28515625" style="107" customWidth="1"/>
    <col min="11270" max="11521" width="8.85546875" style="107"/>
    <col min="11522" max="11522" width="44.7109375" style="107" customWidth="1"/>
    <col min="11523" max="11525" width="19.28515625" style="107" customWidth="1"/>
    <col min="11526" max="11777" width="8.85546875" style="107"/>
    <col min="11778" max="11778" width="44.7109375" style="107" customWidth="1"/>
    <col min="11779" max="11781" width="19.28515625" style="107" customWidth="1"/>
    <col min="11782" max="12033" width="8.85546875" style="107"/>
    <col min="12034" max="12034" width="44.7109375" style="107" customWidth="1"/>
    <col min="12035" max="12037" width="19.28515625" style="107" customWidth="1"/>
    <col min="12038" max="12289" width="8.85546875" style="107"/>
    <col min="12290" max="12290" width="44.7109375" style="107" customWidth="1"/>
    <col min="12291" max="12293" width="19.28515625" style="107" customWidth="1"/>
    <col min="12294" max="12545" width="8.85546875" style="107"/>
    <col min="12546" max="12546" width="44.7109375" style="107" customWidth="1"/>
    <col min="12547" max="12549" width="19.28515625" style="107" customWidth="1"/>
    <col min="12550" max="12801" width="8.85546875" style="107"/>
    <col min="12802" max="12802" width="44.7109375" style="107" customWidth="1"/>
    <col min="12803" max="12805" width="19.28515625" style="107" customWidth="1"/>
    <col min="12806" max="13057" width="8.85546875" style="107"/>
    <col min="13058" max="13058" width="44.7109375" style="107" customWidth="1"/>
    <col min="13059" max="13061" width="19.28515625" style="107" customWidth="1"/>
    <col min="13062" max="13313" width="8.85546875" style="107"/>
    <col min="13314" max="13314" width="44.7109375" style="107" customWidth="1"/>
    <col min="13315" max="13317" width="19.28515625" style="107" customWidth="1"/>
    <col min="13318" max="13569" width="8.85546875" style="107"/>
    <col min="13570" max="13570" width="44.7109375" style="107" customWidth="1"/>
    <col min="13571" max="13573" width="19.28515625" style="107" customWidth="1"/>
    <col min="13574" max="13825" width="8.85546875" style="107"/>
    <col min="13826" max="13826" width="44.7109375" style="107" customWidth="1"/>
    <col min="13827" max="13829" width="19.28515625" style="107" customWidth="1"/>
    <col min="13830" max="14081" width="8.85546875" style="107"/>
    <col min="14082" max="14082" width="44.7109375" style="107" customWidth="1"/>
    <col min="14083" max="14085" width="19.28515625" style="107" customWidth="1"/>
    <col min="14086" max="14337" width="8.85546875" style="107"/>
    <col min="14338" max="14338" width="44.7109375" style="107" customWidth="1"/>
    <col min="14339" max="14341" width="19.28515625" style="107" customWidth="1"/>
    <col min="14342" max="14593" width="8.85546875" style="107"/>
    <col min="14594" max="14594" width="44.7109375" style="107" customWidth="1"/>
    <col min="14595" max="14597" width="19.28515625" style="107" customWidth="1"/>
    <col min="14598" max="14849" width="8.85546875" style="107"/>
    <col min="14850" max="14850" width="44.7109375" style="107" customWidth="1"/>
    <col min="14851" max="14853" width="19.28515625" style="107" customWidth="1"/>
    <col min="14854" max="15105" width="8.85546875" style="107"/>
    <col min="15106" max="15106" width="44.7109375" style="107" customWidth="1"/>
    <col min="15107" max="15109" width="19.28515625" style="107" customWidth="1"/>
    <col min="15110" max="15361" width="8.85546875" style="107"/>
    <col min="15362" max="15362" width="44.7109375" style="107" customWidth="1"/>
    <col min="15363" max="15365" width="19.28515625" style="107" customWidth="1"/>
    <col min="15366" max="15617" width="8.85546875" style="107"/>
    <col min="15618" max="15618" width="44.7109375" style="107" customWidth="1"/>
    <col min="15619" max="15621" width="19.28515625" style="107" customWidth="1"/>
    <col min="15622" max="15873" width="8.85546875" style="107"/>
    <col min="15874" max="15874" width="44.7109375" style="107" customWidth="1"/>
    <col min="15875" max="15877" width="19.28515625" style="107" customWidth="1"/>
    <col min="15878" max="16129" width="8.85546875" style="107"/>
    <col min="16130" max="16130" width="44.7109375" style="107" customWidth="1"/>
    <col min="16131" max="16133" width="19.28515625" style="107" customWidth="1"/>
    <col min="16134" max="16384" width="8.85546875" style="107"/>
  </cols>
  <sheetData>
    <row r="1" spans="2:9" s="50" customFormat="1" ht="12.75" x14ac:dyDescent="0.2"/>
    <row r="2" spans="2:9" s="116" customFormat="1" ht="12.75" x14ac:dyDescent="0.2">
      <c r="B2" s="51" t="s">
        <v>28</v>
      </c>
      <c r="C2" s="50"/>
      <c r="D2" s="50"/>
      <c r="E2" s="50"/>
      <c r="F2" s="50"/>
    </row>
    <row r="3" spans="2:9" ht="15.75" x14ac:dyDescent="0.25">
      <c r="B3" s="313"/>
      <c r="C3" s="313"/>
      <c r="D3" s="313"/>
    </row>
    <row r="4" spans="2:9" ht="18.75" customHeight="1" x14ac:dyDescent="0.2">
      <c r="B4" s="314" t="s">
        <v>225</v>
      </c>
      <c r="C4" s="314"/>
    </row>
    <row r="5" spans="2:9" ht="13.35" customHeight="1" x14ac:dyDescent="0.2"/>
    <row r="6" spans="2:9" ht="27" x14ac:dyDescent="0.2">
      <c r="B6" s="108" t="s">
        <v>99</v>
      </c>
      <c r="C6" s="109" t="s">
        <v>100</v>
      </c>
      <c r="D6" s="110" t="s">
        <v>183</v>
      </c>
      <c r="E6" s="109" t="s">
        <v>184</v>
      </c>
    </row>
    <row r="7" spans="2:9" ht="25.5" customHeight="1" x14ac:dyDescent="0.2">
      <c r="B7" s="219" t="s">
        <v>104</v>
      </c>
      <c r="C7" s="295">
        <v>51</v>
      </c>
      <c r="D7" s="296">
        <v>54</v>
      </c>
      <c r="E7" s="222" t="s">
        <v>102</v>
      </c>
      <c r="H7" s="220"/>
      <c r="I7" s="221"/>
    </row>
    <row r="8" spans="2:9" ht="13.35" customHeight="1" x14ac:dyDescent="0.2">
      <c r="B8" s="219" t="s">
        <v>101</v>
      </c>
      <c r="C8" s="295">
        <v>152</v>
      </c>
      <c r="D8" s="296">
        <v>52</v>
      </c>
      <c r="E8" s="222" t="s">
        <v>102</v>
      </c>
      <c r="H8" s="220"/>
      <c r="I8" s="221"/>
    </row>
    <row r="9" spans="2:9" ht="13.35" customHeight="1" x14ac:dyDescent="0.2">
      <c r="B9" s="219" t="s">
        <v>186</v>
      </c>
      <c r="C9" s="295">
        <v>112</v>
      </c>
      <c r="D9" s="296">
        <v>51</v>
      </c>
      <c r="E9" s="222" t="s">
        <v>95</v>
      </c>
      <c r="H9" s="220"/>
      <c r="I9" s="221"/>
    </row>
    <row r="10" spans="2:9" ht="13.35" customHeight="1" x14ac:dyDescent="0.2">
      <c r="B10" s="219" t="s">
        <v>103</v>
      </c>
      <c r="C10" s="295">
        <v>63</v>
      </c>
      <c r="D10" s="296">
        <v>51</v>
      </c>
      <c r="E10" s="222" t="s">
        <v>102</v>
      </c>
      <c r="H10" s="220"/>
      <c r="I10" s="221"/>
    </row>
    <row r="11" spans="2:9" ht="13.35" customHeight="1" x14ac:dyDescent="0.2">
      <c r="B11" s="219" t="s">
        <v>185</v>
      </c>
      <c r="C11" s="295">
        <v>143</v>
      </c>
      <c r="D11" s="296">
        <v>50</v>
      </c>
      <c r="E11" s="297" t="s">
        <v>95</v>
      </c>
      <c r="H11" s="220"/>
      <c r="I11" s="221"/>
    </row>
    <row r="12" spans="2:9" ht="13.35" customHeight="1" x14ac:dyDescent="0.2">
      <c r="B12" s="219" t="s">
        <v>105</v>
      </c>
      <c r="C12" s="295">
        <v>1310</v>
      </c>
      <c r="D12" s="296">
        <v>46</v>
      </c>
      <c r="E12" s="222" t="s">
        <v>102</v>
      </c>
      <c r="H12" s="220"/>
      <c r="I12" s="221"/>
    </row>
    <row r="13" spans="2:9" ht="13.35" customHeight="1" x14ac:dyDescent="0.2">
      <c r="B13" s="219" t="s">
        <v>405</v>
      </c>
      <c r="C13" s="295">
        <v>342</v>
      </c>
      <c r="D13" s="296">
        <v>44</v>
      </c>
      <c r="E13" s="222" t="s">
        <v>102</v>
      </c>
      <c r="H13" s="220"/>
      <c r="I13" s="221"/>
    </row>
    <row r="14" spans="2:9" ht="13.35" customHeight="1" x14ac:dyDescent="0.2">
      <c r="B14" s="219" t="s">
        <v>406</v>
      </c>
      <c r="C14" s="295">
        <v>209</v>
      </c>
      <c r="D14" s="296">
        <v>44</v>
      </c>
      <c r="E14" s="297" t="s">
        <v>95</v>
      </c>
      <c r="H14" s="220"/>
      <c r="I14" s="221"/>
    </row>
    <row r="15" spans="2:9" ht="13.35" customHeight="1" x14ac:dyDescent="0.2">
      <c r="B15" s="219" t="s">
        <v>408</v>
      </c>
      <c r="C15" s="295">
        <v>209</v>
      </c>
      <c r="D15" s="296">
        <v>44</v>
      </c>
      <c r="E15" s="297" t="s">
        <v>95</v>
      </c>
      <c r="H15" s="220"/>
      <c r="I15" s="221"/>
    </row>
    <row r="16" spans="2:9" ht="13.35" customHeight="1" x14ac:dyDescent="0.2">
      <c r="B16" s="219" t="s">
        <v>409</v>
      </c>
      <c r="C16" s="295">
        <v>209</v>
      </c>
      <c r="D16" s="296">
        <v>44</v>
      </c>
      <c r="E16" s="297" t="s">
        <v>95</v>
      </c>
      <c r="H16" s="220"/>
      <c r="I16" s="221"/>
    </row>
    <row r="17" spans="2:9" ht="13.35" customHeight="1" x14ac:dyDescent="0.2">
      <c r="B17" s="219" t="s">
        <v>407</v>
      </c>
      <c r="C17" s="295">
        <v>209</v>
      </c>
      <c r="D17" s="296">
        <v>44</v>
      </c>
      <c r="E17" s="297" t="s">
        <v>95</v>
      </c>
      <c r="H17" s="220"/>
      <c r="I17" s="221"/>
    </row>
    <row r="18" spans="2:9" ht="13.35" customHeight="1" x14ac:dyDescent="0.2">
      <c r="B18" s="219" t="s">
        <v>187</v>
      </c>
      <c r="C18" s="295">
        <v>491</v>
      </c>
      <c r="D18" s="296">
        <v>41</v>
      </c>
      <c r="E18" s="297" t="s">
        <v>95</v>
      </c>
      <c r="H18" s="220"/>
      <c r="I18" s="221"/>
    </row>
    <row r="19" spans="2:9" ht="13.35" customHeight="1" x14ac:dyDescent="0.2">
      <c r="B19" s="219" t="s">
        <v>109</v>
      </c>
      <c r="C19" s="295">
        <v>272</v>
      </c>
      <c r="D19" s="296">
        <v>40</v>
      </c>
      <c r="E19" s="297" t="s">
        <v>95</v>
      </c>
      <c r="H19" s="220"/>
      <c r="I19" s="221"/>
    </row>
    <row r="20" spans="2:9" ht="13.35" customHeight="1" x14ac:dyDescent="0.2">
      <c r="B20" s="219" t="s">
        <v>106</v>
      </c>
      <c r="C20" s="295">
        <v>367</v>
      </c>
      <c r="D20" s="296">
        <v>39</v>
      </c>
      <c r="E20" s="297" t="s">
        <v>95</v>
      </c>
      <c r="H20" s="220"/>
      <c r="I20" s="221"/>
    </row>
    <row r="21" spans="2:9" ht="13.35" customHeight="1" x14ac:dyDescent="0.2">
      <c r="B21" s="219" t="s">
        <v>190</v>
      </c>
      <c r="C21" s="295">
        <v>472</v>
      </c>
      <c r="D21" s="296">
        <v>36</v>
      </c>
      <c r="E21" s="297" t="s">
        <v>95</v>
      </c>
      <c r="H21" s="220"/>
      <c r="I21" s="221"/>
    </row>
    <row r="22" spans="2:9" ht="13.35" customHeight="1" x14ac:dyDescent="0.2">
      <c r="B22" s="219" t="s">
        <v>111</v>
      </c>
      <c r="C22" s="295">
        <v>154</v>
      </c>
      <c r="D22" s="296">
        <v>34</v>
      </c>
      <c r="E22" s="297" t="s">
        <v>95</v>
      </c>
      <c r="H22" s="220"/>
      <c r="I22" s="221"/>
    </row>
    <row r="23" spans="2:9" ht="13.35" customHeight="1" x14ac:dyDescent="0.2">
      <c r="B23" s="219" t="s">
        <v>107</v>
      </c>
      <c r="C23" s="295">
        <v>61</v>
      </c>
      <c r="D23" s="296">
        <v>33</v>
      </c>
      <c r="E23" s="297" t="s">
        <v>95</v>
      </c>
      <c r="H23" s="220"/>
      <c r="I23" s="221"/>
    </row>
    <row r="24" spans="2:9" ht="13.35" customHeight="1" x14ac:dyDescent="0.2">
      <c r="B24" s="219" t="s">
        <v>110</v>
      </c>
      <c r="C24" s="295">
        <v>35</v>
      </c>
      <c r="D24" s="296">
        <v>33</v>
      </c>
      <c r="E24" s="297" t="s">
        <v>95</v>
      </c>
      <c r="H24" s="220"/>
      <c r="I24" s="221"/>
    </row>
    <row r="25" spans="2:9" ht="13.35" customHeight="1" x14ac:dyDescent="0.2">
      <c r="B25" s="219" t="s">
        <v>108</v>
      </c>
      <c r="C25" s="295">
        <v>95</v>
      </c>
      <c r="D25" s="296">
        <v>31</v>
      </c>
      <c r="E25" s="297" t="s">
        <v>95</v>
      </c>
      <c r="H25" s="220"/>
      <c r="I25" s="221"/>
    </row>
    <row r="26" spans="2:9" ht="13.35" customHeight="1" x14ac:dyDescent="0.2">
      <c r="B26" s="219" t="s">
        <v>188</v>
      </c>
      <c r="C26" s="295">
        <v>5266</v>
      </c>
      <c r="D26" s="296">
        <v>29</v>
      </c>
      <c r="E26" s="297" t="s">
        <v>95</v>
      </c>
      <c r="H26" s="220"/>
      <c r="I26" s="221"/>
    </row>
    <row r="27" spans="2:9" ht="13.35" customHeight="1" x14ac:dyDescent="0.2">
      <c r="B27" s="219" t="s">
        <v>189</v>
      </c>
      <c r="C27" s="295">
        <v>4865</v>
      </c>
      <c r="D27" s="296">
        <v>27</v>
      </c>
      <c r="E27" s="297" t="s">
        <v>95</v>
      </c>
      <c r="H27" s="220"/>
      <c r="I27" s="221"/>
    </row>
    <row r="28" spans="2:9" ht="13.35" customHeight="1" x14ac:dyDescent="0.2">
      <c r="B28" s="219" t="s">
        <v>112</v>
      </c>
      <c r="C28" s="295">
        <v>623</v>
      </c>
      <c r="D28" s="296">
        <v>25</v>
      </c>
      <c r="E28" s="297" t="s">
        <v>95</v>
      </c>
      <c r="H28" s="220"/>
      <c r="I28" s="221"/>
    </row>
    <row r="29" spans="2:9" x14ac:dyDescent="0.2">
      <c r="E29" s="107"/>
    </row>
    <row r="30" spans="2:9" ht="27" customHeight="1" x14ac:dyDescent="0.2">
      <c r="B30" s="315" t="s">
        <v>411</v>
      </c>
      <c r="C30" s="315"/>
      <c r="D30" s="315"/>
      <c r="E30" s="315"/>
    </row>
    <row r="31" spans="2:9" ht="47.25" customHeight="1" x14ac:dyDescent="0.2">
      <c r="B31" s="315" t="s">
        <v>412</v>
      </c>
      <c r="C31" s="315"/>
      <c r="D31" s="315"/>
      <c r="E31" s="315"/>
    </row>
    <row r="36" spans="3:3" x14ac:dyDescent="0.2">
      <c r="C36" s="107"/>
    </row>
  </sheetData>
  <mergeCells count="4">
    <mergeCell ref="B3:D3"/>
    <mergeCell ref="B4:C4"/>
    <mergeCell ref="B31:E31"/>
    <mergeCell ref="B30:E30"/>
  </mergeCells>
  <hyperlinks>
    <hyperlink ref="B2" location="Contents!A1" display="Back to Contents"/>
  </hyperlinks>
  <pageMargins left="0.75" right="0.75" top="1" bottom="1" header="0.5" footer="0.5"/>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A64"/>
  <sheetViews>
    <sheetView zoomScaleNormal="100" workbookViewId="0"/>
  </sheetViews>
  <sheetFormatPr defaultRowHeight="12.75" x14ac:dyDescent="0.2"/>
  <cols>
    <col min="1" max="1" width="2.28515625" style="50" customWidth="1"/>
    <col min="2" max="2" width="38" style="50" customWidth="1"/>
    <col min="3" max="3" width="11.140625" style="50" customWidth="1"/>
    <col min="4" max="4" width="12.42578125" style="50" customWidth="1"/>
    <col min="5" max="5" width="11.5703125" style="50" customWidth="1"/>
    <col min="6" max="6" width="13.5703125" style="50" customWidth="1"/>
    <col min="7" max="7" width="12.28515625" style="50" customWidth="1"/>
    <col min="8" max="8" width="12.140625" style="50" customWidth="1"/>
    <col min="9" max="9" width="12.42578125" style="50" customWidth="1"/>
    <col min="10" max="16384" width="9.140625" style="50"/>
  </cols>
  <sheetData>
    <row r="2" spans="2:27" s="118" customFormat="1" x14ac:dyDescent="0.2">
      <c r="B2" s="51" t="s">
        <v>28</v>
      </c>
      <c r="C2" s="124"/>
      <c r="D2" s="124"/>
      <c r="E2" s="124"/>
      <c r="F2" s="124"/>
      <c r="G2" s="50"/>
    </row>
    <row r="4" spans="2:27" s="118" customFormat="1" ht="33.75" customHeight="1" x14ac:dyDescent="0.2">
      <c r="B4" s="307" t="s">
        <v>210</v>
      </c>
      <c r="C4" s="307"/>
      <c r="D4" s="307"/>
      <c r="E4" s="307"/>
      <c r="F4" s="52"/>
      <c r="G4" s="73"/>
    </row>
    <row r="5" spans="2:27" s="118" customFormat="1" ht="12.75" customHeight="1" x14ac:dyDescent="0.2">
      <c r="B5" s="53" t="s">
        <v>72</v>
      </c>
      <c r="C5" s="53"/>
      <c r="D5" s="53"/>
      <c r="E5" s="53"/>
      <c r="F5" s="53"/>
      <c r="G5" s="53"/>
      <c r="H5" s="74" t="s">
        <v>113</v>
      </c>
      <c r="I5" s="50"/>
      <c r="J5" s="50"/>
      <c r="K5" s="50"/>
      <c r="L5" s="50"/>
      <c r="M5" s="50"/>
      <c r="N5" s="50"/>
      <c r="O5" s="50"/>
      <c r="P5" s="50"/>
      <c r="Q5" s="50"/>
      <c r="R5" s="50"/>
      <c r="S5" s="50"/>
      <c r="T5" s="50"/>
      <c r="U5" s="50"/>
      <c r="V5" s="50"/>
      <c r="W5" s="50"/>
      <c r="X5" s="50"/>
      <c r="Y5" s="50"/>
      <c r="Z5" s="50"/>
      <c r="AA5" s="50"/>
    </row>
    <row r="6" spans="2:27" s="118" customFormat="1" ht="12.75" customHeight="1" x14ac:dyDescent="0.2">
      <c r="B6" s="50"/>
      <c r="C6" s="317" t="s">
        <v>211</v>
      </c>
      <c r="D6" s="317"/>
      <c r="E6" s="317"/>
      <c r="F6" s="317" t="s">
        <v>114</v>
      </c>
      <c r="G6" s="317"/>
      <c r="H6" s="75"/>
    </row>
    <row r="7" spans="2:27" s="45" customFormat="1" ht="39.75" x14ac:dyDescent="0.2">
      <c r="B7" s="54" t="s">
        <v>115</v>
      </c>
      <c r="C7" s="55" t="s">
        <v>116</v>
      </c>
      <c r="D7" s="55" t="s">
        <v>117</v>
      </c>
      <c r="E7" s="55" t="s">
        <v>118</v>
      </c>
      <c r="F7" s="55" t="s">
        <v>119</v>
      </c>
      <c r="G7" s="55" t="s">
        <v>120</v>
      </c>
      <c r="H7" s="55" t="s">
        <v>121</v>
      </c>
      <c r="I7" s="58"/>
      <c r="J7" s="58"/>
    </row>
    <row r="8" spans="2:27" s="45" customFormat="1" x14ac:dyDescent="0.2">
      <c r="B8" s="43"/>
      <c r="C8" s="57"/>
      <c r="D8" s="57"/>
      <c r="E8" s="57"/>
      <c r="F8" s="58"/>
      <c r="G8" s="58"/>
      <c r="H8" s="58"/>
    </row>
    <row r="9" spans="2:27" s="118" customFormat="1" ht="14.25" x14ac:dyDescent="0.2">
      <c r="B9" s="76" t="s">
        <v>122</v>
      </c>
      <c r="C9" s="142">
        <v>2</v>
      </c>
      <c r="D9" s="143">
        <v>700</v>
      </c>
      <c r="E9" s="142">
        <v>2</v>
      </c>
      <c r="F9" s="144">
        <v>640</v>
      </c>
      <c r="G9" s="142">
        <v>1.9104477611940298</v>
      </c>
      <c r="H9" s="145">
        <v>9.375</v>
      </c>
      <c r="I9" s="7"/>
      <c r="J9" s="7"/>
    </row>
    <row r="10" spans="2:27" s="118" customFormat="1" ht="14.25" x14ac:dyDescent="0.2">
      <c r="B10" s="76" t="s">
        <v>123</v>
      </c>
      <c r="C10" s="142">
        <v>4</v>
      </c>
      <c r="D10" s="143">
        <v>1200</v>
      </c>
      <c r="E10" s="142">
        <v>4</v>
      </c>
      <c r="F10" s="144">
        <v>1810</v>
      </c>
      <c r="G10" s="142">
        <v>5.4029850746268657</v>
      </c>
      <c r="H10" s="145">
        <v>-33.701657458563538</v>
      </c>
      <c r="I10" s="7"/>
      <c r="J10" s="7"/>
    </row>
    <row r="11" spans="2:27" s="118" customFormat="1" ht="14.25" x14ac:dyDescent="0.2">
      <c r="B11" s="76" t="s">
        <v>124</v>
      </c>
      <c r="C11" s="142">
        <v>13</v>
      </c>
      <c r="D11" s="143">
        <v>4000</v>
      </c>
      <c r="E11" s="142">
        <v>12</v>
      </c>
      <c r="F11" s="144">
        <v>4590</v>
      </c>
      <c r="G11" s="142">
        <v>13.712119402985076</v>
      </c>
      <c r="H11" s="145">
        <v>-12.921568456708966</v>
      </c>
      <c r="I11" s="7"/>
      <c r="J11" s="7"/>
    </row>
    <row r="12" spans="2:27" s="118" customFormat="1" ht="14.25" x14ac:dyDescent="0.2">
      <c r="B12" s="76" t="s">
        <v>125</v>
      </c>
      <c r="C12" s="142">
        <v>15</v>
      </c>
      <c r="D12" s="143">
        <v>4400</v>
      </c>
      <c r="E12" s="142">
        <v>13</v>
      </c>
      <c r="F12" s="144">
        <v>5000</v>
      </c>
      <c r="G12" s="142">
        <v>14.931970149253731</v>
      </c>
      <c r="H12" s="145">
        <v>-12.038878815563521</v>
      </c>
      <c r="I12" s="7"/>
      <c r="J12" s="7"/>
    </row>
    <row r="13" spans="2:27" s="118" customFormat="1" x14ac:dyDescent="0.2">
      <c r="B13" s="78" t="s">
        <v>126</v>
      </c>
      <c r="C13" s="146">
        <v>100</v>
      </c>
      <c r="D13" s="147">
        <v>33500</v>
      </c>
      <c r="E13" s="146">
        <v>100</v>
      </c>
      <c r="F13" s="148">
        <v>33500</v>
      </c>
      <c r="G13" s="146">
        <v>100</v>
      </c>
      <c r="H13" s="149"/>
      <c r="I13" s="7"/>
    </row>
    <row r="14" spans="2:27" s="118" customFormat="1" x14ac:dyDescent="0.2">
      <c r="B14" s="60"/>
      <c r="C14" s="80"/>
      <c r="D14" s="80"/>
      <c r="E14" s="80"/>
      <c r="F14" s="80"/>
      <c r="G14" s="80"/>
      <c r="H14" s="80"/>
      <c r="I14" s="7"/>
    </row>
    <row r="15" spans="2:27" s="118" customFormat="1" x14ac:dyDescent="0.2">
      <c r="B15" s="71"/>
      <c r="C15" s="79"/>
      <c r="D15" s="79"/>
      <c r="E15" s="79"/>
      <c r="F15" s="79"/>
      <c r="G15" s="79"/>
      <c r="H15" s="79"/>
      <c r="I15" s="7"/>
    </row>
    <row r="16" spans="2:27" s="118" customFormat="1" x14ac:dyDescent="0.2">
      <c r="B16" s="81" t="s">
        <v>127</v>
      </c>
      <c r="C16" s="82"/>
      <c r="D16" s="82"/>
      <c r="E16" s="82"/>
      <c r="F16" s="82"/>
      <c r="G16" s="82"/>
      <c r="H16" s="80" t="s">
        <v>128</v>
      </c>
      <c r="I16" s="7"/>
    </row>
    <row r="17" spans="2:19" s="118" customFormat="1" x14ac:dyDescent="0.2">
      <c r="B17" s="83"/>
      <c r="C17" s="84"/>
      <c r="D17" s="84"/>
      <c r="E17" s="84"/>
      <c r="F17" s="84"/>
      <c r="G17" s="84"/>
      <c r="H17" s="84"/>
      <c r="I17" s="7"/>
    </row>
    <row r="18" spans="2:19" s="118" customFormat="1" ht="14.25" customHeight="1" x14ac:dyDescent="0.2">
      <c r="B18" s="76" t="s">
        <v>129</v>
      </c>
      <c r="C18" s="142">
        <v>9</v>
      </c>
      <c r="D18" s="143">
        <v>1600</v>
      </c>
      <c r="E18" s="142">
        <v>7</v>
      </c>
      <c r="F18" s="144">
        <v>2080</v>
      </c>
      <c r="G18" s="142">
        <v>9.7652582159624419</v>
      </c>
      <c r="H18" s="145">
        <v>-23.076923076923077</v>
      </c>
      <c r="I18" s="85"/>
      <c r="J18" s="85"/>
    </row>
    <row r="19" spans="2:19" s="118" customFormat="1" ht="14.25" x14ac:dyDescent="0.2">
      <c r="B19" s="76" t="s">
        <v>130</v>
      </c>
      <c r="C19" s="142">
        <v>12</v>
      </c>
      <c r="D19" s="143">
        <v>2100</v>
      </c>
      <c r="E19" s="142">
        <v>10</v>
      </c>
      <c r="F19" s="144">
        <v>2450</v>
      </c>
      <c r="G19" s="142">
        <v>11.502347417840376</v>
      </c>
      <c r="H19" s="145">
        <v>-14.285714285714286</v>
      </c>
      <c r="I19" s="85"/>
      <c r="J19" s="85"/>
    </row>
    <row r="20" spans="2:19" s="118" customFormat="1" x14ac:dyDescent="0.2">
      <c r="B20" s="78" t="s">
        <v>131</v>
      </c>
      <c r="C20" s="146">
        <v>100</v>
      </c>
      <c r="D20" s="147">
        <v>21300</v>
      </c>
      <c r="E20" s="146">
        <v>100</v>
      </c>
      <c r="F20" s="148">
        <v>21300</v>
      </c>
      <c r="G20" s="146">
        <v>100</v>
      </c>
      <c r="H20" s="149"/>
    </row>
    <row r="21" spans="2:19" s="118" customFormat="1" x14ac:dyDescent="0.2">
      <c r="B21" s="86"/>
      <c r="C21" s="87"/>
      <c r="D21" s="88"/>
      <c r="E21" s="87"/>
      <c r="F21" s="87"/>
      <c r="G21" s="87"/>
      <c r="H21" s="80"/>
    </row>
    <row r="22" spans="2:19" s="118" customFormat="1" x14ac:dyDescent="0.2">
      <c r="B22" s="78"/>
      <c r="C22" s="89"/>
      <c r="D22" s="90"/>
      <c r="E22" s="89"/>
      <c r="F22" s="89"/>
      <c r="G22" s="89"/>
      <c r="H22" s="79"/>
    </row>
    <row r="23" spans="2:19" s="118" customFormat="1" x14ac:dyDescent="0.2">
      <c r="B23" s="81" t="s">
        <v>132</v>
      </c>
      <c r="C23" s="87"/>
      <c r="D23" s="88"/>
      <c r="E23" s="87"/>
      <c r="F23" s="87"/>
      <c r="G23" s="87"/>
      <c r="H23" s="80" t="s">
        <v>133</v>
      </c>
    </row>
    <row r="24" spans="2:19" s="118" customFormat="1" x14ac:dyDescent="0.2">
      <c r="C24" s="77"/>
      <c r="D24" s="77"/>
      <c r="E24" s="77"/>
      <c r="F24" s="77"/>
      <c r="G24" s="77"/>
      <c r="H24" s="84"/>
    </row>
    <row r="25" spans="2:19" s="118" customFormat="1" ht="14.25" x14ac:dyDescent="0.2">
      <c r="B25" s="150" t="s">
        <v>232</v>
      </c>
      <c r="C25" s="142">
        <v>28</v>
      </c>
      <c r="D25" s="143">
        <v>11300</v>
      </c>
      <c r="E25" s="142">
        <v>23</v>
      </c>
      <c r="F25" s="144">
        <v>11710</v>
      </c>
      <c r="G25" s="151">
        <v>23.714190283400811</v>
      </c>
      <c r="H25" s="145">
        <v>-3.5409024986320694</v>
      </c>
      <c r="I25" s="152"/>
      <c r="J25" s="153"/>
      <c r="K25" s="154"/>
      <c r="L25" s="153"/>
      <c r="M25" s="155"/>
      <c r="N25" s="156"/>
      <c r="O25" s="157"/>
      <c r="P25" s="113"/>
      <c r="Q25" s="113"/>
      <c r="R25" s="113"/>
      <c r="S25" s="113"/>
    </row>
    <row r="26" spans="2:19" s="118" customFormat="1" ht="14.25" x14ac:dyDescent="0.2">
      <c r="B26" s="152" t="s">
        <v>233</v>
      </c>
      <c r="C26" s="156" t="s">
        <v>134</v>
      </c>
      <c r="D26" s="154" t="s">
        <v>134</v>
      </c>
      <c r="E26" s="156" t="s">
        <v>134</v>
      </c>
      <c r="F26" s="155">
        <v>19.690000000000001</v>
      </c>
      <c r="G26" s="156" t="s">
        <v>39</v>
      </c>
      <c r="H26" s="158" t="s">
        <v>41</v>
      </c>
      <c r="I26" s="159"/>
      <c r="J26" s="160"/>
      <c r="K26" s="161"/>
      <c r="L26" s="160"/>
      <c r="M26" s="162"/>
      <c r="N26" s="160"/>
      <c r="O26" s="163"/>
      <c r="P26" s="164"/>
      <c r="Q26" s="113"/>
      <c r="R26" s="113"/>
      <c r="S26" s="113"/>
    </row>
    <row r="27" spans="2:19" s="118" customFormat="1" ht="14.25" x14ac:dyDescent="0.2">
      <c r="B27" s="150" t="s">
        <v>239</v>
      </c>
      <c r="C27" s="142">
        <v>1</v>
      </c>
      <c r="D27" s="143">
        <v>500</v>
      </c>
      <c r="E27" s="142">
        <v>1</v>
      </c>
      <c r="F27" s="144">
        <v>509.58</v>
      </c>
      <c r="G27" s="151">
        <v>1.0315384615384615</v>
      </c>
      <c r="H27" s="145">
        <v>-1.879979591035752</v>
      </c>
      <c r="I27" s="159"/>
      <c r="J27" s="165"/>
      <c r="K27" s="161"/>
      <c r="L27" s="165"/>
      <c r="M27" s="162"/>
      <c r="N27" s="160"/>
      <c r="O27" s="166"/>
      <c r="P27" s="164"/>
      <c r="Q27" s="113"/>
      <c r="R27" s="113"/>
      <c r="S27" s="113"/>
    </row>
    <row r="28" spans="2:19" s="118" customFormat="1" ht="25.5" hidden="1" x14ac:dyDescent="0.2">
      <c r="B28" s="167" t="s">
        <v>212</v>
      </c>
      <c r="C28" s="168" t="s">
        <v>134</v>
      </c>
      <c r="D28" s="169" t="s">
        <v>134</v>
      </c>
      <c r="E28" s="168" t="s">
        <v>134</v>
      </c>
      <c r="F28" s="170">
        <v>52.03</v>
      </c>
      <c r="G28" s="168" t="s">
        <v>39</v>
      </c>
      <c r="H28" s="171" t="s">
        <v>41</v>
      </c>
      <c r="I28" s="159"/>
      <c r="J28" s="160"/>
      <c r="K28" s="161"/>
      <c r="L28" s="160"/>
      <c r="M28" s="162"/>
      <c r="N28" s="160"/>
      <c r="O28" s="166"/>
      <c r="P28" s="164"/>
      <c r="Q28" s="113"/>
      <c r="R28" s="113"/>
      <c r="S28" s="113"/>
    </row>
    <row r="29" spans="2:19" s="118" customFormat="1" ht="14.25" x14ac:dyDescent="0.2">
      <c r="B29" s="150" t="s">
        <v>230</v>
      </c>
      <c r="C29" s="142">
        <v>2</v>
      </c>
      <c r="D29" s="143">
        <v>800</v>
      </c>
      <c r="E29" s="142">
        <v>2</v>
      </c>
      <c r="F29" s="144">
        <v>1440</v>
      </c>
      <c r="G29" s="151">
        <v>2.9205465587044532</v>
      </c>
      <c r="H29" s="145">
        <v>-44.550337896378444</v>
      </c>
      <c r="I29" s="159"/>
      <c r="J29" s="165"/>
      <c r="K29" s="161"/>
      <c r="L29" s="165"/>
      <c r="M29" s="162"/>
      <c r="N29" s="160"/>
      <c r="O29" s="166"/>
      <c r="P29" s="164"/>
      <c r="Q29" s="113"/>
      <c r="R29" s="113"/>
      <c r="S29" s="113"/>
    </row>
    <row r="30" spans="2:19" s="118" customFormat="1" ht="14.25" x14ac:dyDescent="0.2">
      <c r="B30" s="150" t="s">
        <v>231</v>
      </c>
      <c r="C30" s="142">
        <v>1</v>
      </c>
      <c r="D30" s="143">
        <v>600</v>
      </c>
      <c r="E30" s="142">
        <v>1</v>
      </c>
      <c r="F30" s="144">
        <v>800</v>
      </c>
      <c r="G30" s="142">
        <v>1.6157287449392712</v>
      </c>
      <c r="H30" s="145">
        <v>-24.8280441509954</v>
      </c>
      <c r="I30" s="159"/>
      <c r="J30" s="165"/>
      <c r="K30" s="161"/>
      <c r="L30" s="165"/>
      <c r="M30" s="162"/>
      <c r="N30" s="165"/>
      <c r="O30" s="166"/>
      <c r="P30" s="164"/>
      <c r="Q30" s="113"/>
      <c r="R30" s="113"/>
      <c r="S30" s="113"/>
    </row>
    <row r="31" spans="2:19" s="118" customFormat="1" ht="14.25" x14ac:dyDescent="0.2">
      <c r="B31" s="150" t="s">
        <v>242</v>
      </c>
      <c r="C31" s="142">
        <v>3</v>
      </c>
      <c r="D31" s="143">
        <v>1500</v>
      </c>
      <c r="E31" s="142">
        <v>3</v>
      </c>
      <c r="F31" s="144">
        <v>2370</v>
      </c>
      <c r="G31" s="142">
        <v>4.8074898785425102</v>
      </c>
      <c r="H31" s="145">
        <v>-36.839445871405118</v>
      </c>
      <c r="I31" s="159"/>
      <c r="J31" s="165"/>
      <c r="K31" s="161"/>
      <c r="L31" s="165"/>
      <c r="M31" s="162"/>
      <c r="N31" s="165"/>
      <c r="O31" s="166"/>
      <c r="P31" s="164"/>
      <c r="Q31" s="113"/>
      <c r="R31" s="113"/>
      <c r="S31" s="113"/>
    </row>
    <row r="32" spans="2:19" s="118" customFormat="1" ht="14.25" x14ac:dyDescent="0.2">
      <c r="B32" s="78" t="s">
        <v>240</v>
      </c>
      <c r="C32" s="146">
        <v>100</v>
      </c>
      <c r="D32" s="147">
        <v>49400</v>
      </c>
      <c r="E32" s="146">
        <v>100</v>
      </c>
      <c r="F32" s="172">
        <v>49400</v>
      </c>
      <c r="G32" s="146">
        <v>100</v>
      </c>
      <c r="H32" s="79"/>
      <c r="I32" s="173"/>
      <c r="J32" s="174"/>
      <c r="K32" s="175"/>
      <c r="L32" s="174"/>
      <c r="M32" s="176"/>
      <c r="N32" s="174"/>
      <c r="O32" s="177"/>
      <c r="P32" s="164"/>
      <c r="Q32" s="113"/>
      <c r="R32" s="113"/>
      <c r="S32" s="113"/>
    </row>
    <row r="33" spans="1:27" s="118" customFormat="1" x14ac:dyDescent="0.2">
      <c r="B33" s="86"/>
      <c r="C33" s="87"/>
      <c r="D33" s="88"/>
      <c r="E33" s="92"/>
      <c r="F33" s="88"/>
      <c r="G33" s="87"/>
      <c r="H33" s="80"/>
      <c r="I33" s="164"/>
      <c r="J33" s="164"/>
      <c r="K33" s="164"/>
      <c r="L33" s="164"/>
      <c r="M33" s="164"/>
      <c r="N33" s="164"/>
      <c r="O33" s="164"/>
      <c r="P33" s="164"/>
      <c r="Q33" s="113"/>
      <c r="R33" s="113"/>
      <c r="S33" s="113"/>
    </row>
    <row r="34" spans="1:27" s="118" customFormat="1" x14ac:dyDescent="0.2">
      <c r="B34" s="78"/>
      <c r="C34" s="89"/>
      <c r="D34" s="90"/>
      <c r="E34" s="89"/>
      <c r="F34" s="90"/>
      <c r="G34" s="89"/>
      <c r="H34" s="79"/>
      <c r="I34" s="164"/>
      <c r="J34" s="164"/>
      <c r="K34" s="164"/>
      <c r="L34" s="164"/>
      <c r="M34" s="164"/>
      <c r="N34" s="164"/>
      <c r="O34" s="164"/>
      <c r="P34" s="164"/>
      <c r="Q34" s="113"/>
      <c r="R34" s="113"/>
      <c r="S34" s="113"/>
    </row>
    <row r="35" spans="1:27" s="118" customFormat="1" x14ac:dyDescent="0.2">
      <c r="B35" s="81" t="s">
        <v>132</v>
      </c>
      <c r="C35" s="82"/>
      <c r="D35" s="82"/>
      <c r="E35" s="82"/>
      <c r="F35" s="82"/>
      <c r="G35" s="82"/>
      <c r="H35" s="80" t="s">
        <v>135</v>
      </c>
      <c r="I35" s="164"/>
      <c r="J35" s="164"/>
      <c r="K35" s="164"/>
      <c r="L35" s="164"/>
      <c r="M35" s="164"/>
      <c r="N35" s="164"/>
      <c r="O35" s="164"/>
      <c r="P35" s="164"/>
      <c r="Q35" s="113"/>
      <c r="R35" s="113"/>
      <c r="S35" s="113"/>
    </row>
    <row r="36" spans="1:27" s="118" customFormat="1" x14ac:dyDescent="0.2">
      <c r="C36" s="84"/>
      <c r="D36" s="84"/>
      <c r="E36" s="84"/>
      <c r="F36" s="84"/>
      <c r="G36" s="84"/>
      <c r="H36" s="84"/>
      <c r="I36" s="164"/>
      <c r="J36" s="164"/>
      <c r="K36" s="164"/>
      <c r="L36" s="164"/>
      <c r="M36" s="164"/>
      <c r="N36" s="164"/>
      <c r="O36" s="164"/>
      <c r="P36" s="164"/>
      <c r="Q36" s="113"/>
      <c r="R36" s="113"/>
      <c r="S36" s="113"/>
    </row>
    <row r="37" spans="1:27" s="118" customFormat="1" ht="14.25" x14ac:dyDescent="0.2">
      <c r="B37" s="150" t="s">
        <v>241</v>
      </c>
      <c r="C37" s="142">
        <v>5</v>
      </c>
      <c r="D37" s="142">
        <v>2100</v>
      </c>
      <c r="E37" s="142">
        <v>4</v>
      </c>
      <c r="F37" s="144">
        <v>2610</v>
      </c>
      <c r="G37" s="142">
        <v>5.2744129554655874</v>
      </c>
      <c r="H37" s="145">
        <v>-19.403122553309075</v>
      </c>
      <c r="I37" s="178"/>
      <c r="J37" s="178"/>
      <c r="K37" s="164"/>
      <c r="L37" s="164"/>
      <c r="M37" s="164"/>
      <c r="N37" s="164"/>
      <c r="O37" s="164"/>
      <c r="P37" s="164"/>
      <c r="Q37" s="113"/>
      <c r="R37" s="113"/>
      <c r="S37" s="113"/>
    </row>
    <row r="38" spans="1:27" s="118" customFormat="1" x14ac:dyDescent="0.2">
      <c r="B38" s="150" t="s">
        <v>213</v>
      </c>
      <c r="C38" s="142">
        <v>2</v>
      </c>
      <c r="D38" s="142">
        <v>900</v>
      </c>
      <c r="E38" s="142">
        <v>2</v>
      </c>
      <c r="F38" s="144">
        <v>1060</v>
      </c>
      <c r="G38" s="142">
        <v>2.1542914979757084</v>
      </c>
      <c r="H38" s="145">
        <v>-15.431019901899987</v>
      </c>
      <c r="I38" s="179"/>
      <c r="J38" s="179"/>
      <c r="K38" s="113"/>
      <c r="L38" s="113"/>
      <c r="M38" s="113"/>
      <c r="N38" s="113"/>
      <c r="O38" s="113"/>
      <c r="P38" s="113"/>
      <c r="Q38" s="113"/>
      <c r="R38" s="113"/>
      <c r="S38" s="113"/>
    </row>
    <row r="39" spans="1:27" s="118" customFormat="1" x14ac:dyDescent="0.2">
      <c r="B39" s="180" t="s">
        <v>136</v>
      </c>
      <c r="C39" s="146">
        <v>100</v>
      </c>
      <c r="D39" s="181">
        <v>50900</v>
      </c>
      <c r="E39" s="146">
        <v>100</v>
      </c>
      <c r="F39" s="148">
        <v>50900</v>
      </c>
      <c r="G39" s="146">
        <v>100</v>
      </c>
      <c r="H39" s="149"/>
      <c r="I39" s="113"/>
      <c r="J39" s="113"/>
      <c r="K39" s="113"/>
      <c r="L39" s="113"/>
      <c r="M39" s="113"/>
      <c r="N39" s="113"/>
      <c r="O39" s="113"/>
      <c r="P39" s="113"/>
      <c r="Q39" s="113"/>
      <c r="R39" s="113"/>
      <c r="S39" s="113"/>
    </row>
    <row r="40" spans="1:27" customFormat="1" x14ac:dyDescent="0.2">
      <c r="B40" s="53"/>
      <c r="C40" s="53"/>
      <c r="D40" s="53"/>
      <c r="E40" s="53"/>
      <c r="F40" s="53"/>
      <c r="G40" s="53"/>
      <c r="H40" s="53"/>
      <c r="I40" s="124"/>
      <c r="J40" s="124"/>
      <c r="K40" s="124"/>
      <c r="L40" s="124"/>
      <c r="M40" s="124"/>
      <c r="N40" s="124"/>
      <c r="O40" s="124"/>
      <c r="P40" s="124"/>
      <c r="Q40" s="124"/>
      <c r="R40" s="124"/>
      <c r="S40" s="124"/>
      <c r="T40" s="50"/>
      <c r="U40" s="50"/>
      <c r="V40" s="50"/>
      <c r="W40" s="50"/>
      <c r="X40" s="50"/>
      <c r="Y40" s="50"/>
      <c r="Z40" s="50"/>
      <c r="AA40" s="50"/>
    </row>
    <row r="41" spans="1:27" x14ac:dyDescent="0.2">
      <c r="I41" s="124"/>
      <c r="J41" s="124"/>
      <c r="K41" s="124"/>
      <c r="L41" s="124"/>
      <c r="M41" s="124"/>
      <c r="N41" s="124"/>
      <c r="O41" s="124"/>
      <c r="P41" s="124"/>
      <c r="Q41" s="124"/>
      <c r="R41" s="124"/>
      <c r="S41" s="124"/>
    </row>
    <row r="42" spans="1:27" customFormat="1" ht="29.25" customHeight="1" x14ac:dyDescent="0.2">
      <c r="A42" s="223"/>
      <c r="B42" s="318" t="s">
        <v>137</v>
      </c>
      <c r="C42" s="318"/>
      <c r="D42" s="318"/>
      <c r="E42" s="318"/>
      <c r="F42" s="318"/>
      <c r="G42" s="318"/>
      <c r="H42" s="318"/>
      <c r="I42" s="124"/>
      <c r="J42" s="124"/>
      <c r="K42" s="124"/>
      <c r="L42" s="124"/>
      <c r="M42" s="124"/>
      <c r="N42" s="124"/>
      <c r="O42" s="124"/>
      <c r="P42" s="124"/>
      <c r="Q42" s="124"/>
      <c r="R42" s="124"/>
      <c r="S42" s="124"/>
      <c r="T42" s="50"/>
      <c r="U42" s="50"/>
      <c r="V42" s="50"/>
      <c r="W42" s="50"/>
      <c r="X42" s="50"/>
      <c r="Y42" s="50"/>
      <c r="Z42" s="50"/>
      <c r="AA42" s="50"/>
    </row>
    <row r="43" spans="1:27" customFormat="1" ht="14.25" x14ac:dyDescent="0.2">
      <c r="A43" s="223"/>
      <c r="B43" s="224" t="s">
        <v>138</v>
      </c>
      <c r="C43" s="225"/>
      <c r="D43" s="225"/>
      <c r="E43" s="225"/>
      <c r="F43" s="225"/>
      <c r="G43" s="225"/>
      <c r="H43" s="226"/>
      <c r="I43" s="50"/>
      <c r="J43" s="50"/>
      <c r="K43" s="50"/>
      <c r="L43" s="50"/>
      <c r="M43" s="50"/>
      <c r="N43" s="50"/>
      <c r="O43" s="50"/>
      <c r="P43" s="50"/>
      <c r="Q43" s="50"/>
      <c r="R43" s="50"/>
      <c r="S43" s="50"/>
      <c r="T43" s="50"/>
      <c r="U43" s="50"/>
      <c r="V43" s="50"/>
      <c r="W43" s="50"/>
      <c r="X43" s="50"/>
      <c r="Y43" s="50"/>
      <c r="Z43" s="50"/>
      <c r="AA43" s="50"/>
    </row>
    <row r="44" spans="1:27" customFormat="1" ht="14.25" x14ac:dyDescent="0.2">
      <c r="A44" s="223"/>
      <c r="B44" s="224" t="s">
        <v>234</v>
      </c>
      <c r="C44" s="225"/>
      <c r="D44" s="225"/>
      <c r="E44" s="225"/>
      <c r="F44" s="225"/>
      <c r="G44" s="225"/>
      <c r="H44" s="226"/>
      <c r="I44" s="50"/>
      <c r="J44" s="50"/>
      <c r="K44" s="50"/>
      <c r="L44" s="50"/>
      <c r="M44" s="50"/>
      <c r="N44" s="50"/>
      <c r="O44" s="50"/>
      <c r="P44" s="50"/>
      <c r="Q44" s="50"/>
      <c r="R44" s="50"/>
      <c r="S44" s="50"/>
      <c r="T44" s="50"/>
      <c r="U44" s="50"/>
      <c r="V44" s="50"/>
      <c r="W44" s="50"/>
      <c r="X44" s="50"/>
      <c r="Y44" s="50"/>
      <c r="Z44" s="50"/>
      <c r="AA44" s="50"/>
    </row>
    <row r="45" spans="1:27" customFormat="1" ht="14.25" x14ac:dyDescent="0.2">
      <c r="A45" s="223"/>
      <c r="B45" s="224" t="s">
        <v>139</v>
      </c>
      <c r="C45" s="225"/>
      <c r="D45" s="225"/>
      <c r="E45" s="225"/>
      <c r="F45" s="225"/>
      <c r="G45" s="225"/>
      <c r="H45" s="226"/>
      <c r="I45" s="50"/>
      <c r="J45" s="50"/>
      <c r="K45" s="50"/>
      <c r="L45" s="50"/>
      <c r="M45" s="50"/>
      <c r="N45" s="50"/>
      <c r="O45" s="50"/>
      <c r="P45" s="50"/>
      <c r="Q45" s="50"/>
      <c r="R45" s="50"/>
      <c r="S45" s="50"/>
      <c r="T45" s="50"/>
      <c r="U45" s="50"/>
      <c r="V45" s="50"/>
      <c r="W45" s="50"/>
      <c r="X45" s="50"/>
      <c r="Y45" s="50"/>
      <c r="Z45" s="50"/>
      <c r="AA45" s="50"/>
    </row>
    <row r="46" spans="1:27" customFormat="1" ht="14.25" x14ac:dyDescent="0.2">
      <c r="A46" s="223"/>
      <c r="B46" s="224" t="s">
        <v>140</v>
      </c>
      <c r="C46" s="225"/>
      <c r="D46" s="225"/>
      <c r="E46" s="225"/>
      <c r="F46" s="225"/>
      <c r="G46" s="225"/>
      <c r="H46" s="226"/>
      <c r="I46" s="50"/>
      <c r="J46" s="50"/>
      <c r="K46" s="50"/>
      <c r="L46" s="50"/>
      <c r="M46" s="50"/>
      <c r="N46" s="50"/>
      <c r="O46" s="50"/>
      <c r="P46" s="50"/>
      <c r="Q46" s="50"/>
      <c r="R46" s="50"/>
      <c r="S46" s="50"/>
      <c r="T46" s="50"/>
      <c r="U46" s="50"/>
      <c r="V46" s="50"/>
      <c r="W46" s="50"/>
      <c r="X46" s="50"/>
      <c r="Y46" s="50"/>
      <c r="Z46" s="50"/>
      <c r="AA46" s="50"/>
    </row>
    <row r="47" spans="1:27" customFormat="1" ht="14.25" x14ac:dyDescent="0.2">
      <c r="A47" s="223"/>
      <c r="B47" s="224" t="s">
        <v>235</v>
      </c>
      <c r="C47" s="227"/>
      <c r="D47" s="227"/>
      <c r="E47" s="227"/>
      <c r="F47" s="227"/>
      <c r="G47" s="227"/>
      <c r="H47" s="228"/>
      <c r="I47" s="50"/>
      <c r="J47" s="50"/>
      <c r="K47" s="50"/>
      <c r="L47" s="50"/>
      <c r="M47" s="50"/>
      <c r="N47" s="50"/>
      <c r="O47" s="50"/>
      <c r="P47" s="50"/>
      <c r="Q47" s="50"/>
      <c r="R47" s="50"/>
      <c r="S47" s="50"/>
      <c r="T47" s="50"/>
      <c r="U47" s="50"/>
      <c r="V47" s="50"/>
      <c r="W47" s="50"/>
      <c r="X47" s="50"/>
      <c r="Y47" s="50"/>
      <c r="Z47" s="50"/>
      <c r="AA47" s="50"/>
    </row>
    <row r="48" spans="1:27" customFormat="1" ht="26.25" customHeight="1" x14ac:dyDescent="0.2">
      <c r="A48" s="223"/>
      <c r="B48" s="318" t="s">
        <v>214</v>
      </c>
      <c r="C48" s="318"/>
      <c r="D48" s="318"/>
      <c r="E48" s="318"/>
      <c r="F48" s="318"/>
      <c r="G48" s="318"/>
      <c r="H48" s="318"/>
      <c r="I48" s="50"/>
      <c r="J48" s="50"/>
      <c r="K48" s="50"/>
      <c r="L48" s="50"/>
      <c r="M48" s="50"/>
      <c r="N48" s="50"/>
      <c r="O48" s="50"/>
      <c r="P48" s="50"/>
      <c r="Q48" s="50"/>
      <c r="R48" s="50"/>
      <c r="S48" s="50"/>
      <c r="T48" s="50"/>
      <c r="U48" s="50"/>
      <c r="V48" s="50"/>
      <c r="W48" s="50"/>
      <c r="X48" s="50"/>
      <c r="Y48" s="50"/>
      <c r="Z48" s="50"/>
      <c r="AA48" s="50"/>
    </row>
    <row r="49" spans="1:27" customFormat="1" x14ac:dyDescent="0.2">
      <c r="A49" s="223"/>
      <c r="B49" s="316" t="s">
        <v>215</v>
      </c>
      <c r="C49" s="316"/>
      <c r="D49" s="316"/>
      <c r="E49" s="316"/>
      <c r="F49" s="316"/>
      <c r="G49" s="316"/>
      <c r="H49" s="316"/>
      <c r="I49" s="50"/>
      <c r="J49" s="50"/>
      <c r="K49" s="50"/>
      <c r="L49" s="50"/>
      <c r="M49" s="50"/>
      <c r="N49" s="50"/>
      <c r="O49" s="50"/>
      <c r="P49" s="50"/>
      <c r="Q49" s="50"/>
      <c r="R49" s="50"/>
      <c r="S49" s="50"/>
      <c r="T49" s="50"/>
      <c r="U49" s="50"/>
      <c r="V49" s="50"/>
      <c r="W49" s="50"/>
      <c r="X49" s="50"/>
      <c r="Y49" s="50"/>
      <c r="Z49" s="50"/>
      <c r="AA49" s="50"/>
    </row>
    <row r="50" spans="1:27" customFormat="1" x14ac:dyDescent="0.2">
      <c r="A50" s="223"/>
      <c r="B50" s="316" t="s">
        <v>216</v>
      </c>
      <c r="C50" s="316"/>
      <c r="D50" s="316"/>
      <c r="E50" s="316"/>
      <c r="F50" s="316"/>
      <c r="G50" s="316"/>
      <c r="H50" s="316"/>
      <c r="I50" s="50"/>
      <c r="J50" s="50"/>
      <c r="K50" s="50"/>
      <c r="L50" s="50"/>
      <c r="M50" s="50"/>
      <c r="N50" s="50"/>
      <c r="O50" s="50"/>
      <c r="P50" s="50"/>
      <c r="Q50" s="50"/>
      <c r="R50" s="50"/>
      <c r="S50" s="50"/>
      <c r="T50" s="50"/>
      <c r="U50" s="50"/>
      <c r="V50" s="50"/>
      <c r="W50" s="50"/>
      <c r="X50" s="50"/>
      <c r="Y50" s="50"/>
      <c r="Z50" s="50"/>
      <c r="AA50" s="50"/>
    </row>
    <row r="51" spans="1:27" customFormat="1" ht="26.25" customHeight="1" x14ac:dyDescent="0.2">
      <c r="A51" s="223"/>
      <c r="B51" s="316" t="s">
        <v>217</v>
      </c>
      <c r="C51" s="316"/>
      <c r="D51" s="316"/>
      <c r="E51" s="316"/>
      <c r="F51" s="316"/>
      <c r="G51" s="316"/>
      <c r="H51" s="316"/>
      <c r="I51" s="50"/>
      <c r="J51" s="50"/>
      <c r="K51" s="50"/>
      <c r="L51" s="50"/>
      <c r="M51" s="50"/>
      <c r="N51" s="50"/>
      <c r="O51" s="50"/>
      <c r="P51" s="50"/>
      <c r="Q51" s="50"/>
      <c r="R51" s="50"/>
      <c r="S51" s="50"/>
      <c r="T51" s="50"/>
      <c r="U51" s="50"/>
      <c r="V51" s="50"/>
      <c r="W51" s="50"/>
      <c r="X51" s="50"/>
      <c r="Y51" s="50"/>
      <c r="Z51" s="50"/>
      <c r="AA51" s="50"/>
    </row>
    <row r="52" spans="1:27" customFormat="1" ht="39.75" customHeight="1" x14ac:dyDescent="0.2">
      <c r="A52" s="223"/>
      <c r="B52" s="319" t="s">
        <v>218</v>
      </c>
      <c r="C52" s="319"/>
      <c r="D52" s="319"/>
      <c r="E52" s="319"/>
      <c r="F52" s="319"/>
      <c r="G52" s="319"/>
      <c r="H52" s="319"/>
      <c r="I52" s="50"/>
      <c r="J52" s="50"/>
      <c r="K52" s="50"/>
      <c r="L52" s="50"/>
      <c r="M52" s="50"/>
      <c r="N52" s="50"/>
      <c r="O52" s="50"/>
      <c r="P52" s="50"/>
      <c r="Q52" s="50"/>
      <c r="R52" s="50"/>
      <c r="S52" s="50"/>
      <c r="T52" s="50"/>
      <c r="U52" s="50"/>
      <c r="V52" s="50"/>
      <c r="W52" s="50"/>
      <c r="X52" s="50"/>
      <c r="Y52" s="50"/>
      <c r="Z52" s="50"/>
      <c r="AA52" s="50"/>
    </row>
    <row r="53" spans="1:27" customFormat="1" ht="14.25" x14ac:dyDescent="0.2">
      <c r="A53" s="223"/>
      <c r="B53" s="93" t="s">
        <v>141</v>
      </c>
      <c r="C53" s="94"/>
      <c r="D53" s="94"/>
      <c r="E53" s="94"/>
      <c r="F53" s="94"/>
      <c r="G53" s="94"/>
      <c r="H53" s="94"/>
      <c r="I53" s="50"/>
      <c r="J53" s="50"/>
      <c r="K53" s="50"/>
      <c r="L53" s="50"/>
      <c r="M53" s="50"/>
      <c r="N53" s="50"/>
      <c r="O53" s="50"/>
      <c r="P53" s="50"/>
      <c r="Q53" s="50"/>
      <c r="R53" s="50"/>
      <c r="S53" s="50"/>
      <c r="T53" s="50"/>
      <c r="U53" s="50"/>
      <c r="V53" s="50"/>
      <c r="W53" s="50"/>
      <c r="X53" s="50"/>
      <c r="Y53" s="50"/>
      <c r="Z53" s="50"/>
      <c r="AA53" s="50"/>
    </row>
    <row r="54" spans="1:27" customFormat="1" ht="26.25" customHeight="1" x14ac:dyDescent="0.2">
      <c r="A54" s="223"/>
      <c r="B54" s="319" t="s">
        <v>142</v>
      </c>
      <c r="C54" s="319"/>
      <c r="D54" s="319"/>
      <c r="E54" s="319"/>
      <c r="F54" s="319"/>
      <c r="G54" s="319"/>
      <c r="H54" s="319"/>
      <c r="I54" s="50"/>
      <c r="J54" s="50"/>
      <c r="K54" s="50"/>
      <c r="L54" s="50"/>
      <c r="M54" s="50"/>
      <c r="N54" s="50"/>
      <c r="O54" s="50"/>
      <c r="P54" s="50"/>
      <c r="Q54" s="50"/>
      <c r="R54" s="50"/>
      <c r="S54" s="50"/>
      <c r="T54" s="50"/>
      <c r="U54" s="50"/>
      <c r="V54" s="50"/>
      <c r="W54" s="50"/>
      <c r="X54" s="50"/>
      <c r="Y54" s="50"/>
      <c r="Z54" s="50"/>
      <c r="AA54" s="50"/>
    </row>
    <row r="55" spans="1:27" customFormat="1" ht="14.25" x14ac:dyDescent="0.2">
      <c r="A55" s="223"/>
      <c r="B55" s="93" t="s">
        <v>236</v>
      </c>
      <c r="C55" s="91"/>
      <c r="D55" s="91"/>
      <c r="E55" s="91"/>
      <c r="F55" s="91"/>
      <c r="G55" s="91"/>
      <c r="H55" s="182"/>
      <c r="I55" s="50"/>
      <c r="J55" s="50"/>
      <c r="K55" s="50"/>
      <c r="L55" s="50"/>
      <c r="M55" s="50"/>
      <c r="N55" s="50"/>
      <c r="O55" s="50"/>
      <c r="P55" s="50"/>
      <c r="Q55" s="50"/>
      <c r="R55" s="50"/>
      <c r="S55" s="50"/>
      <c r="T55" s="50"/>
      <c r="U55" s="50"/>
      <c r="V55" s="50"/>
      <c r="W55" s="50"/>
      <c r="X55" s="50"/>
      <c r="Y55" s="50"/>
      <c r="Z55" s="50"/>
      <c r="AA55" s="50"/>
    </row>
    <row r="56" spans="1:27" customFormat="1" ht="14.25" x14ac:dyDescent="0.2">
      <c r="A56" s="223"/>
      <c r="B56" s="93" t="s">
        <v>237</v>
      </c>
      <c r="C56" s="91"/>
      <c r="D56" s="91"/>
      <c r="E56" s="91"/>
      <c r="F56" s="91"/>
      <c r="G56" s="91"/>
      <c r="H56" s="182"/>
      <c r="I56" s="50"/>
      <c r="J56" s="50"/>
      <c r="K56" s="50"/>
      <c r="L56" s="50"/>
      <c r="M56" s="50"/>
      <c r="N56" s="50"/>
      <c r="O56" s="50"/>
      <c r="P56" s="50"/>
      <c r="Q56" s="50"/>
      <c r="R56" s="50"/>
      <c r="S56" s="50"/>
      <c r="T56" s="50"/>
      <c r="U56" s="50"/>
      <c r="V56" s="50"/>
      <c r="W56" s="50"/>
      <c r="X56" s="50"/>
      <c r="Y56" s="50"/>
      <c r="Z56" s="50"/>
      <c r="AA56" s="50"/>
    </row>
    <row r="57" spans="1:27" customFormat="1" ht="17.25" customHeight="1" x14ac:dyDescent="0.2">
      <c r="A57" s="223"/>
      <c r="B57" s="319" t="s">
        <v>238</v>
      </c>
      <c r="C57" s="319"/>
      <c r="D57" s="319"/>
      <c r="E57" s="319"/>
      <c r="F57" s="319"/>
      <c r="G57" s="319"/>
      <c r="H57" s="182"/>
      <c r="I57" s="50"/>
      <c r="J57" s="50"/>
      <c r="K57" s="50"/>
      <c r="L57" s="50"/>
      <c r="M57" s="50"/>
      <c r="N57" s="50"/>
      <c r="O57" s="50"/>
      <c r="P57" s="50"/>
      <c r="Q57" s="50"/>
      <c r="R57" s="50"/>
      <c r="S57" s="50"/>
      <c r="T57" s="50"/>
      <c r="U57" s="50"/>
      <c r="V57" s="50"/>
      <c r="W57" s="50"/>
      <c r="X57" s="50"/>
      <c r="Y57" s="50"/>
      <c r="Z57" s="50"/>
      <c r="AA57" s="50"/>
    </row>
    <row r="58" spans="1:27" customFormat="1" x14ac:dyDescent="0.2">
      <c r="A58" s="223"/>
      <c r="B58" s="50"/>
      <c r="C58" s="91"/>
      <c r="D58" s="91"/>
      <c r="E58" s="91"/>
      <c r="F58" s="91"/>
      <c r="G58" s="91"/>
      <c r="H58" s="182"/>
      <c r="I58" s="50"/>
      <c r="J58" s="50"/>
      <c r="K58" s="50"/>
      <c r="L58" s="50"/>
      <c r="M58" s="50"/>
      <c r="N58" s="50"/>
      <c r="O58" s="50"/>
      <c r="P58" s="50"/>
      <c r="Q58" s="50"/>
      <c r="R58" s="50"/>
      <c r="S58" s="50"/>
      <c r="T58" s="50"/>
      <c r="U58" s="50"/>
      <c r="V58" s="50"/>
      <c r="W58" s="50"/>
      <c r="X58" s="50"/>
      <c r="Y58" s="50"/>
      <c r="Z58" s="50"/>
      <c r="AA58" s="50"/>
    </row>
    <row r="59" spans="1:27" customFormat="1" x14ac:dyDescent="0.2">
      <c r="A59" s="223"/>
      <c r="B59" s="94"/>
      <c r="C59" s="91"/>
      <c r="D59" s="91"/>
      <c r="E59" s="91"/>
      <c r="F59" s="91"/>
      <c r="G59" s="91"/>
      <c r="H59" s="182"/>
      <c r="I59" s="50"/>
      <c r="J59" s="50"/>
      <c r="K59" s="50"/>
      <c r="L59" s="50"/>
      <c r="M59" s="50"/>
      <c r="N59" s="50"/>
      <c r="O59" s="50"/>
      <c r="P59" s="50"/>
      <c r="Q59" s="50"/>
      <c r="R59" s="50"/>
      <c r="S59" s="50"/>
      <c r="T59" s="50"/>
      <c r="U59" s="50"/>
      <c r="V59" s="50"/>
      <c r="W59" s="50"/>
      <c r="X59" s="50"/>
      <c r="Y59" s="50"/>
      <c r="Z59" s="50"/>
      <c r="AA59" s="50"/>
    </row>
    <row r="60" spans="1:27" customFormat="1" x14ac:dyDescent="0.2">
      <c r="A60" s="223"/>
      <c r="B60" s="50"/>
      <c r="C60" s="95"/>
      <c r="D60" s="95"/>
      <c r="E60" s="95"/>
      <c r="F60" s="95"/>
      <c r="G60" s="95"/>
      <c r="H60" s="182"/>
      <c r="I60" s="50"/>
      <c r="J60" s="50"/>
      <c r="K60" s="50"/>
      <c r="L60" s="50"/>
      <c r="M60" s="50"/>
      <c r="N60" s="50"/>
      <c r="O60" s="50"/>
      <c r="P60" s="50"/>
      <c r="Q60" s="50"/>
      <c r="R60" s="50"/>
      <c r="S60" s="50"/>
      <c r="T60" s="50"/>
      <c r="U60" s="50"/>
      <c r="V60" s="50"/>
      <c r="W60" s="50"/>
      <c r="X60" s="50"/>
      <c r="Y60" s="50"/>
      <c r="Z60" s="50"/>
      <c r="AA60" s="50"/>
    </row>
    <row r="61" spans="1:27" customFormat="1" x14ac:dyDescent="0.2">
      <c r="A61" s="223"/>
      <c r="B61" s="50"/>
      <c r="C61" s="91"/>
      <c r="D61" s="91"/>
      <c r="E61" s="91"/>
      <c r="F61" s="91"/>
      <c r="G61" s="91"/>
      <c r="H61" s="182"/>
      <c r="I61" s="50"/>
      <c r="J61" s="50"/>
      <c r="K61" s="50"/>
      <c r="L61" s="50"/>
      <c r="M61" s="50"/>
      <c r="N61" s="50"/>
      <c r="O61" s="50"/>
      <c r="P61" s="50"/>
      <c r="Q61" s="50"/>
      <c r="R61" s="50"/>
      <c r="S61" s="50"/>
      <c r="T61" s="50"/>
      <c r="U61" s="50"/>
      <c r="V61" s="50"/>
      <c r="W61" s="50"/>
      <c r="X61" s="50"/>
      <c r="Y61" s="50"/>
      <c r="Z61" s="50"/>
      <c r="AA61" s="50"/>
    </row>
    <row r="62" spans="1:27" customFormat="1" x14ac:dyDescent="0.2">
      <c r="A62" s="223"/>
      <c r="B62" s="50"/>
      <c r="C62" s="91"/>
      <c r="D62" s="91"/>
      <c r="E62" s="95"/>
      <c r="F62" s="95"/>
      <c r="G62" s="95"/>
      <c r="H62" s="182"/>
      <c r="I62" s="50"/>
      <c r="J62" s="50"/>
      <c r="K62" s="50"/>
      <c r="L62" s="50"/>
      <c r="M62" s="50"/>
      <c r="N62" s="50"/>
      <c r="O62" s="50"/>
      <c r="P62" s="50"/>
      <c r="Q62" s="50"/>
      <c r="R62" s="50"/>
      <c r="S62" s="50"/>
      <c r="T62" s="50"/>
      <c r="U62" s="50"/>
      <c r="V62" s="50"/>
      <c r="W62" s="50"/>
      <c r="X62" s="50"/>
      <c r="Y62" s="50"/>
      <c r="Z62" s="50"/>
      <c r="AA62" s="50"/>
    </row>
    <row r="63" spans="1:27" customFormat="1" x14ac:dyDescent="0.2">
      <c r="A63" s="223"/>
      <c r="B63" s="50"/>
      <c r="C63" s="91"/>
      <c r="D63" s="91"/>
      <c r="E63" s="91"/>
      <c r="F63" s="91"/>
      <c r="G63" s="91"/>
      <c r="H63" s="94"/>
      <c r="I63" s="50"/>
      <c r="J63" s="50"/>
      <c r="K63" s="50"/>
      <c r="L63" s="50"/>
      <c r="M63" s="50"/>
      <c r="N63" s="50"/>
      <c r="O63" s="50"/>
      <c r="P63" s="50"/>
      <c r="Q63" s="50"/>
      <c r="R63" s="50"/>
      <c r="S63" s="50"/>
      <c r="T63" s="50"/>
      <c r="U63" s="50"/>
      <c r="V63" s="50"/>
      <c r="W63" s="50"/>
      <c r="X63" s="50"/>
      <c r="Y63" s="50"/>
      <c r="Z63" s="50"/>
      <c r="AA63" s="50"/>
    </row>
    <row r="64" spans="1:27" x14ac:dyDescent="0.2">
      <c r="A64" s="124"/>
    </row>
  </sheetData>
  <mergeCells count="11">
    <mergeCell ref="B57:G57"/>
    <mergeCell ref="B50:H50"/>
    <mergeCell ref="B51:H51"/>
    <mergeCell ref="B52:H52"/>
    <mergeCell ref="B54:H54"/>
    <mergeCell ref="B49:H49"/>
    <mergeCell ref="B4:E4"/>
    <mergeCell ref="C6:E6"/>
    <mergeCell ref="F6:G6"/>
    <mergeCell ref="B42:H42"/>
    <mergeCell ref="B48:H48"/>
  </mergeCells>
  <hyperlinks>
    <hyperlink ref="B2" location="Contents!A1" display="Back to Contents"/>
  </hyperlinks>
  <pageMargins left="0.74803149606299213" right="0.74803149606299213" top="0.98425196850393704" bottom="0.98425196850393704" header="0.511811023622047" footer="0.511811023622047"/>
  <pageSetup paperSize="9" scale="70" fitToHeight="0" orientation="portrait"/>
  <headerFooter alignWithMargins="0"/>
  <rowBreaks count="1" manualBreakCount="1">
    <brk id="41" max="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A41"/>
  <sheetViews>
    <sheetView zoomScaleNormal="100" zoomScaleSheetLayoutView="100" workbookViewId="0"/>
  </sheetViews>
  <sheetFormatPr defaultRowHeight="12.75" x14ac:dyDescent="0.2"/>
  <cols>
    <col min="1" max="1" width="2.28515625" style="50" customWidth="1"/>
    <col min="2" max="2" width="33.28515625" style="50" customWidth="1"/>
    <col min="3" max="3" width="11.140625" style="50" customWidth="1"/>
    <col min="4" max="4" width="9.140625" style="50" customWidth="1"/>
    <col min="5" max="16384" width="9.140625" style="50"/>
  </cols>
  <sheetData>
    <row r="2" spans="2:27" s="1" customFormat="1" x14ac:dyDescent="0.2">
      <c r="B2" s="51" t="s">
        <v>28</v>
      </c>
      <c r="C2" s="50"/>
    </row>
    <row r="4" spans="2:27" s="1" customFormat="1" ht="31.5" customHeight="1" x14ac:dyDescent="0.2">
      <c r="B4" s="307" t="s">
        <v>205</v>
      </c>
      <c r="C4" s="307"/>
    </row>
    <row r="5" spans="2:27" s="1" customFormat="1" ht="12.75" customHeight="1" x14ac:dyDescent="0.2">
      <c r="B5" s="63"/>
      <c r="C5" s="63"/>
    </row>
    <row r="6" spans="2:27" s="1" customFormat="1" ht="12.75" customHeight="1" x14ac:dyDescent="0.2">
      <c r="B6" s="53" t="s">
        <v>72</v>
      </c>
      <c r="C6" s="53"/>
      <c r="D6" s="50"/>
      <c r="E6" s="50"/>
      <c r="F6" s="50"/>
      <c r="G6" s="50"/>
      <c r="H6" s="50"/>
      <c r="I6" s="50"/>
      <c r="J6" s="50"/>
      <c r="K6" s="50"/>
      <c r="L6" s="50"/>
      <c r="M6" s="50"/>
      <c r="N6" s="50"/>
      <c r="O6" s="50"/>
      <c r="P6" s="50"/>
      <c r="Q6" s="50"/>
      <c r="R6" s="50"/>
      <c r="S6" s="50"/>
      <c r="T6" s="50"/>
      <c r="U6" s="50"/>
      <c r="V6" s="50"/>
      <c r="W6" s="50"/>
      <c r="X6" s="50"/>
      <c r="Y6" s="50"/>
      <c r="Z6" s="50"/>
      <c r="AA6" s="50"/>
    </row>
    <row r="7" spans="2:27" s="1" customFormat="1" ht="12.75" customHeight="1" x14ac:dyDescent="0.2">
      <c r="B7" s="50"/>
      <c r="C7" s="50"/>
    </row>
    <row r="8" spans="2:27" s="45" customFormat="1" x14ac:dyDescent="0.2">
      <c r="B8" s="54" t="s">
        <v>143</v>
      </c>
      <c r="C8" s="55" t="s">
        <v>144</v>
      </c>
    </row>
    <row r="9" spans="2:27" s="45" customFormat="1" x14ac:dyDescent="0.2">
      <c r="B9" s="43"/>
      <c r="C9" s="57"/>
    </row>
    <row r="10" spans="2:27" s="45" customFormat="1" x14ac:dyDescent="0.2">
      <c r="B10" s="43" t="s">
        <v>145</v>
      </c>
      <c r="C10" s="96">
        <v>979</v>
      </c>
      <c r="D10" s="58"/>
    </row>
    <row r="11" spans="2:27" s="1" customFormat="1" x14ac:dyDescent="0.2">
      <c r="B11" s="50" t="s">
        <v>146</v>
      </c>
      <c r="C11" s="96">
        <v>1732</v>
      </c>
      <c r="D11" s="58"/>
    </row>
    <row r="12" spans="2:27" s="1" customFormat="1" x14ac:dyDescent="0.2">
      <c r="B12" s="50" t="s">
        <v>147</v>
      </c>
      <c r="C12" s="96">
        <v>2291</v>
      </c>
      <c r="D12" s="58"/>
    </row>
    <row r="13" spans="2:27" s="1" customFormat="1" x14ac:dyDescent="0.2">
      <c r="B13" s="50" t="s">
        <v>148</v>
      </c>
      <c r="C13" s="96">
        <v>2242</v>
      </c>
      <c r="D13" s="58"/>
    </row>
    <row r="14" spans="2:27" s="1" customFormat="1" x14ac:dyDescent="0.2">
      <c r="B14" s="50" t="s">
        <v>149</v>
      </c>
      <c r="C14" s="96">
        <v>1934</v>
      </c>
      <c r="D14" s="58"/>
    </row>
    <row r="15" spans="2:27" s="1" customFormat="1" x14ac:dyDescent="0.2">
      <c r="B15" s="50" t="s">
        <v>150</v>
      </c>
      <c r="C15" s="96">
        <v>1541</v>
      </c>
      <c r="D15" s="58"/>
    </row>
    <row r="16" spans="2:27" s="1" customFormat="1" x14ac:dyDescent="0.2">
      <c r="B16" s="50" t="s">
        <v>151</v>
      </c>
      <c r="C16" s="96">
        <v>1096</v>
      </c>
      <c r="D16" s="58"/>
    </row>
    <row r="17" spans="2:4" s="1" customFormat="1" x14ac:dyDescent="0.2">
      <c r="B17" s="50" t="s">
        <v>152</v>
      </c>
      <c r="C17" s="96">
        <v>757</v>
      </c>
      <c r="D17" s="58"/>
    </row>
    <row r="18" spans="2:4" s="1" customFormat="1" ht="14.25" customHeight="1" x14ac:dyDescent="0.2">
      <c r="B18" s="59" t="s">
        <v>153</v>
      </c>
      <c r="C18" s="96">
        <v>548</v>
      </c>
      <c r="D18" s="58"/>
    </row>
    <row r="19" spans="2:4" s="1" customFormat="1" x14ac:dyDescent="0.2">
      <c r="B19" s="59" t="s">
        <v>154</v>
      </c>
      <c r="C19" s="96">
        <v>337</v>
      </c>
      <c r="D19" s="58"/>
    </row>
    <row r="20" spans="2:4" s="1" customFormat="1" x14ac:dyDescent="0.2">
      <c r="B20" s="50" t="s">
        <v>155</v>
      </c>
      <c r="C20" s="96">
        <v>237</v>
      </c>
      <c r="D20" s="58"/>
    </row>
    <row r="21" spans="2:4" s="1" customFormat="1" x14ac:dyDescent="0.2">
      <c r="B21" s="50" t="s">
        <v>156</v>
      </c>
      <c r="C21" s="96">
        <v>172</v>
      </c>
      <c r="D21" s="58"/>
    </row>
    <row r="22" spans="2:4" s="1" customFormat="1" x14ac:dyDescent="0.2">
      <c r="B22" s="50" t="s">
        <v>157</v>
      </c>
      <c r="C22" s="96">
        <v>107</v>
      </c>
      <c r="D22" s="58"/>
    </row>
    <row r="23" spans="2:4" s="1" customFormat="1" x14ac:dyDescent="0.2">
      <c r="B23" s="50" t="s">
        <v>158</v>
      </c>
      <c r="C23" s="96">
        <v>86</v>
      </c>
      <c r="D23" s="58"/>
    </row>
    <row r="24" spans="2:4" s="1" customFormat="1" x14ac:dyDescent="0.2">
      <c r="B24" s="50" t="s">
        <v>159</v>
      </c>
      <c r="C24" s="96">
        <v>59</v>
      </c>
      <c r="D24" s="58"/>
    </row>
    <row r="25" spans="2:4" s="1" customFormat="1" x14ac:dyDescent="0.2">
      <c r="B25" s="50" t="s">
        <v>160</v>
      </c>
      <c r="C25" s="96">
        <v>38</v>
      </c>
      <c r="D25" s="58"/>
    </row>
    <row r="26" spans="2:4" s="1" customFormat="1" x14ac:dyDescent="0.2">
      <c r="B26" s="43" t="s">
        <v>161</v>
      </c>
      <c r="C26" s="96">
        <v>34</v>
      </c>
      <c r="D26" s="58"/>
    </row>
    <row r="27" spans="2:4" s="1" customFormat="1" x14ac:dyDescent="0.2">
      <c r="B27" s="50" t="s">
        <v>162</v>
      </c>
      <c r="C27" s="96">
        <v>19</v>
      </c>
      <c r="D27" s="58"/>
    </row>
    <row r="28" spans="2:4" s="1" customFormat="1" x14ac:dyDescent="0.2">
      <c r="B28" s="50" t="s">
        <v>163</v>
      </c>
      <c r="C28" s="96">
        <v>108</v>
      </c>
      <c r="D28" s="58"/>
    </row>
    <row r="29" spans="2:4" s="1" customFormat="1" x14ac:dyDescent="0.2">
      <c r="B29" s="64"/>
      <c r="C29" s="118"/>
      <c r="D29" s="58"/>
    </row>
    <row r="30" spans="2:4" s="1" customFormat="1" x14ac:dyDescent="0.2">
      <c r="B30" s="60" t="s">
        <v>83</v>
      </c>
      <c r="C30" s="141">
        <v>14317</v>
      </c>
      <c r="D30" s="58"/>
    </row>
    <row r="31" spans="2:4" s="1" customFormat="1" x14ac:dyDescent="0.2">
      <c r="B31" s="71"/>
      <c r="C31" s="72"/>
      <c r="D31" s="58"/>
    </row>
    <row r="32" spans="2:4" s="1" customFormat="1" ht="36" customHeight="1" x14ac:dyDescent="0.2">
      <c r="B32" s="320" t="s">
        <v>164</v>
      </c>
      <c r="C32" s="320"/>
      <c r="D32" s="58"/>
    </row>
    <row r="33" spans="2:4" s="1" customFormat="1" ht="27.75" customHeight="1" x14ac:dyDescent="0.2">
      <c r="B33" s="321" t="s">
        <v>182</v>
      </c>
      <c r="C33" s="321"/>
      <c r="D33" s="58"/>
    </row>
    <row r="34" spans="2:4" s="1" customFormat="1" x14ac:dyDescent="0.2">
      <c r="B34" s="50"/>
      <c r="C34" s="50"/>
      <c r="D34" s="58"/>
    </row>
    <row r="35" spans="2:4" s="1" customFormat="1" x14ac:dyDescent="0.2">
      <c r="B35" s="97"/>
      <c r="C35" s="50"/>
      <c r="D35" s="58"/>
    </row>
    <row r="36" spans="2:4" s="1" customFormat="1" x14ac:dyDescent="0.2">
      <c r="B36" s="50"/>
      <c r="C36" s="50"/>
      <c r="D36" s="58"/>
    </row>
    <row r="37" spans="2:4" s="1" customFormat="1" x14ac:dyDescent="0.2">
      <c r="B37" s="50"/>
      <c r="C37" s="50"/>
      <c r="D37" s="58"/>
    </row>
    <row r="38" spans="2:4" s="1" customFormat="1" x14ac:dyDescent="0.2">
      <c r="B38" s="50"/>
      <c r="C38" s="50"/>
      <c r="D38" s="58"/>
    </row>
    <row r="39" spans="2:4" s="1" customFormat="1" x14ac:dyDescent="0.2">
      <c r="B39" s="50"/>
      <c r="C39" s="50"/>
      <c r="D39" s="58"/>
    </row>
    <row r="40" spans="2:4" s="1" customFormat="1" ht="26.25" customHeight="1" x14ac:dyDescent="0.2">
      <c r="B40" s="50"/>
      <c r="C40" s="50"/>
    </row>
    <row r="41" spans="2:4" ht="25.5" customHeight="1" x14ac:dyDescent="0.2"/>
  </sheetData>
  <mergeCells count="3">
    <mergeCell ref="B4:C4"/>
    <mergeCell ref="B32:C32"/>
    <mergeCell ref="B33:C33"/>
  </mergeCells>
  <hyperlinks>
    <hyperlink ref="B2" location="Contents!A1" display="Back to Contents"/>
  </hyperlinks>
  <pageMargins left="0.74803149606299213" right="0.74803149606299213" top="0.98425196850393704" bottom="0.98425196850393704" header="0.511811023622047" footer="0.511811023622047"/>
  <pageSetup paperSize="9" scale="85" orientation="landscape"/>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19</vt:i4>
      </vt:variant>
    </vt:vector>
  </HeadingPairs>
  <TitlesOfParts>
    <vt:vector size="38" baseType="lpstr">
      <vt:lpstr>Contents</vt:lpstr>
      <vt:lpstr>Guidance</vt:lpstr>
      <vt:lpstr>M_1</vt:lpstr>
      <vt:lpstr>M_2</vt:lpstr>
      <vt:lpstr>M_3</vt:lpstr>
      <vt:lpstr>M_4</vt:lpstr>
      <vt:lpstr>M_5</vt:lpstr>
      <vt:lpstr>M_6</vt:lpstr>
      <vt:lpstr>M_7</vt:lpstr>
      <vt:lpstr>M_8</vt:lpstr>
      <vt:lpstr>SE_1</vt:lpstr>
      <vt:lpstr>SE_2</vt:lpstr>
      <vt:lpstr>SE_3</vt:lpstr>
      <vt:lpstr>SE_4</vt:lpstr>
      <vt:lpstr>SE_5</vt:lpstr>
      <vt:lpstr>SE_6</vt:lpstr>
      <vt:lpstr>SE_7</vt:lpstr>
      <vt:lpstr>SE_8</vt:lpstr>
      <vt:lpstr>SE_9</vt:lpstr>
      <vt:lpstr>Contents!Print_Area</vt:lpstr>
      <vt:lpstr>Guidance!Print_Area</vt:lpstr>
      <vt:lpstr>M_1!Print_Area</vt:lpstr>
      <vt:lpstr>M_2!Print_Area</vt:lpstr>
      <vt:lpstr>M_3!Print_Area</vt:lpstr>
      <vt:lpstr>M_4!Print_Area</vt:lpstr>
      <vt:lpstr>M_5!Print_Area</vt:lpstr>
      <vt:lpstr>M_6!Print_Area</vt:lpstr>
      <vt:lpstr>M_7!Print_Area</vt:lpstr>
      <vt:lpstr>M_8!Print_Area</vt:lpstr>
      <vt:lpstr>SE_1!Print_Area</vt:lpstr>
      <vt:lpstr>SE_2!Print_Area</vt:lpstr>
      <vt:lpstr>SE_3!Print_Area</vt:lpstr>
      <vt:lpstr>SE_4!Print_Area</vt:lpstr>
      <vt:lpstr>SE_5!Print_Area</vt:lpstr>
      <vt:lpstr>SE_6!Print_Area</vt:lpstr>
      <vt:lpstr>SE_7!Print_Area</vt:lpstr>
      <vt:lpstr>SE_8!Print_Area</vt:lpstr>
      <vt:lpstr>SE_9!Print_Area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2018-03-21T10:09:58Z</dcterms:created>
  <dcterms:modified xsi:type="dcterms:W3CDTF">2018-03-21T10:10:00Z</dcterms:modified>
</cp:coreProperties>
</file>